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ari.azevedo\Documents\MDR\emendas_parlamentares\"/>
    </mc:Choice>
  </mc:AlternateContent>
  <bookViews>
    <workbookView xWindow="0" yWindow="0" windowWidth="28800" windowHeight="11730" activeTab="5"/>
  </bookViews>
  <sheets>
    <sheet name="Dinamica" sheetId="4" r:id="rId1"/>
    <sheet name="Lista_inventário" sheetId="3" r:id="rId2"/>
    <sheet name="Quadros para inventário" sheetId="1" r:id="rId3"/>
    <sheet name="Quadros_Revisados - USB" sheetId="5" r:id="rId4"/>
    <sheet name="PAC" sheetId="2" r:id="rId5"/>
    <sheet name="Modelo de Informação Barragens" sheetId="7" r:id="rId6"/>
  </sheets>
  <definedNames>
    <definedName name="_xlnm._FilterDatabase" localSheetId="1" hidden="1">Lista_inventário!$B$4:$J$392</definedName>
    <definedName name="_xlnm._FilterDatabase" localSheetId="5" hidden="1">'Modelo de Informação Barragens'!$A$1:$F$161</definedName>
    <definedName name="_xlnm._FilterDatabase" localSheetId="4" hidden="1">PAC!$A$4:$V$47</definedName>
    <definedName name="_xlnm._FilterDatabase" localSheetId="2" hidden="1">'Quadros para inventário'!$A$7:$V$640</definedName>
    <definedName name="_xlnm._FilterDatabase" localSheetId="3" hidden="1">'Quadros_Revisados - USB'!$A$6:$T$405</definedName>
    <definedName name="_Toc462849627" localSheetId="1">Lista_inventário!$B$5</definedName>
    <definedName name="_Toc462849627" localSheetId="2">'Quadros para inventário'!$B$5</definedName>
    <definedName name="_Toc462849628" localSheetId="1">Lista_inventário!$B$14</definedName>
    <definedName name="_Toc462849628" localSheetId="2">'Quadros para inventário'!$B$19</definedName>
    <definedName name="_Toc462849629" localSheetId="1">Lista_inventário!#REF!</definedName>
    <definedName name="_Toc462849629" localSheetId="2">'Quadros para inventário'!$B$58</definedName>
    <definedName name="_xlnm.Print_Area" localSheetId="2">'Quadros para inventário'!$B$1:$Q$374</definedName>
    <definedName name="_xlnm.Print_Area" localSheetId="3">'Quadros_Revisados - USB'!$B$1:$O$415</definedName>
    <definedName name="_xlnm.Print_Titles" localSheetId="1">Lista_inventário!$4:$4</definedName>
    <definedName name="_xlnm.Print_Titles" localSheetId="4">PAC!$4:$4</definedName>
    <definedName name="_xlnm.Print_Titles" localSheetId="2">'Quadros para inventário'!$7:$7</definedName>
  </definedNames>
  <calcPr calcId="162913"/>
  <pivotCaches>
    <pivotCache cacheId="0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9" i="1" l="1"/>
  <c r="M20" i="1"/>
  <c r="M17" i="1"/>
  <c r="A6" i="4" l="1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5" i="4"/>
</calcChain>
</file>

<file path=xl/comments1.xml><?xml version="1.0" encoding="utf-8"?>
<comments xmlns="http://schemas.openxmlformats.org/spreadsheetml/2006/main">
  <authors>
    <author>user</author>
  </authors>
  <commentList>
    <comment ref="G8" authorId="0" shape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CAV - Simulação ANA 2019
</t>
        </r>
      </text>
    </comment>
    <comment ref="G9" authorId="0" shape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CAV simulação ANA 2015
</t>
        </r>
      </text>
    </comment>
    <comment ref="G10" authorId="0" shape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CAV ENGEFOTO 2019
</t>
        </r>
      </text>
    </comment>
    <comment ref="G11" authorId="0" shape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CAV - ENGEFOTO 2019
</t>
        </r>
      </text>
    </comment>
    <comment ref="G12" authorId="0" shapeId="0">
      <text>
        <r>
          <rPr>
            <b/>
            <sz val="9"/>
            <color indexed="81"/>
            <rFont val="Segoe UI"/>
            <family val="2"/>
          </rPr>
          <t>user:</t>
        </r>
        <r>
          <rPr>
            <sz val="9"/>
            <color indexed="81"/>
            <rFont val="Segoe UI"/>
            <family val="2"/>
          </rPr>
          <t xml:space="preserve">
Simulação ANA 2015</t>
        </r>
      </text>
    </comment>
  </commentList>
</comments>
</file>

<file path=xl/comments2.xml><?xml version="1.0" encoding="utf-8"?>
<comments xmlns="http://schemas.openxmlformats.org/spreadsheetml/2006/main">
  <authors>
    <author>Marcio Janderson Guedes de Carvalho</author>
  </authors>
  <commentList>
    <comment ref="F36" authorId="0" shapeId="0">
      <text>
        <r>
          <rPr>
            <b/>
            <sz val="9"/>
            <color indexed="81"/>
            <rFont val="Segoe UI"/>
            <family val="2"/>
          </rPr>
          <t>Informado no Pac: Barragem Gangorra / Honorato Viana/BA</t>
        </r>
      </text>
    </comment>
  </commentList>
</comments>
</file>

<file path=xl/sharedStrings.xml><?xml version="1.0" encoding="utf-8"?>
<sst xmlns="http://schemas.openxmlformats.org/spreadsheetml/2006/main" count="9580" uniqueCount="1326">
  <si>
    <t>QUADRO 10 – Barragens de Operação Indireta pela Codevasf</t>
  </si>
  <si>
    <t>SR</t>
  </si>
  <si>
    <t>UF</t>
  </si>
  <si>
    <t>Barragem</t>
  </si>
  <si>
    <t>Perímetro</t>
  </si>
  <si>
    <t>Tipo</t>
  </si>
  <si>
    <t>Volume (hm³)</t>
  </si>
  <si>
    <t>Altura (m)</t>
  </si>
  <si>
    <t>Comp (m)</t>
  </si>
  <si>
    <t>1ª</t>
  </si>
  <si>
    <t>MG</t>
  </si>
  <si>
    <t>Bico da Pedra</t>
  </si>
  <si>
    <t>Gorutuba</t>
  </si>
  <si>
    <t>Terra Homogênea</t>
  </si>
  <si>
    <t>2ª</t>
  </si>
  <si>
    <t>BA</t>
  </si>
  <si>
    <t>Manoel Novais</t>
  </si>
  <si>
    <t>Mirorós</t>
  </si>
  <si>
    <t>Cova da Mandioca</t>
  </si>
  <si>
    <t>Estreito</t>
  </si>
  <si>
    <t>CCR</t>
  </si>
  <si>
    <t>Ceraíma</t>
  </si>
  <si>
    <t>São Desidério</t>
  </si>
  <si>
    <t>4ª</t>
  </si>
  <si>
    <t>SE</t>
  </si>
  <si>
    <t>Comporta</t>
  </si>
  <si>
    <t>Propriá</t>
  </si>
  <si>
    <t>Concreto</t>
  </si>
  <si>
    <t>5ª</t>
  </si>
  <si>
    <t>AL</t>
  </si>
  <si>
    <t>Boacica</t>
  </si>
  <si>
    <t>Terra Zoneada</t>
  </si>
  <si>
    <t>7ª</t>
  </si>
  <si>
    <t>PI</t>
  </si>
  <si>
    <t>Marrecas</t>
  </si>
  <si>
    <t>QUADRO 11 – Barragens de Monitoramento da Codevasf</t>
  </si>
  <si>
    <t>Munícipio</t>
  </si>
  <si>
    <t>São Gregório</t>
  </si>
  <si>
    <t>Campo Azul</t>
  </si>
  <si>
    <t>Itacarambi</t>
  </si>
  <si>
    <t>São João das Missões</t>
  </si>
  <si>
    <t>São Domingos</t>
  </si>
  <si>
    <t>Francisco Sá</t>
  </si>
  <si>
    <t>Pedro Ju</t>
  </si>
  <si>
    <t>Canabrava</t>
  </si>
  <si>
    <t>Gameleira</t>
  </si>
  <si>
    <t>Lajes</t>
  </si>
  <si>
    <t>Porteirinha</t>
  </si>
  <si>
    <t>Mocambinho</t>
  </si>
  <si>
    <t>Zabumbão</t>
  </si>
  <si>
    <t>Paramirim</t>
  </si>
  <si>
    <t>Poço do Magro</t>
  </si>
  <si>
    <t>Guanambi</t>
  </si>
  <si>
    <t>Macaúbas</t>
  </si>
  <si>
    <t>Baixão do Cecílio</t>
  </si>
  <si>
    <t>Buritirama</t>
  </si>
  <si>
    <t>-</t>
  </si>
  <si>
    <t>3ª</t>
  </si>
  <si>
    <t>PE</t>
  </si>
  <si>
    <t>Cachimbo</t>
  </si>
  <si>
    <t>Parnamirim</t>
  </si>
  <si>
    <t>Caiçara</t>
  </si>
  <si>
    <t>Pereiro</t>
  </si>
  <si>
    <t>Petrolina</t>
  </si>
  <si>
    <t>Monte Alegre</t>
  </si>
  <si>
    <t>Floresta</t>
  </si>
  <si>
    <t>Riacho da Porta</t>
  </si>
  <si>
    <t>Belém do São Francisco</t>
  </si>
  <si>
    <t>Juá I</t>
  </si>
  <si>
    <t>Cabrobó</t>
  </si>
  <si>
    <t>Barra Franca</t>
  </si>
  <si>
    <t>Camará</t>
  </si>
  <si>
    <t>Bodocó</t>
  </si>
  <si>
    <t>Bom Jardim</t>
  </si>
  <si>
    <t>Santa Filomena</t>
  </si>
  <si>
    <t>Pedra Arg.</t>
  </si>
  <si>
    <t>São José da Tapera</t>
  </si>
  <si>
    <t>Bom Viver</t>
  </si>
  <si>
    <t>Riacho dos Cavalos</t>
  </si>
  <si>
    <t>Riacho Pequeno</t>
  </si>
  <si>
    <t>Murici</t>
  </si>
  <si>
    <t>Angico</t>
  </si>
  <si>
    <t>Itacuruba</t>
  </si>
  <si>
    <t>Marcado Grande</t>
  </si>
  <si>
    <t>Feira Grande</t>
  </si>
  <si>
    <t>Marcado dos Pereiras</t>
  </si>
  <si>
    <t>6ª</t>
  </si>
  <si>
    <t>Poções</t>
  </si>
  <si>
    <t>Juazeiro</t>
  </si>
  <si>
    <t>Concreto Ciclópico</t>
  </si>
  <si>
    <t>Poço da Pedra</t>
  </si>
  <si>
    <t>Casa Nova</t>
  </si>
  <si>
    <t>Caatinga do Moura</t>
  </si>
  <si>
    <t>Jacobina</t>
  </si>
  <si>
    <t>Taquarandi</t>
  </si>
  <si>
    <t>Miramgaba</t>
  </si>
  <si>
    <t>Caraíbas</t>
  </si>
  <si>
    <t>Massapê do Piauí</t>
  </si>
  <si>
    <t>Emparedado</t>
  </si>
  <si>
    <t>São Julião</t>
  </si>
  <si>
    <t>QUADRO 12 – Barragens de Implementação Apoiada pela Codevasf</t>
  </si>
  <si>
    <r>
      <t>Volume (hm</t>
    </r>
    <r>
      <rPr>
        <b/>
        <vertAlign val="superscript"/>
        <sz val="8"/>
        <color theme="1"/>
        <rFont val="Arial"/>
        <family val="2"/>
      </rPr>
      <t>3</t>
    </r>
    <r>
      <rPr>
        <b/>
        <sz val="8"/>
        <color theme="1"/>
        <rFont val="Arial"/>
        <family val="2"/>
      </rPr>
      <t>)</t>
    </r>
  </si>
  <si>
    <t>Manga e Missões</t>
  </si>
  <si>
    <t>Gabião</t>
  </si>
  <si>
    <t>Bebedouro</t>
  </si>
  <si>
    <t>Bom Sucesso</t>
  </si>
  <si>
    <t>Monte Azul</t>
  </si>
  <si>
    <t>Buritizal</t>
  </si>
  <si>
    <t>Jequitaí</t>
  </si>
  <si>
    <t>Catuni</t>
  </si>
  <si>
    <t>Estreito I</t>
  </si>
  <si>
    <t>Montes Claros</t>
  </si>
  <si>
    <t>Estreito II</t>
  </si>
  <si>
    <t>Gramas</t>
  </si>
  <si>
    <t>Itaberaba</t>
  </si>
  <si>
    <t>Taiobeiras</t>
  </si>
  <si>
    <t>Jibóia</t>
  </si>
  <si>
    <t>São Francisco</t>
  </si>
  <si>
    <t>Limoeiro</t>
  </si>
  <si>
    <t>Pajeú</t>
  </si>
  <si>
    <t>Prisco</t>
  </si>
  <si>
    <t>Riacho Seco</t>
  </si>
  <si>
    <t>Rio Pequeno</t>
  </si>
  <si>
    <t>Sabonete</t>
  </si>
  <si>
    <t>Salobro</t>
  </si>
  <si>
    <t>Santo Antônio</t>
  </si>
  <si>
    <t>São Tomé</t>
  </si>
  <si>
    <t>Serra Branca</t>
  </si>
  <si>
    <t>Taboca</t>
  </si>
  <si>
    <t>Taboca/Limoeiro</t>
  </si>
  <si>
    <t>Tábuas I</t>
  </si>
  <si>
    <t>Tábuas II</t>
  </si>
  <si>
    <t>Tabuleiro/Bocaina</t>
  </si>
  <si>
    <t>Traíras</t>
  </si>
  <si>
    <t>Acaba Sabão</t>
  </si>
  <si>
    <t>Uibaí</t>
  </si>
  <si>
    <t>Alv de pedra</t>
  </si>
  <si>
    <t>Açoita Cavalo</t>
  </si>
  <si>
    <t>Caetité</t>
  </si>
  <si>
    <t>Agrovila 10</t>
  </si>
  <si>
    <t>Serra do Ramalho</t>
  </si>
  <si>
    <t>Agrovila 12</t>
  </si>
  <si>
    <t>Agrovila 18</t>
  </si>
  <si>
    <t>Água Quente</t>
  </si>
  <si>
    <t>Santa Maria da Vitória</t>
  </si>
  <si>
    <t>Aguadinha</t>
  </si>
  <si>
    <t>Presidente Dutra</t>
  </si>
  <si>
    <t>Alagoinha do Barreiro</t>
  </si>
  <si>
    <t>Brejolândia</t>
  </si>
  <si>
    <t>Terra</t>
  </si>
  <si>
    <t>Alto da Barriguda</t>
  </si>
  <si>
    <t>Catolândia</t>
  </si>
  <si>
    <t>Araçatuba</t>
  </si>
  <si>
    <t>Aricobé</t>
  </si>
  <si>
    <t>Angical</t>
  </si>
  <si>
    <t>Alv. de Pedra</t>
  </si>
  <si>
    <t>Baixão do Fantino</t>
  </si>
  <si>
    <t>Baixão do Ouro</t>
  </si>
  <si>
    <t>Jiquiriça</t>
  </si>
  <si>
    <t>Barbosa</t>
  </si>
  <si>
    <t>Jaborandi</t>
  </si>
  <si>
    <t>Barra</t>
  </si>
  <si>
    <t>Mirante</t>
  </si>
  <si>
    <t>Barra da Areia</t>
  </si>
  <si>
    <t>Riachão das Neves</t>
  </si>
  <si>
    <t>Barra de São João</t>
  </si>
  <si>
    <t>Bom Jesus da Lapa</t>
  </si>
  <si>
    <t>Barra do Mendes</t>
  </si>
  <si>
    <t>Barra do Vento</t>
  </si>
  <si>
    <t>Barreiro Grande</t>
  </si>
  <si>
    <t>Paratinga</t>
  </si>
  <si>
    <t>Barreiros</t>
  </si>
  <si>
    <t>Santana</t>
  </si>
  <si>
    <t>Barriguda</t>
  </si>
  <si>
    <t>Barro Vermelho</t>
  </si>
  <si>
    <t>Barrocão</t>
  </si>
  <si>
    <t>Boa Vista</t>
  </si>
  <si>
    <t>Tremedal</t>
  </si>
  <si>
    <t>Boca d'Água</t>
  </si>
  <si>
    <t>Bom Jesus</t>
  </si>
  <si>
    <t>Boqueirão do Justino</t>
  </si>
  <si>
    <t>Barreiras</t>
  </si>
  <si>
    <t>Boqueirão do Rodrigo</t>
  </si>
  <si>
    <t>Brejinho</t>
  </si>
  <si>
    <t>Canápolis</t>
  </si>
  <si>
    <t>Buriti</t>
  </si>
  <si>
    <t>Correntina</t>
  </si>
  <si>
    <t>Cabeceira do Brejo</t>
  </si>
  <si>
    <t>Cabeceira Grande</t>
  </si>
  <si>
    <t>Cafundó</t>
  </si>
  <si>
    <t>Caixeiro</t>
  </si>
  <si>
    <t>Caldeirão</t>
  </si>
  <si>
    <t>Caldeirão da Barrinha</t>
  </si>
  <si>
    <t>Canudos</t>
  </si>
  <si>
    <t>Capão do Olho D'água</t>
  </si>
  <si>
    <t>Tabocas do Brejo Velho</t>
  </si>
  <si>
    <t>Cipó/Bacopari</t>
  </si>
  <si>
    <t>Curral da Vargem</t>
  </si>
  <si>
    <t>Curral de Vara</t>
  </si>
  <si>
    <t>Curral Queimado</t>
  </si>
  <si>
    <t>Rio do Pires</t>
  </si>
  <si>
    <t>Do Albino</t>
  </si>
  <si>
    <t>Piripá</t>
  </si>
  <si>
    <t>Do Jardim</t>
  </si>
  <si>
    <t>Presidente Jânio Quadros</t>
  </si>
  <si>
    <t>Do Morro/Lagoa do Morro</t>
  </si>
  <si>
    <t>Do Pinga</t>
  </si>
  <si>
    <t>Ibipitanga</t>
  </si>
  <si>
    <t>Do Tota</t>
  </si>
  <si>
    <t>Encontro das Águas</t>
  </si>
  <si>
    <t>Tapiramutá</t>
  </si>
  <si>
    <t>Estrito/Marsal</t>
  </si>
  <si>
    <t>América Dourado</t>
  </si>
  <si>
    <t>Fazenda Bela Vista</t>
  </si>
  <si>
    <t>Feirinha</t>
  </si>
  <si>
    <t>Boquira</t>
  </si>
  <si>
    <t>Fragoso</t>
  </si>
  <si>
    <t>Riacho de Santana</t>
  </si>
  <si>
    <t>Furado do Mocambo</t>
  </si>
  <si>
    <t>Garapa</t>
  </si>
  <si>
    <t>Gergelim</t>
  </si>
  <si>
    <t>Serrolândia</t>
  </si>
  <si>
    <t>Gonçalo</t>
  </si>
  <si>
    <t>Ibiajara</t>
  </si>
  <si>
    <t>Iguitu</t>
  </si>
  <si>
    <t>Ibipeba</t>
  </si>
  <si>
    <t>Invernada</t>
  </si>
  <si>
    <t>Itaparica</t>
  </si>
  <si>
    <t>Xique-Xique</t>
  </si>
  <si>
    <t>Itapeba</t>
  </si>
  <si>
    <t>Ibotirama</t>
  </si>
  <si>
    <t>Itapicuru</t>
  </si>
  <si>
    <t>Iuiú</t>
  </si>
  <si>
    <t>Jacu</t>
  </si>
  <si>
    <t>Coribe</t>
  </si>
  <si>
    <t>Jenipapo</t>
  </si>
  <si>
    <t>Juá Velho</t>
  </si>
  <si>
    <t>Baixão do Juazeiro</t>
  </si>
  <si>
    <t>Judeu</t>
  </si>
  <si>
    <t>Cordeiros</t>
  </si>
  <si>
    <t>Lageado</t>
  </si>
  <si>
    <t>Lagoa da Lora</t>
  </si>
  <si>
    <t>Serra Dourada</t>
  </si>
  <si>
    <t>Lagoa da Pedra</t>
  </si>
  <si>
    <t>Lagoa da Pedra II</t>
  </si>
  <si>
    <t>Lagoa Dantas</t>
  </si>
  <si>
    <t>Lagoa das Abelhas</t>
  </si>
  <si>
    <t>São Félilx do Coribe</t>
  </si>
  <si>
    <t>Lagoa de Cima</t>
  </si>
  <si>
    <t>Lagoa de Dentro</t>
  </si>
  <si>
    <t>Lagoa do Barro</t>
  </si>
  <si>
    <t>Lagoa do Cedro</t>
  </si>
  <si>
    <t>Lagoa do Mari</t>
  </si>
  <si>
    <t>Sento Sé</t>
  </si>
  <si>
    <t>Lagoa Funda</t>
  </si>
  <si>
    <t>Brumado</t>
  </si>
  <si>
    <t>Lagoa Nova</t>
  </si>
  <si>
    <t>Lagoinha</t>
  </si>
  <si>
    <t>Mandiroba I</t>
  </si>
  <si>
    <t>Sebastião Laranjeiras</t>
  </si>
  <si>
    <t>Mandiroba II</t>
  </si>
  <si>
    <t>Mandiroba III</t>
  </si>
  <si>
    <t>Maravilha</t>
  </si>
  <si>
    <t>Itaguaçu da Bahia</t>
  </si>
  <si>
    <t>Mariape</t>
  </si>
  <si>
    <t>Mata de Dentro</t>
  </si>
  <si>
    <t>Mata do Milho</t>
  </si>
  <si>
    <t>João Dourado</t>
  </si>
  <si>
    <t>Matão</t>
  </si>
  <si>
    <t>Mateus</t>
  </si>
  <si>
    <t>Mato Verde</t>
  </si>
  <si>
    <t>Canarana</t>
  </si>
  <si>
    <t>Mergulhão</t>
  </si>
  <si>
    <t>Milagres</t>
  </si>
  <si>
    <t>Missão de Aricobé</t>
  </si>
  <si>
    <t>Mocó</t>
  </si>
  <si>
    <t>Morrão</t>
  </si>
  <si>
    <t>Morrinhos</t>
  </si>
  <si>
    <t>Morro da Inácia</t>
  </si>
  <si>
    <t>Morro Vermelho</t>
  </si>
  <si>
    <t>Mozondó</t>
  </si>
  <si>
    <t>Mulungu</t>
  </si>
  <si>
    <t>Mutum</t>
  </si>
  <si>
    <t>Neves</t>
  </si>
  <si>
    <t>Novo Rumo</t>
  </si>
  <si>
    <t>Olho D'água</t>
  </si>
  <si>
    <t>Formosa do Rio Preto</t>
  </si>
  <si>
    <t>Olho D'água II</t>
  </si>
  <si>
    <t>Olho D'água III</t>
  </si>
  <si>
    <t>Olhos D'água do Batata</t>
  </si>
  <si>
    <t>Pajéu</t>
  </si>
  <si>
    <t>Pajeú dos Ventos</t>
  </si>
  <si>
    <t>Pajeuzinho</t>
  </si>
  <si>
    <t>Panela</t>
  </si>
  <si>
    <t>Passagem de Areia</t>
  </si>
  <si>
    <t>Passaginha dos Brandões</t>
  </si>
  <si>
    <t>Pau D'alho</t>
  </si>
  <si>
    <t>Pau Ferro</t>
  </si>
  <si>
    <t>Pé do Morro</t>
  </si>
  <si>
    <t>Pedra Branca</t>
  </si>
  <si>
    <t>Pedras</t>
  </si>
  <si>
    <t>Saúde</t>
  </si>
  <si>
    <t>Pedrinhas</t>
  </si>
  <si>
    <t>Periperi</t>
  </si>
  <si>
    <t>Piçarra</t>
  </si>
  <si>
    <t>Pindorama</t>
  </si>
  <si>
    <t>Poço</t>
  </si>
  <si>
    <t>Poço Comprido</t>
  </si>
  <si>
    <t>Poço da Sola</t>
  </si>
  <si>
    <t>Pontal</t>
  </si>
  <si>
    <t>Ponteiras</t>
  </si>
  <si>
    <t>Quixaba</t>
  </si>
  <si>
    <t>Retiro</t>
  </si>
  <si>
    <t>Riachão</t>
  </si>
  <si>
    <t>Macajuba</t>
  </si>
  <si>
    <t>Riacho da Ema</t>
  </si>
  <si>
    <t>Riacho de Fora</t>
  </si>
  <si>
    <t>Riacho do Caldeirão</t>
  </si>
  <si>
    <t>Mansidão</t>
  </si>
  <si>
    <t>Riacho Novo</t>
  </si>
  <si>
    <t>Rio da Caixa</t>
  </si>
  <si>
    <t>Roça Velha</t>
  </si>
  <si>
    <t>Salina</t>
  </si>
  <si>
    <t>Sanharol</t>
  </si>
  <si>
    <t>Pindaí</t>
  </si>
  <si>
    <t>Santa Rita</t>
  </si>
  <si>
    <t>Igaporã</t>
  </si>
  <si>
    <t>Uauá</t>
  </si>
  <si>
    <t>Santo Inácio</t>
  </si>
  <si>
    <t>Gentio do Ouro</t>
  </si>
  <si>
    <t>São Bento</t>
  </si>
  <si>
    <t>Boninal</t>
  </si>
  <si>
    <t>São Felipe</t>
  </si>
  <si>
    <t>São João</t>
  </si>
  <si>
    <t>São Lourenço</t>
  </si>
  <si>
    <t>Serragem</t>
  </si>
  <si>
    <t>Simião</t>
  </si>
  <si>
    <t>Sítio da Barriguda</t>
  </si>
  <si>
    <t>Surubim</t>
  </si>
  <si>
    <t>Surucucu</t>
  </si>
  <si>
    <t>Tamboril</t>
  </si>
  <si>
    <t>Morro do Chapéu</t>
  </si>
  <si>
    <t>Tanque</t>
  </si>
  <si>
    <t>Tanque Quebrado</t>
  </si>
  <si>
    <t>Tapera</t>
  </si>
  <si>
    <t>Tauá</t>
  </si>
  <si>
    <t>Três Porções</t>
  </si>
  <si>
    <t>Umbuzeiro</t>
  </si>
  <si>
    <t>Caturama</t>
  </si>
  <si>
    <t>Varginha</t>
  </si>
  <si>
    <t>Varzea do Caldas</t>
  </si>
  <si>
    <t>Seabra</t>
  </si>
  <si>
    <t>Várzea do Renato</t>
  </si>
  <si>
    <t>Várzea Grande</t>
  </si>
  <si>
    <t>Água Branca</t>
  </si>
  <si>
    <t>Agua Fria</t>
  </si>
  <si>
    <t>Pedra Argamassada</t>
  </si>
  <si>
    <t>Algodões</t>
  </si>
  <si>
    <t>Almas</t>
  </si>
  <si>
    <t>Alto Grande</t>
  </si>
  <si>
    <t>Amargosa</t>
  </si>
  <si>
    <t>Santa Maria da Boa Vista</t>
  </si>
  <si>
    <t>Atalho</t>
  </si>
  <si>
    <t>Baixa Alegre</t>
  </si>
  <si>
    <t>Baixa Verde</t>
  </si>
  <si>
    <t>Baixio do Vento</t>
  </si>
  <si>
    <t>Barreiro da Alegria</t>
  </si>
  <si>
    <t>Batatas</t>
  </si>
  <si>
    <t>São José do Egito</t>
  </si>
  <si>
    <t>S. J. do Belmonte</t>
  </si>
  <si>
    <t>São José do Belmonte</t>
  </si>
  <si>
    <t>Bernardo Vieira</t>
  </si>
  <si>
    <t>Serra Talhada</t>
  </si>
  <si>
    <t>Boqueirão</t>
  </si>
  <si>
    <t>Pedra</t>
  </si>
  <si>
    <t>Brejo</t>
  </si>
  <si>
    <t>Santa Cruz</t>
  </si>
  <si>
    <t>Cacimba Velha</t>
  </si>
  <si>
    <t>Cacimbinha</t>
  </si>
  <si>
    <t>Caititu</t>
  </si>
  <si>
    <t>Cal</t>
  </si>
  <si>
    <t>Dormentes</t>
  </si>
  <si>
    <t>Calmaria/Sossego</t>
  </si>
  <si>
    <t>Caroá</t>
  </si>
  <si>
    <t>Carretão</t>
  </si>
  <si>
    <t>Chapada do Alegre</t>
  </si>
  <si>
    <t>Chico Velho</t>
  </si>
  <si>
    <t>Ciriguita</t>
  </si>
  <si>
    <t>Chã Grande</t>
  </si>
  <si>
    <t>Contendas</t>
  </si>
  <si>
    <t>Deserto</t>
  </si>
  <si>
    <t>Carnaubeira da Penha</t>
  </si>
  <si>
    <t>Fazenda Bonina</t>
  </si>
  <si>
    <t>Granito</t>
  </si>
  <si>
    <t>Fazenda Malhada</t>
  </si>
  <si>
    <t>Exú</t>
  </si>
  <si>
    <t>Garcinha</t>
  </si>
  <si>
    <t>Giral</t>
  </si>
  <si>
    <t>Jardineira</t>
  </si>
  <si>
    <t>Juá II</t>
  </si>
  <si>
    <t>Mirandiba</t>
  </si>
  <si>
    <t>Juá III</t>
  </si>
  <si>
    <t>Lagoa</t>
  </si>
  <si>
    <t>Lagoa das Pedras</t>
  </si>
  <si>
    <t>Lajedo</t>
  </si>
  <si>
    <t>Lambedor</t>
  </si>
  <si>
    <t>Lagoa Grande</t>
  </si>
  <si>
    <t>Madeiros</t>
  </si>
  <si>
    <t>Malhadinha</t>
  </si>
  <si>
    <t>Manoel Rodrigues</t>
  </si>
  <si>
    <t>Massapê</t>
  </si>
  <si>
    <t>Afrânio</t>
  </si>
  <si>
    <t>Morros</t>
  </si>
  <si>
    <t>Mudubim</t>
  </si>
  <si>
    <t>Paus Grandes</t>
  </si>
  <si>
    <t>Exu</t>
  </si>
  <si>
    <t>Perpétuo</t>
  </si>
  <si>
    <t>Prensa I</t>
  </si>
  <si>
    <t>Primavera</t>
  </si>
  <si>
    <t>Queixada</t>
  </si>
  <si>
    <t>Salgueiro</t>
  </si>
  <si>
    <t>Retronco</t>
  </si>
  <si>
    <t>Riacho do Navio</t>
  </si>
  <si>
    <t>Simão</t>
  </si>
  <si>
    <t>Sítio Londrina</t>
  </si>
  <si>
    <t>Sítio Palácio</t>
  </si>
  <si>
    <t>Soledade</t>
  </si>
  <si>
    <t>Sossego</t>
  </si>
  <si>
    <t>Tanque da Roça</t>
  </si>
  <si>
    <t>Toco Preto</t>
  </si>
  <si>
    <t>Tranqueira</t>
  </si>
  <si>
    <t>Umburana</t>
  </si>
  <si>
    <t>Várzeas dos Ramos</t>
  </si>
  <si>
    <t>Volta do Pascácio</t>
  </si>
  <si>
    <t>Volta do Riacho</t>
  </si>
  <si>
    <t>Aterro</t>
  </si>
  <si>
    <t>Pacatuba</t>
  </si>
  <si>
    <t>Imbira</t>
  </si>
  <si>
    <t>Frei Paulo</t>
  </si>
  <si>
    <t>João Ferreira</t>
  </si>
  <si>
    <t>Ribeirópolis</t>
  </si>
  <si>
    <t>Mansinha</t>
  </si>
  <si>
    <t>Carira</t>
  </si>
  <si>
    <t>Impueiras</t>
  </si>
  <si>
    <t>Estrela de Alagoas</t>
  </si>
  <si>
    <t>Itapecuru</t>
  </si>
  <si>
    <t>Campo Grande</t>
  </si>
  <si>
    <t>Lagoa Seca</t>
  </si>
  <si>
    <t>São Sebastião</t>
  </si>
  <si>
    <t>Limeira II</t>
  </si>
  <si>
    <t>Pedra Bola</t>
  </si>
  <si>
    <t>Poço das Trincheiras</t>
  </si>
  <si>
    <t>Poço do Boi</t>
  </si>
  <si>
    <t>1ª galgável do Salitre</t>
  </si>
  <si>
    <t>Enrrocamento</t>
  </si>
  <si>
    <t>2ª galgável do Salitre</t>
  </si>
  <si>
    <t>3ª galgável do Salitre</t>
  </si>
  <si>
    <t>4ª galgável do Salitre</t>
  </si>
  <si>
    <t>5ª galgável do Salitre</t>
  </si>
  <si>
    <t>6ª galgável do Salitre</t>
  </si>
  <si>
    <t>7ª galgável do Salitre</t>
  </si>
  <si>
    <t>8ª galgável do Salitre</t>
  </si>
  <si>
    <t>9ª galgável do Salitre</t>
  </si>
  <si>
    <t>Barra do Brejo</t>
  </si>
  <si>
    <t>Pilão Arcado</t>
  </si>
  <si>
    <t>Umburanas</t>
  </si>
  <si>
    <t>Campo Alegre de Lourdes</t>
  </si>
  <si>
    <t>Coité</t>
  </si>
  <si>
    <t>Curaçá</t>
  </si>
  <si>
    <t>Curral Novo</t>
  </si>
  <si>
    <t>Gravidade</t>
  </si>
  <si>
    <t>Gangorra</t>
  </si>
  <si>
    <t>Honorato Viana</t>
  </si>
  <si>
    <t>Gravidade Vertedoura</t>
  </si>
  <si>
    <t>Juremal</t>
  </si>
  <si>
    <t>Lopes</t>
  </si>
  <si>
    <t>Madeira do Padre</t>
  </si>
  <si>
    <t>Santanópolis</t>
  </si>
  <si>
    <t>Oliveira</t>
  </si>
  <si>
    <t>Poço da Pedra II</t>
  </si>
  <si>
    <t>Rancharia</t>
  </si>
  <si>
    <t>Riacho da Pedra</t>
  </si>
  <si>
    <t>Riacho das Canoas</t>
  </si>
  <si>
    <t>Abaré</t>
  </si>
  <si>
    <t>Vereda</t>
  </si>
  <si>
    <t>Ourolândia</t>
  </si>
  <si>
    <t>Abóboras</t>
  </si>
  <si>
    <t>Alegrete Velho</t>
  </si>
  <si>
    <t>Alegrete do Piauí</t>
  </si>
  <si>
    <t>Alto Belo</t>
  </si>
  <si>
    <t>São João do Piauí</t>
  </si>
  <si>
    <t>Alvenaria</t>
  </si>
  <si>
    <t>Baixão do Anísio</t>
  </si>
  <si>
    <t>Várzea Branca</t>
  </si>
  <si>
    <t>Barreiro</t>
  </si>
  <si>
    <t>Jaicós</t>
  </si>
  <si>
    <t>Oeiras</t>
  </si>
  <si>
    <t>Batinga</t>
  </si>
  <si>
    <t>Caldeirão Grande do Piauí</t>
  </si>
  <si>
    <t>Jatobá do Piauí</t>
  </si>
  <si>
    <t>Cacimba da Areia</t>
  </si>
  <si>
    <t>Curral Novo do Piauí</t>
  </si>
  <si>
    <t>Gato</t>
  </si>
  <si>
    <t>Grogotó</t>
  </si>
  <si>
    <t>Lagoa da Isabel</t>
  </si>
  <si>
    <t>Muquém</t>
  </si>
  <si>
    <t>Geminiano</t>
  </si>
  <si>
    <t>Palmas</t>
  </si>
  <si>
    <t>Fonte: Coordenador de Segurança de Barragens (Decisão nº1059 de de 2013)</t>
  </si>
  <si>
    <t>Programa de Segurança de Barragens - PROSB</t>
  </si>
  <si>
    <t>População Beneficiada</t>
  </si>
  <si>
    <t>Localidade - Latitude</t>
  </si>
  <si>
    <t>Localidade - Longitude</t>
  </si>
  <si>
    <t>Ação Preparatória</t>
  </si>
  <si>
    <t>Em execução</t>
  </si>
  <si>
    <t>Programa de Aceleração do Crescimento - PAC</t>
  </si>
  <si>
    <t>Total Geral</t>
  </si>
  <si>
    <t>Contagem de UF</t>
  </si>
  <si>
    <t>Operação</t>
  </si>
  <si>
    <t>Perímetro/Município</t>
  </si>
  <si>
    <t>Pedro Jú</t>
  </si>
  <si>
    <t>Total</t>
  </si>
  <si>
    <t>Gameleiras</t>
  </si>
  <si>
    <t>Urandi</t>
  </si>
  <si>
    <t>Comporta de Propriá</t>
  </si>
  <si>
    <t>Janaúba</t>
  </si>
  <si>
    <t>Igreja Nova</t>
  </si>
  <si>
    <r>
      <t xml:space="preserve">Volume (hm³) </t>
    </r>
    <r>
      <rPr>
        <b/>
        <sz val="8"/>
        <color rgb="FFFF0000"/>
        <rFont val="Arial"/>
        <family val="2"/>
      </rPr>
      <t>- Informado PAC</t>
    </r>
  </si>
  <si>
    <t>Serra do Brejo</t>
  </si>
  <si>
    <t>Queimada Nova</t>
  </si>
  <si>
    <t>Município</t>
  </si>
  <si>
    <t>Bico da Pedra (PPI Gorutuba)</t>
  </si>
  <si>
    <t>Cova da Mandioca (PPI Estreito)</t>
  </si>
  <si>
    <t>Manoel Novais (PPI Mirorós)</t>
  </si>
  <si>
    <t>Barragens de Monitoramento da Codevasf</t>
  </si>
  <si>
    <t>Barragens de Implementação Apoiada pela Codevasf</t>
  </si>
  <si>
    <t>Barragens de Operação Indireta pela Codevasf</t>
  </si>
  <si>
    <t>Validar informação</t>
  </si>
  <si>
    <t>Situação</t>
  </si>
  <si>
    <t>Valor Previsto PAC (R$)</t>
  </si>
  <si>
    <t>Observação</t>
  </si>
  <si>
    <t>Barragem informada no PAC e não consta nos quadros do inventário</t>
  </si>
  <si>
    <t>Diferença no volume informado PAC e quadros do inventário</t>
  </si>
  <si>
    <t>No PAC foi informado em conjunto as barragens Gangorra e Honorato Viana/BA</t>
  </si>
  <si>
    <t>ID PAC</t>
  </si>
  <si>
    <t>SIM</t>
  </si>
  <si>
    <t>QUADRO 10 – Barragens de Propriedade da Codevasf vinculadas a Perimetros de Irrigação</t>
  </si>
  <si>
    <t>QUADRO 11 – Barragens de Propriedade da Codevasf vinculadas a outros usos</t>
  </si>
  <si>
    <t>Jiboia</t>
  </si>
  <si>
    <t>QUADRO 12 – Barragens de Monitoramento Voluntário da Codevasf</t>
  </si>
  <si>
    <t>QUADRO 13 – Barragens de Cadastradas pela Codevasf</t>
  </si>
  <si>
    <t>Quadro de barragens para inventário</t>
  </si>
  <si>
    <r>
      <t>Volume (hm</t>
    </r>
    <r>
      <rPr>
        <b/>
        <vertAlign val="superscript"/>
        <sz val="10"/>
        <color theme="1"/>
        <rFont val="Calibri"/>
        <family val="2"/>
        <scheme val="minor"/>
      </rPr>
      <t>3</t>
    </r>
    <r>
      <rPr>
        <b/>
        <sz val="10"/>
        <color theme="1"/>
        <rFont val="Calibri"/>
        <family val="2"/>
        <scheme val="minor"/>
      </rPr>
      <t>)</t>
    </r>
  </si>
  <si>
    <t>PAC</t>
  </si>
  <si>
    <t>Não</t>
  </si>
  <si>
    <t>Sim</t>
  </si>
  <si>
    <t>1ªMGBico da PedraGorutuba</t>
  </si>
  <si>
    <t>2ªBAManoel NovaisMirorós</t>
  </si>
  <si>
    <t>2ªBACova da MandiocaEstreito</t>
  </si>
  <si>
    <t>2ªBAEstreitoEstreito</t>
  </si>
  <si>
    <t>2ªBACeraímaCeraíma</t>
  </si>
  <si>
    <t>5ªALBoacicaBoacica</t>
  </si>
  <si>
    <t/>
  </si>
  <si>
    <t>SRUFBarragemMunícipio</t>
  </si>
  <si>
    <t>1ªMGSão GregórioCampo Azul</t>
  </si>
  <si>
    <t>1ªMGJiboiaSão Francisco</t>
  </si>
  <si>
    <t>2ªBAZabumbãoParamirim</t>
  </si>
  <si>
    <t>2ªBAPoço do MagroGuanambi</t>
  </si>
  <si>
    <t>2ªBAMacaúbasMacaúbas</t>
  </si>
  <si>
    <t>1ªMGItacarambiSão João das Missões</t>
  </si>
  <si>
    <t>1ªMGSão DomingosFrancisco Sá</t>
  </si>
  <si>
    <t>1ªMGPedro JúFrancisco Sá</t>
  </si>
  <si>
    <t>1ªMGCanabravaFrancisco Sá</t>
  </si>
  <si>
    <t>1ªMGGameleirasGameleiras</t>
  </si>
  <si>
    <t>1ªMGLajesPorteirinha</t>
  </si>
  <si>
    <t>1ªMGMocambinhoPorteirinha</t>
  </si>
  <si>
    <t>2ªBASão DesidérioSão Desidério</t>
  </si>
  <si>
    <t>3ªPECachimboParnamirim</t>
  </si>
  <si>
    <t>3ªPECaiçaraParnamirim</t>
  </si>
  <si>
    <t>3ªPEPereiroPetrolina</t>
  </si>
  <si>
    <t>3ªPEMonte AlegreFloresta</t>
  </si>
  <si>
    <t>3ªPERiacho da PortaBelém do São Francisco</t>
  </si>
  <si>
    <t>3ªPEJuá ICabrobó</t>
  </si>
  <si>
    <t>3ªPEBarra FrancaPetrolina</t>
  </si>
  <si>
    <t>3ªPECamaráBodocó</t>
  </si>
  <si>
    <t>3ªPEBom JardimSanta Filomena</t>
  </si>
  <si>
    <t>3ªPEBom ViverBelém do São Francisco</t>
  </si>
  <si>
    <t>5ªALMarcado GrandeFeira Grande</t>
  </si>
  <si>
    <t>5ªALMarcado dos PereirasFeira Grande</t>
  </si>
  <si>
    <t>6ªBAPoçõesJuazeiro</t>
  </si>
  <si>
    <t>6ªBAPoço da PedraCasa Nova</t>
  </si>
  <si>
    <t>6ªBACaatinga do MouraJacobina</t>
  </si>
  <si>
    <t>6ªBATaquarandiMiramgaba</t>
  </si>
  <si>
    <t>7ªPIMarrecasSão João do Piauí</t>
  </si>
  <si>
    <t>7ªPICaraíbasMassapê do Piauí</t>
  </si>
  <si>
    <t>7ªPIEmparedadoSão Julião</t>
  </si>
  <si>
    <t>1ªMGAngicoManga e Missões</t>
  </si>
  <si>
    <t>1ªMGBebedouroManga e Missões</t>
  </si>
  <si>
    <t>1ªMGBom SucessoMonte Azul</t>
  </si>
  <si>
    <t>1ªMGBuritizalJequitaí</t>
  </si>
  <si>
    <t>1ªMGCatuniFrancisco Sá</t>
  </si>
  <si>
    <t>1ªMGEstreito IMontes Claros</t>
  </si>
  <si>
    <t>1ªMGEstreito IIMontes Claros</t>
  </si>
  <si>
    <t>1ªMGGramasMonte Azul</t>
  </si>
  <si>
    <t>1ªMGItaberabaTaiobeiras</t>
  </si>
  <si>
    <t>1ªMGLimoeiroMonte Azul</t>
  </si>
  <si>
    <t>1ªMGPajeúMonte Azul</t>
  </si>
  <si>
    <t>1ªMGPriscoManga e Missões</t>
  </si>
  <si>
    <t>1ªMGRiacho SecoMonte Azul</t>
  </si>
  <si>
    <t>1ªMGRio PequenoMonte Azul</t>
  </si>
  <si>
    <t>1ªMGSaboneteManga e Missões</t>
  </si>
  <si>
    <t>1ªMGSalobroPorteirinha</t>
  </si>
  <si>
    <t>1ªMGSanto AntônioJequitaí</t>
  </si>
  <si>
    <t>1ªMGSão DomingosManga e Missões</t>
  </si>
  <si>
    <t>1ªMGSão ToméManga e Missões</t>
  </si>
  <si>
    <t>1ªMGSerra BrancaPorteirinha</t>
  </si>
  <si>
    <t>1ªMGTabocaTaiobeiras</t>
  </si>
  <si>
    <t>1ªMGTaboca/LimoeiroTaiobeiras</t>
  </si>
  <si>
    <t>1ªMGTábuas IMontes Claros</t>
  </si>
  <si>
    <t>1ªMGTábuas IIMontes Claros</t>
  </si>
  <si>
    <t>1ªMGTabuleiro/BocainaMonte Azul</t>
  </si>
  <si>
    <t>1ªMGTraírasManga e Missões</t>
  </si>
  <si>
    <t>2ªBAAcaba SabãoUibaí</t>
  </si>
  <si>
    <t>2ªBAAçoita CavaloCaetité</t>
  </si>
  <si>
    <t>2ªBAAgrovila 10Serra do Ramalho</t>
  </si>
  <si>
    <t>2ªBAAgrovila 12Serra do Ramalho</t>
  </si>
  <si>
    <t>2ªBAAgrovila 18Serra do Ramalho</t>
  </si>
  <si>
    <t>2ªBAÁgua QuenteSanta Maria da Vitória</t>
  </si>
  <si>
    <t>2ªBAAguadinhaPresidente Dutra</t>
  </si>
  <si>
    <t>2ªBAAlagoinha do BarreiroBrejolândia</t>
  </si>
  <si>
    <t>2ªBAAlto da BarrigudaCatolândia</t>
  </si>
  <si>
    <t>2ªBAAraçatubaPresidente Dutra</t>
  </si>
  <si>
    <t>2ªBAAricobéAngical</t>
  </si>
  <si>
    <t>2ªBABaixão do CecílioBuritirama</t>
  </si>
  <si>
    <t>2ªBABaixão do FantinoUibaí</t>
  </si>
  <si>
    <t>2ªBABaixão do OuroJiquiriça</t>
  </si>
  <si>
    <t>2ªBABarbosaJaborandi</t>
  </si>
  <si>
    <t>2ªBABarraMirante</t>
  </si>
  <si>
    <t>2ªBABarra da AreiaRiachão das Neves</t>
  </si>
  <si>
    <t>2ªBABarra de São JoãoBom Jesus da Lapa</t>
  </si>
  <si>
    <t>2ªBABarra do MendesBarra do Mendes</t>
  </si>
  <si>
    <t>2ªBABarra do VentoCaetité</t>
  </si>
  <si>
    <t>2ªBABarreiro GrandeParatinga</t>
  </si>
  <si>
    <t>2ªBABarreirosSantana</t>
  </si>
  <si>
    <t>2ªBABarrigudaCatolândia</t>
  </si>
  <si>
    <t>2ªBABarro VermelhoGuanambi</t>
  </si>
  <si>
    <t>2ªBABarrocãoCatolândia</t>
  </si>
  <si>
    <t>2ªBABebedouroParamirim</t>
  </si>
  <si>
    <t>2ªBABoa VistaTremedal</t>
  </si>
  <si>
    <t>2ªBABoca d'ÁguaUibaí</t>
  </si>
  <si>
    <t>2ªBABom JesusJiquiriça</t>
  </si>
  <si>
    <t>2ªBABoqueirão do JustinoBarreiras</t>
  </si>
  <si>
    <t>2ªBABoqueirão do RodrigoBarreiras</t>
  </si>
  <si>
    <t>2ªBABrejinhoCaetité</t>
  </si>
  <si>
    <t>2ªBABrejinhoCanápolis</t>
  </si>
  <si>
    <t>2ªBABrejinhoCatolândia</t>
  </si>
  <si>
    <t>2ªBABuritiCorrentina</t>
  </si>
  <si>
    <t>2ªBACabeceira do BrejoJaborandi</t>
  </si>
  <si>
    <t>2ªBACabeceira GrandeCorrentina</t>
  </si>
  <si>
    <t>2ªBACafundóCanápolis</t>
  </si>
  <si>
    <t>2ªBACaixeiroCorrentina</t>
  </si>
  <si>
    <t>2ªBACaldeirãoBuritirama</t>
  </si>
  <si>
    <t>2ªBACaldeirão da BarrinhaCaetité</t>
  </si>
  <si>
    <t>2ªBACanudosRiachão das Neves</t>
  </si>
  <si>
    <t>2ªBACapão do Olho D'águaCorrentina</t>
  </si>
  <si>
    <t>2ªBACaraíbasTabocas do Brejo Velho</t>
  </si>
  <si>
    <t>2ªBACipó/BacopariSantana</t>
  </si>
  <si>
    <t>2ªBACurral da VargemBom Jesus da Lapa</t>
  </si>
  <si>
    <t>2ªBACurral de VaraGuanambi</t>
  </si>
  <si>
    <t>2ªBACurral QueimadoRio do Pires</t>
  </si>
  <si>
    <t>2ªBADo AlbinoPiripá</t>
  </si>
  <si>
    <t>2ªBADo JardimPresidente Jânio Quadros</t>
  </si>
  <si>
    <t>2ªBADo Morro/Lagoa do MorroCaetité</t>
  </si>
  <si>
    <t>2ªBADo PingaIbipitanga</t>
  </si>
  <si>
    <t>2ªBADo TotaParamirim</t>
  </si>
  <si>
    <t>2ªBAEncontro das ÁguasTapiramutá</t>
  </si>
  <si>
    <t>2ªBAEstrito/MarsalAmérica Dourado</t>
  </si>
  <si>
    <t>2ªBAFazenda Bela VistaCorrentina</t>
  </si>
  <si>
    <t>2ªBAFeirinhaBoquira</t>
  </si>
  <si>
    <t>2ªBAFragosoRiacho de Santana</t>
  </si>
  <si>
    <t>2ªBAFurado do MocamboSanta Maria da Vitória</t>
  </si>
  <si>
    <t>2ªBAGameleiraCaetité</t>
  </si>
  <si>
    <t>2ªBAGameleiraTremedal</t>
  </si>
  <si>
    <t>2ªBAGarapaBom Jesus da Lapa</t>
  </si>
  <si>
    <t>2ªBAGergelimSerrolândia</t>
  </si>
  <si>
    <t>2ªBAGonçaloGuanambi</t>
  </si>
  <si>
    <t>2ªBAIbiajaraRio do Pires</t>
  </si>
  <si>
    <t>2ªBAIguituIbipeba</t>
  </si>
  <si>
    <t>2ªBAInvernadaCaetité</t>
  </si>
  <si>
    <t>2ªBAItaparicaXique-Xique</t>
  </si>
  <si>
    <t>2ªBAItapebaIbotirama</t>
  </si>
  <si>
    <t>2ªBAItapicuruCorrentina</t>
  </si>
  <si>
    <t>2ªBAIuiúIuiú</t>
  </si>
  <si>
    <t>2ªBAJacuCoribe</t>
  </si>
  <si>
    <t>2ªBAJacuTremedal</t>
  </si>
  <si>
    <t>2ªBAJenipapoSanta Maria da Vitória</t>
  </si>
  <si>
    <t>2ªBAJuá VelhoPresidente Dutra</t>
  </si>
  <si>
    <t>2ªBABaixão do JuazeiroCaetité</t>
  </si>
  <si>
    <t>2ªBAJudeuCordeiros</t>
  </si>
  <si>
    <t>2ªBALageadoCaetité</t>
  </si>
  <si>
    <t>2ªBALagoa da LoraSerra Dourada</t>
  </si>
  <si>
    <t>2ªBALagoa da PedraGuanambi</t>
  </si>
  <si>
    <t>2ªBALagoa da Pedra IIGuanambi</t>
  </si>
  <si>
    <t>2ªBALagoa DantasBom Jesus da Lapa</t>
  </si>
  <si>
    <t>2ªBALagoa das AbelhasSão Félilx do Coribe</t>
  </si>
  <si>
    <t>2ªBALagoa de CimaParatinga</t>
  </si>
  <si>
    <t>2ªBALagoa de DentroCaetité</t>
  </si>
  <si>
    <t>2ªBALagoa do BarroCaetité</t>
  </si>
  <si>
    <t>2ªBALagoa do CedroIbipeba</t>
  </si>
  <si>
    <t>2ªBALagoa do MariSento Sé</t>
  </si>
  <si>
    <t>2ªBALagoa FundaBrumado</t>
  </si>
  <si>
    <t>2ªBALagoa NovaBrejolândia</t>
  </si>
  <si>
    <t>2ªBALagoinhaCaetité</t>
  </si>
  <si>
    <t>2ªBAMandiroba ISebastião Laranjeiras</t>
  </si>
  <si>
    <t>2ªBAMandiroba IISebastião Laranjeiras</t>
  </si>
  <si>
    <t>2ªBAMandiroba IIISebastião Laranjeiras</t>
  </si>
  <si>
    <t>2ªBAMaravilhaItaguaçu da Bahia</t>
  </si>
  <si>
    <t>2ªBAMariapeSerra do Ramalho</t>
  </si>
  <si>
    <t>2ªBAMata de DentroCorrentina</t>
  </si>
  <si>
    <t>2ªBAMata do MilhoJoão Dourado</t>
  </si>
  <si>
    <t>2ªBAMatãoCorrentina</t>
  </si>
  <si>
    <t>2ªBAMateusRiacho de Santana</t>
  </si>
  <si>
    <t>2ªBAMato VerdeCanarana</t>
  </si>
  <si>
    <t>2ªBAMergulhãoPresidente Jânio Quadros</t>
  </si>
  <si>
    <t>2ªBAMilagresBarra do Mendes</t>
  </si>
  <si>
    <t>2ªBAMissão de AricobéAngical</t>
  </si>
  <si>
    <t>2ªBAMocóTremedal</t>
  </si>
  <si>
    <t>2ªBAMorrãoCoribe</t>
  </si>
  <si>
    <t>2ªBAMorrinhosGuanambi</t>
  </si>
  <si>
    <t>2ªBAMorro da InáciaGuanambi</t>
  </si>
  <si>
    <t>2ªBAMorro VermelhoSerra Dourada</t>
  </si>
  <si>
    <t>2ªBAMozondóSão Félilx do Coribe</t>
  </si>
  <si>
    <t>2ªBAMulunguRio do Pires</t>
  </si>
  <si>
    <t>2ªBAMulunguTremedal</t>
  </si>
  <si>
    <t>2ªBAMutumSanta Maria da Vitória</t>
  </si>
  <si>
    <t>2ªBANevesSantana</t>
  </si>
  <si>
    <t>2ªBANovo RumoSão Félilx do Coribe</t>
  </si>
  <si>
    <t>2ªBAOlho D'águaFormosa do Rio Preto</t>
  </si>
  <si>
    <t>2ªBAOlho D'água IISantana</t>
  </si>
  <si>
    <t>2ªBAOlho D'água IIICanápolis</t>
  </si>
  <si>
    <t>2ªBAOlhos D'água do BatataIbipeba</t>
  </si>
  <si>
    <t>2ªBAPajeúJaborandi</t>
  </si>
  <si>
    <t>2ªBAPajéuParamirim</t>
  </si>
  <si>
    <t>2ªBAPajeú dos VentosCaetité</t>
  </si>
  <si>
    <t>2ªBAPajeuzinhoGuanambi</t>
  </si>
  <si>
    <t>2ªBAPanelaPresidente Jânio Quadros</t>
  </si>
  <si>
    <t>2ªBAPassagem de AreiaBarra do Mendes</t>
  </si>
  <si>
    <t>2ªBAPassagem de AreiaFormosa do Rio Preto</t>
  </si>
  <si>
    <t>2ªBAPassaginha dos BrandõesSanta Maria da Vitória</t>
  </si>
  <si>
    <t>2ªBAPau D'alhoTremedal</t>
  </si>
  <si>
    <t>2ªBAPau FerroBom Jesus da Lapa</t>
  </si>
  <si>
    <t>2ªBAPau FerroCaetité</t>
  </si>
  <si>
    <t>2ªBAPé do MorroMacaúbas</t>
  </si>
  <si>
    <t>2ªBAPé do MorroRiacho de Santana</t>
  </si>
  <si>
    <t>2ªBAPedra BrancaCordeiros</t>
  </si>
  <si>
    <t>2ªBAPedrasSaúde</t>
  </si>
  <si>
    <t>2ªBAPedrinhasCatolândia</t>
  </si>
  <si>
    <t>2ªBAPeriperiBrejolândia</t>
  </si>
  <si>
    <t>2ªBAPeriperiParamirim</t>
  </si>
  <si>
    <t>2ªBAPiçarraRiacho de Santana</t>
  </si>
  <si>
    <t>2ªBAPindoramaIuiú</t>
  </si>
  <si>
    <t>2ªBAPoçoUibaí</t>
  </si>
  <si>
    <t>2ªBAPoço CompridoGuanambi</t>
  </si>
  <si>
    <t>2ªBAPoço da SolaSebastião Laranjeiras</t>
  </si>
  <si>
    <t>2ªBAPontalCanápolis</t>
  </si>
  <si>
    <t>2ªBAPonteirasCoribe</t>
  </si>
  <si>
    <t>2ªBAQuixabaGuanambi</t>
  </si>
  <si>
    <t>2ªBARetiroGuanambi</t>
  </si>
  <si>
    <t>2ªBARiachãoMacajuba</t>
  </si>
  <si>
    <t>2ªBARiacho da EmaSantana</t>
  </si>
  <si>
    <t>2ªBARiacho de ForaCoribe</t>
  </si>
  <si>
    <t>2ªBARiacho do CaldeirãoMansidão</t>
  </si>
  <si>
    <t>2ªBARiacho NovoJiquiriça</t>
  </si>
  <si>
    <t>2ªBARio da CaixaRio do Pires</t>
  </si>
  <si>
    <t>2ªBARio do PiresRio do Pires</t>
  </si>
  <si>
    <t>2ªBARoça VelhaMacaúbas</t>
  </si>
  <si>
    <t>2ªBASalinaMirante</t>
  </si>
  <si>
    <t>2ªBASanharolParatinga</t>
  </si>
  <si>
    <t>2ªBASanharolPindaí</t>
  </si>
  <si>
    <t>2ªBASanta RitaRiacho de Santana</t>
  </si>
  <si>
    <t>2ªBASantanaIgaporã</t>
  </si>
  <si>
    <t>2ªBASantanaUauá</t>
  </si>
  <si>
    <t>2ªBASanto AntônioBom Jesus da Lapa</t>
  </si>
  <si>
    <t>2ªBASanto AntônioCordeiros</t>
  </si>
  <si>
    <t>2ªBASanto InácioGentio do Ouro</t>
  </si>
  <si>
    <t>2ªBASão BentoCaetité</t>
  </si>
  <si>
    <t>2ªBASão DomingosBoninal</t>
  </si>
  <si>
    <t>2ªBASão FelipeTremedal</t>
  </si>
  <si>
    <t>2ªBASão JoãoParamirim</t>
  </si>
  <si>
    <t>2ªBASão LourençoSanta Maria da Vitória</t>
  </si>
  <si>
    <t>2ªBASerragemCaetité</t>
  </si>
  <si>
    <t>2ªBASimiãoBoninal</t>
  </si>
  <si>
    <t>2ªBASítio da BarrigudaCatolândia</t>
  </si>
  <si>
    <t>2ªBASurubimRio do Pires</t>
  </si>
  <si>
    <t>2ªBASurucucuBom Jesus da Lapa</t>
  </si>
  <si>
    <t>2ªBATamborilMorro do Chapéu</t>
  </si>
  <si>
    <t>2ªBATanqueCaetité</t>
  </si>
  <si>
    <t>2ªBATanque QuebradoPresidente Jânio Quadros</t>
  </si>
  <si>
    <t>2ªBATaperaCaetité</t>
  </si>
  <si>
    <t>2ªBATauáSerra Dourada</t>
  </si>
  <si>
    <t>2ªBATrês PorçõesPindaí</t>
  </si>
  <si>
    <t>2ªBAUmbuzeiroCaturama</t>
  </si>
  <si>
    <t>2ªBAUmbuzeiroPresidente Jânio Quadros</t>
  </si>
  <si>
    <t>2ªBAVarginhaCoribe</t>
  </si>
  <si>
    <t>2ªBAVarzea do CaldasSeabra</t>
  </si>
  <si>
    <t>2ªBAVárzea do RenatoBuritirama</t>
  </si>
  <si>
    <t>2ªBAVárzea GrandeJaborandi</t>
  </si>
  <si>
    <t>3ªPESão José da TaperaBelém do São Francisco</t>
  </si>
  <si>
    <t>3ªPERiacho dos CavalosParnamirim</t>
  </si>
  <si>
    <t>3ªPERiacho PequenoBelém do São Francisco</t>
  </si>
  <si>
    <t>3ªPEMuriciCabrobó</t>
  </si>
  <si>
    <t>3ªPEAngicoItacuruba</t>
  </si>
  <si>
    <t>3ªPEÁgua BrancaPetrolina</t>
  </si>
  <si>
    <t>3ªPEAgua FriaFloresta</t>
  </si>
  <si>
    <t>3ªPEAlgodõesCabrobó</t>
  </si>
  <si>
    <t>3ªPEAlmasPetrolina</t>
  </si>
  <si>
    <t>3ªPEAlto GrandeCabrobó</t>
  </si>
  <si>
    <t>3ªPEAmargosaPetrolina</t>
  </si>
  <si>
    <t>3ªPEAngicalSanta Maria da Boa Vista</t>
  </si>
  <si>
    <t>3ªPEAtalhoPetrolina</t>
  </si>
  <si>
    <t>3ªPEBaixa AlegrePetrolina</t>
  </si>
  <si>
    <t>3ªPEBaixa VerdePetrolina</t>
  </si>
  <si>
    <t>3ªPEBaixio do VentoBodocó</t>
  </si>
  <si>
    <t>3ªPEBarreiro da AlegriaPetrolina</t>
  </si>
  <si>
    <t>3ªPEBatatasSão José do Egito</t>
  </si>
  <si>
    <t>3ªPES. J. do BelmonteSão José do Belmonte</t>
  </si>
  <si>
    <t>3ªPEBernardo VieiraSerra Talhada</t>
  </si>
  <si>
    <t>3ªPEBoqueirãoCabrobó</t>
  </si>
  <si>
    <t>3ªPEBrejoSanta Cruz</t>
  </si>
  <si>
    <t>3ªPECacimba VelhaPetrolina</t>
  </si>
  <si>
    <t>3ªPECacimbinhaFloresta</t>
  </si>
  <si>
    <t>3ªPECaitituPetrolina</t>
  </si>
  <si>
    <t>3ªPECalDormentes</t>
  </si>
  <si>
    <t>3ªPECalmaria/SossegoSanta Maria da Boa Vista</t>
  </si>
  <si>
    <t>3ªPECaroáPetrolina</t>
  </si>
  <si>
    <t>3ªPECarretãoPetrolina</t>
  </si>
  <si>
    <t>3ªPEChapada do AlegreDormentes</t>
  </si>
  <si>
    <t>3ªPEChico VelhoDormentes</t>
  </si>
  <si>
    <t>3ªPECiriguitaChã Grande</t>
  </si>
  <si>
    <t>3ªPEContendasSanta Maria da Boa Vista</t>
  </si>
  <si>
    <t>3ªPEDesertoPetrolina</t>
  </si>
  <si>
    <t>3ªPEEstreitoCarnaubeira da Penha</t>
  </si>
  <si>
    <t>3ªPEFazenda BoninaGranito</t>
  </si>
  <si>
    <t>3ªPEFazenda MalhadaExú</t>
  </si>
  <si>
    <t>3ªPEGarcinhaPetrolina</t>
  </si>
  <si>
    <t>3ªPEGarcinhaSanta Maria da Boa Vista</t>
  </si>
  <si>
    <t>3ªPEGiralPetrolina</t>
  </si>
  <si>
    <t>3ªPEJardineiraDormentes</t>
  </si>
  <si>
    <t>3ªPEJuá IIMirandiba</t>
  </si>
  <si>
    <t>3ªPEJuá IIIFloresta</t>
  </si>
  <si>
    <t>3ªPELagoaSanta Maria da Boa Vista</t>
  </si>
  <si>
    <t>3ªPELagoa da PedraPetrolina</t>
  </si>
  <si>
    <t>3ªPELagoa da PedraSanta Maria da Boa Vista</t>
  </si>
  <si>
    <t>3ªPELagoa das PedrasDormentes</t>
  </si>
  <si>
    <t>3ªPELajedoPetrolina</t>
  </si>
  <si>
    <t>3ªPELambedorLagoa Grande</t>
  </si>
  <si>
    <t>3ªPEMadeirosDormentes</t>
  </si>
  <si>
    <t>3ªPEMalhadinhaPetrolina</t>
  </si>
  <si>
    <t>3ªPEManoel RodriguesCabrobó</t>
  </si>
  <si>
    <t>3ªPEMassapêSanta Maria da Boa Vista</t>
  </si>
  <si>
    <t>3ªPEMonte AlegreAfrânio</t>
  </si>
  <si>
    <t>3ªPEMorrosDormentes</t>
  </si>
  <si>
    <t>3ªPEMorrosGranito</t>
  </si>
  <si>
    <t>3ªPEMudubimDormentes</t>
  </si>
  <si>
    <t>3ªPEPaus GrandesExu</t>
  </si>
  <si>
    <t>3ªPEPerpétuoAfrânio</t>
  </si>
  <si>
    <t>3ªPEPrensa IDormentes</t>
  </si>
  <si>
    <t>3ªPEPrimaveraSanta Maria da Boa Vista</t>
  </si>
  <si>
    <t>3ªPEQueixadaSalgueiro</t>
  </si>
  <si>
    <t>3ªPEQuixabaBelém do São Francisco</t>
  </si>
  <si>
    <t>3ªPERetroncoBodocó</t>
  </si>
  <si>
    <t>3ªPERiacho do NavioFloresta</t>
  </si>
  <si>
    <t>3ªPERiacho SecoFloresta</t>
  </si>
  <si>
    <t>3ªPEPontalAfrânio</t>
  </si>
  <si>
    <t>3ªPESanto AntônioExu</t>
  </si>
  <si>
    <t>3ªPESanto AntônioPetrolina</t>
  </si>
  <si>
    <t>3ªPESimãoPetrolina</t>
  </si>
  <si>
    <t>3ªPESítio LondrinaPetrolina</t>
  </si>
  <si>
    <t>3ªPESítio PalácioGranito</t>
  </si>
  <si>
    <t>3ªPESoledadePetrolina</t>
  </si>
  <si>
    <t>3ªPESossegoLagoa Grande</t>
  </si>
  <si>
    <t>3ªPESossegoPetrolina</t>
  </si>
  <si>
    <t>3ªPETanque da RoçaPetrolina</t>
  </si>
  <si>
    <t>3ªPEToco PretoPetrolina</t>
  </si>
  <si>
    <t>3ªPETranqueiraDormentes</t>
  </si>
  <si>
    <t>3ªPEUmburanaSanta Maria da Boa Vista</t>
  </si>
  <si>
    <t>3ªPEVárzeas dos RamosSalgueiro</t>
  </si>
  <si>
    <t>3ªPEVolta do PascácioPetrolina</t>
  </si>
  <si>
    <t>3ªPEVolta do RiachoPetrolina</t>
  </si>
  <si>
    <t>4ªSEAterroPacatuba</t>
  </si>
  <si>
    <t>4ªSEImbiraFrei Paulo</t>
  </si>
  <si>
    <t>4ªSEJoão FerreiraRibeirópolis</t>
  </si>
  <si>
    <t>4ªSEMansinhaCarira</t>
  </si>
  <si>
    <t>5ªALImpueirasEstrela de Alagoas</t>
  </si>
  <si>
    <t>5ªALItapecuruCampo Grande</t>
  </si>
  <si>
    <t>5ªALLagoa SecaSão Sebastião</t>
  </si>
  <si>
    <t>5ªALLimeira IIEstrela de Alagoas</t>
  </si>
  <si>
    <t>5ªALPedra BolaPoço das Trincheiras</t>
  </si>
  <si>
    <t>5ªALPoço do BoiCampo Grande</t>
  </si>
  <si>
    <t>6ªBA1ª galgável do SalitreJuazeiro</t>
  </si>
  <si>
    <t>6ªBA2ª galgável do SalitreJuazeiro</t>
  </si>
  <si>
    <t>6ªBA3ª galgável do SalitreJuazeiro</t>
  </si>
  <si>
    <t>6ªBA4ª galgável do SalitreJuazeiro</t>
  </si>
  <si>
    <t>6ªBA5ª galgável do SalitreJuazeiro</t>
  </si>
  <si>
    <t>6ªBA6ª galgável do SalitreJuazeiro</t>
  </si>
  <si>
    <t>6ªBA7ª galgável do SalitreJuazeiro</t>
  </si>
  <si>
    <t>6ªBA8ª galgável do SalitreJuazeiro</t>
  </si>
  <si>
    <t>6ªBA9ª galgável do SalitreJuazeiro</t>
  </si>
  <si>
    <t>6ªBABarra do BrejoPilão Arcado</t>
  </si>
  <si>
    <t>6ªBABarrigudaUmburanas</t>
  </si>
  <si>
    <t>6ªBABoa VistaCampo Alegre de Lourdes</t>
  </si>
  <si>
    <t>6ªBACoitéCoité</t>
  </si>
  <si>
    <t>6ªBACuraçáCuraçá</t>
  </si>
  <si>
    <t>6ªBACurral NovoJuazeiro</t>
  </si>
  <si>
    <t>6ªBAGangorraCuraçá</t>
  </si>
  <si>
    <t>6ªBAHonorato VianaCasa Nova</t>
  </si>
  <si>
    <t>6ªBAJuremalJuazeiro</t>
  </si>
  <si>
    <t>6ªBALagoinhaJuazeiro</t>
  </si>
  <si>
    <t>6ªBALajesSento Sé</t>
  </si>
  <si>
    <t>6ªBALopesSento Sé</t>
  </si>
  <si>
    <t>6ªBAMadeira do PadreSantanópolis</t>
  </si>
  <si>
    <t>6ªBAOliveiraJuazeiro</t>
  </si>
  <si>
    <t>6ªBAPoço da Pedra IICuraçá</t>
  </si>
  <si>
    <t>6ªBARanchariaJuazeiro</t>
  </si>
  <si>
    <t>6ªBARiacho da PedraSaúde</t>
  </si>
  <si>
    <t>6ªBARiacho das CanoasAbaré</t>
  </si>
  <si>
    <t>6ªBAVeredaOurolândia</t>
  </si>
  <si>
    <t>7ªPIAbóborasMassapê do Piauí</t>
  </si>
  <si>
    <t>7ªPIAlegrete VelhoAlegrete do Piauí</t>
  </si>
  <si>
    <t>7ªPIAlto BeloSão João do Piauí</t>
  </si>
  <si>
    <t>7ªPIBaixão do AnísioVárzea Branca</t>
  </si>
  <si>
    <t>7ªPIBarreiroJaicós</t>
  </si>
  <si>
    <t>7ªPIBarrigudaOeiras</t>
  </si>
  <si>
    <t>7ªPIBatingaCaldeirão Grande do Piauí</t>
  </si>
  <si>
    <t>7ªPIBoa VistaVárzea Branca</t>
  </si>
  <si>
    <t>7ªPIBoqueirãoJatobá do Piauí</t>
  </si>
  <si>
    <t>7ªPICacimba da AreiaSão Julião</t>
  </si>
  <si>
    <t>7ªPICurral NovoCurral Novo do Piauí</t>
  </si>
  <si>
    <t>7ªPIGatoSão João do Piauí</t>
  </si>
  <si>
    <t>7ªPIGrogotóJaicós</t>
  </si>
  <si>
    <t>7ªPILagoa da IsabelVárzea Branca</t>
  </si>
  <si>
    <t>7ªPIMuquémGeminiano</t>
  </si>
  <si>
    <t>7ªPIPalmasMassapê do Piauí</t>
  </si>
  <si>
    <t>7ªPISão JuliãoSão Julião</t>
  </si>
  <si>
    <t>FORA PROSB</t>
  </si>
  <si>
    <t>OBSERVAÇÃO</t>
  </si>
  <si>
    <t>Situação Atual</t>
  </si>
  <si>
    <t>Classificação de Risco</t>
  </si>
  <si>
    <t>A</t>
  </si>
  <si>
    <t>C</t>
  </si>
  <si>
    <t>D</t>
  </si>
  <si>
    <t>NÃO CLASSIFICADA</t>
  </si>
  <si>
    <t>NÃO CLASSIFICADA*</t>
  </si>
  <si>
    <t>NÃO FOI CLASSIFICADA CONFORME PARÂMETROS - ANA</t>
  </si>
  <si>
    <t>DADOS NÃO DISPONÍVEIS</t>
  </si>
  <si>
    <t>166,92 = atualizado BELOV ENGENHARIA.</t>
  </si>
  <si>
    <t>CAV - ENGEFOTO 2019</t>
  </si>
  <si>
    <t>DADO VERIFICADO EM 10/2020 USB</t>
  </si>
  <si>
    <t>83,76 hm³ - ENGEFOTO 2019</t>
  </si>
  <si>
    <t>VOLUME ACUM. EM 2019</t>
  </si>
  <si>
    <t>VOLUME NÃO DISPONÍVEL NO BANCO DE DADOS USB</t>
  </si>
  <si>
    <t>101,6 =CAV - ENGEFOTO 2019 E 13,8 REF A 23/10/2020 DADO DA 2A.SR</t>
  </si>
  <si>
    <t>13,8 hm³ = volume em 23/10/2020</t>
  </si>
  <si>
    <t>9,1 hm³ = volume em 23/10/2020</t>
  </si>
  <si>
    <t>13,8 hm³ = volume em 23/10/2021</t>
  </si>
  <si>
    <t>560,33 hm³ - CAV PROJETOS TOPOGRAFIA E CONSULTORIA PET</t>
  </si>
  <si>
    <t>CONVENÇÕES PARA CLASSIFICAÇÃO DE RISCOS</t>
  </si>
  <si>
    <t>NÃO FOI CLASSIFICADA CONFORME PARÂMETROS - ANA E NECESSITA DE INVESTIMENTOS</t>
  </si>
  <si>
    <t>PRODUTO 6 - CLASSIFICAÇÃO DE BARRAGENS REGULADAS PELA ANA</t>
  </si>
  <si>
    <t>DESCRIÇÃO</t>
  </si>
  <si>
    <t>ITEM</t>
  </si>
  <si>
    <t>NÃO ENCONTRADA BD</t>
  </si>
  <si>
    <t>NÃO ENCONTRADA NO BANCO DE DADOS DA UNIDADE DE GESTÃO E SEGURANÇA DE BARRAGENS -  AD/GEP/USB</t>
  </si>
  <si>
    <t xml:space="preserve"> A, B, C, D, E</t>
  </si>
  <si>
    <t>Fonte: AD/GEP/USB - ARQUIVOS  CADASTRO XYZ 2020.XLS  E CADASTRO IKM 2020.XLS.</t>
  </si>
  <si>
    <t>RRSPB, PSB, PAE E POMM</t>
  </si>
  <si>
    <t>Fonte: AD/GEP/USB - UNIDADE DE GESTÃO E SEGURANÇA DE BARRAGENS</t>
  </si>
  <si>
    <t>RRPSB</t>
  </si>
  <si>
    <t>RELATÓRIO DE REVISÃO PERIÓDICA DE SEGURANÇA DE BARRAGENS</t>
  </si>
  <si>
    <t>PSB</t>
  </si>
  <si>
    <t>PLANO DE SEGURANÇA DE BARRAGENS</t>
  </si>
  <si>
    <t>PAE</t>
  </si>
  <si>
    <t>PLANO DE AÇÃO DE EMERGÊNCIA</t>
  </si>
  <si>
    <t>POMM</t>
  </si>
  <si>
    <t>PLANO DE OPERAÇÃO, MANUTENÇÃO E MONITORAMENTO DE BARRAGENS</t>
  </si>
  <si>
    <t>0.175.00/2018</t>
  </si>
  <si>
    <t>0.039.00/2019</t>
  </si>
  <si>
    <t>SIGLAS</t>
  </si>
  <si>
    <t>GEORREF</t>
  </si>
  <si>
    <t xml:space="preserve">SERVIÇOS DE GEORREFERENCIAMENTO DE IMÓVEIS RURAIS </t>
  </si>
  <si>
    <t>1.084.00/2018</t>
  </si>
  <si>
    <t>GEORREF, RRSPB, PSB, PAE E POMM, REC*</t>
  </si>
  <si>
    <t>REC</t>
  </si>
  <si>
    <t>REC*</t>
  </si>
  <si>
    <t>RECUPERAÇÃO DE ESTRUTURAS E OBRAS -  NECESSITA DE TERMOS DE REF E RECURSOS</t>
  </si>
  <si>
    <t>RRSPB, PSB, PAE E POMM, REC</t>
  </si>
  <si>
    <t>RECUPERAÇÃO DE ESTRUTURAS E OBRAS PARA INSTALAÇÃO DE EQUIPAMENTOS DE MONITORAMENTO</t>
  </si>
  <si>
    <t>2.355.00/2019</t>
  </si>
  <si>
    <t>BICO DA PEDRA</t>
  </si>
  <si>
    <t>REAB</t>
  </si>
  <si>
    <t xml:space="preserve">SERVIÇOS DE REABILITAÇÃO DA BARRAGEM </t>
  </si>
  <si>
    <t>CONTRATOS</t>
  </si>
  <si>
    <t>2.360.00/2019 2.351.00/2019</t>
  </si>
  <si>
    <t>ESTREITO E COVA DA MANDIOCA, CERAÍMA E POÇO DO MAGRO.</t>
  </si>
  <si>
    <t>RRSPB, PSB, PAE E POMM, REAB</t>
  </si>
  <si>
    <t>OBSERVAÇÕES</t>
  </si>
  <si>
    <t>8 BARRAMENTOS</t>
  </si>
  <si>
    <t>ZABUMBÃO</t>
  </si>
  <si>
    <t>CONVENÇÕES E SIGLAS</t>
  </si>
  <si>
    <t>Nome da Barragem</t>
  </si>
  <si>
    <t>Município(s)</t>
  </si>
  <si>
    <t>Valor de Referência</t>
  </si>
  <si>
    <t>Classificação de Risco (ANA)</t>
  </si>
  <si>
    <t>Classificação de Dano (ANA)</t>
  </si>
  <si>
    <t>Farias de Sousa</t>
  </si>
  <si>
    <t>Nova Russas</t>
  </si>
  <si>
    <t>CE</t>
  </si>
  <si>
    <t>médio</t>
  </si>
  <si>
    <t>alto</t>
  </si>
  <si>
    <t>São Vicente</t>
  </si>
  <si>
    <t>Santana do Acaraú</t>
  </si>
  <si>
    <t>Tucunduba</t>
  </si>
  <si>
    <t>Senador Sá</t>
  </si>
  <si>
    <t>Jucazinho (*)</t>
  </si>
  <si>
    <t xml:space="preserve">Surubim </t>
  </si>
  <si>
    <t>Saco II</t>
  </si>
  <si>
    <t xml:space="preserve">St. M. da Boa Vista </t>
  </si>
  <si>
    <t>Delfino</t>
  </si>
  <si>
    <t xml:space="preserve">Umburanas </t>
  </si>
  <si>
    <r>
      <rPr>
        <sz val="11"/>
        <color theme="1"/>
        <rFont val="Calibri"/>
        <family val="2"/>
        <scheme val="minor"/>
      </rPr>
      <t xml:space="preserve">Tremedal </t>
    </r>
    <r>
      <rPr>
        <b/>
        <sz val="11"/>
        <color rgb="FF000000"/>
        <rFont val="Calibri"/>
        <family val="2"/>
        <charset val="1"/>
      </rPr>
      <t>(ANA)</t>
    </r>
  </si>
  <si>
    <t xml:space="preserve">Tremedal </t>
  </si>
  <si>
    <t>Truvisco</t>
  </si>
  <si>
    <t xml:space="preserve">Caculé </t>
  </si>
  <si>
    <t>Riacho do Paulo</t>
  </si>
  <si>
    <t xml:space="preserve">Livramento de N. Senhora </t>
  </si>
  <si>
    <t>baixo</t>
  </si>
  <si>
    <t>Flores</t>
  </si>
  <si>
    <t xml:space="preserve">Joselândia </t>
  </si>
  <si>
    <t>MA</t>
  </si>
  <si>
    <t>Cacimbas</t>
  </si>
  <si>
    <t xml:space="preserve">Campinas do Piauí </t>
  </si>
  <si>
    <t>Petrônio Portela</t>
  </si>
  <si>
    <t xml:space="preserve">São Raimundo Nonato </t>
  </si>
  <si>
    <t>Sabugi (ANA)</t>
  </si>
  <si>
    <t xml:space="preserve">S. José do Sabugi </t>
  </si>
  <si>
    <t>RN</t>
  </si>
  <si>
    <t>Itans (ANA)</t>
  </si>
  <si>
    <t xml:space="preserve">Caicó </t>
  </si>
  <si>
    <t>JATOBÁ I</t>
  </si>
  <si>
    <t xml:space="preserve">PATOS </t>
  </si>
  <si>
    <t>PB</t>
  </si>
  <si>
    <t>JATOBÁ II</t>
  </si>
  <si>
    <t xml:space="preserve">PRINCESA ISABEL </t>
  </si>
  <si>
    <t>RIACHO DE SANTO ANTONIO</t>
  </si>
  <si>
    <t xml:space="preserve">RIACHO DE SANTO ANTONIO </t>
  </si>
  <si>
    <t>SERRA BRANCA</t>
  </si>
  <si>
    <t xml:space="preserve">SERRA BRANCA </t>
  </si>
  <si>
    <t>SOLEDADE</t>
  </si>
  <si>
    <t xml:space="preserve">SOLEDADE </t>
  </si>
  <si>
    <t>SUMÉ</t>
  </si>
  <si>
    <t xml:space="preserve">SUMÉ </t>
  </si>
  <si>
    <t xml:space="preserve">Monte Azul </t>
  </si>
  <si>
    <t>Coração de Jesus</t>
  </si>
  <si>
    <t xml:space="preserve">Lagoa dos Patos </t>
  </si>
  <si>
    <t>Catitu</t>
  </si>
  <si>
    <t xml:space="preserve">Catitu </t>
  </si>
  <si>
    <t xml:space="preserve">Simão Dias </t>
  </si>
  <si>
    <t>Arapiraca</t>
  </si>
  <si>
    <t>Coruripe</t>
  </si>
  <si>
    <t>Igaci</t>
  </si>
  <si>
    <t>Delmiro Gouveia</t>
  </si>
  <si>
    <t>Dois Riachos</t>
  </si>
  <si>
    <t>Pai Mané</t>
  </si>
  <si>
    <t>Pariconha</t>
  </si>
  <si>
    <t>Sertão de Baixo</t>
  </si>
  <si>
    <t>Major Isidoro</t>
  </si>
  <si>
    <t>Caraibinha</t>
  </si>
  <si>
    <t>Palmeira dos Índios</t>
  </si>
  <si>
    <t>Caraíba dos Nunes</t>
  </si>
  <si>
    <t>Gravatá</t>
  </si>
  <si>
    <t>Mata Grande</t>
  </si>
  <si>
    <t>Ponciano</t>
  </si>
  <si>
    <t>Girau do Ponciano</t>
  </si>
  <si>
    <t>Riacho do Bode</t>
  </si>
  <si>
    <t>Santana do Ipanema</t>
  </si>
  <si>
    <t>Ema</t>
  </si>
  <si>
    <t>Iracema</t>
  </si>
  <si>
    <t>Poço do Barro</t>
  </si>
  <si>
    <t>Morada Nova</t>
  </si>
  <si>
    <t>Manoel Balbino</t>
  </si>
  <si>
    <t>Caririaçu</t>
  </si>
  <si>
    <t>Várzea da Volta</t>
  </si>
  <si>
    <t>Moraújo</t>
  </si>
  <si>
    <t>Realejo</t>
  </si>
  <si>
    <t>Crateús</t>
  </si>
  <si>
    <t>Cedro</t>
  </si>
  <si>
    <t>Quixadá</t>
  </si>
  <si>
    <t>Frios</t>
  </si>
  <si>
    <t>Umirim</t>
  </si>
  <si>
    <t>Edson de Queiroz (Serrote)</t>
  </si>
  <si>
    <t>Santa Quitéria</t>
  </si>
  <si>
    <t>Santo Antônio de Russas</t>
  </si>
  <si>
    <t>Russas</t>
  </si>
  <si>
    <t>Serrota</t>
  </si>
  <si>
    <t>Pentecoste</t>
  </si>
  <si>
    <t>Arcoverde</t>
  </si>
  <si>
    <t xml:space="preserve">Pedra </t>
  </si>
  <si>
    <t>Arrodeio</t>
  </si>
  <si>
    <t xml:space="preserve">São José do Belmonte </t>
  </si>
  <si>
    <t>Custódia</t>
  </si>
  <si>
    <t xml:space="preserve">Custódia </t>
  </si>
  <si>
    <t>Rosário</t>
  </si>
  <si>
    <t xml:space="preserve">Iguaraci </t>
  </si>
  <si>
    <t>Saco  I</t>
  </si>
  <si>
    <t xml:space="preserve">Serra Talhada </t>
  </si>
  <si>
    <t xml:space="preserve">Salgueiro </t>
  </si>
  <si>
    <t>Serrinha</t>
  </si>
  <si>
    <t>Tamboril I(Eng. Camacho)</t>
  </si>
  <si>
    <t xml:space="preserve">Ouricuri </t>
  </si>
  <si>
    <t xml:space="preserve">Poções </t>
  </si>
  <si>
    <t>Jacaré</t>
  </si>
  <si>
    <t xml:space="preserve">Ibiassucê </t>
  </si>
  <si>
    <t>Champrão</t>
  </si>
  <si>
    <t>Condeúba</t>
  </si>
  <si>
    <t>Bonfim</t>
  </si>
  <si>
    <t xml:space="preserve">São João do Piauí </t>
  </si>
  <si>
    <t>Poços</t>
  </si>
  <si>
    <t xml:space="preserve">Simplício Mendes </t>
  </si>
  <si>
    <t>Nonato</t>
  </si>
  <si>
    <t xml:space="preserve">Dom Inocêncio </t>
  </si>
  <si>
    <t>Soisão</t>
  </si>
  <si>
    <t xml:space="preserve">Oeiras </t>
  </si>
  <si>
    <t>Bocaina</t>
  </si>
  <si>
    <t xml:space="preserve">Bocaina </t>
  </si>
  <si>
    <t>Lagoa do Sucurujú</t>
  </si>
  <si>
    <t xml:space="preserve">Pedro II </t>
  </si>
  <si>
    <t xml:space="preserve">Lagoa São Francisco </t>
  </si>
  <si>
    <t>Mundo Novo</t>
  </si>
  <si>
    <t>Pilões</t>
  </si>
  <si>
    <t xml:space="preserve">Pilões </t>
  </si>
  <si>
    <t xml:space="preserve">Rodolfo Fernandes </t>
  </si>
  <si>
    <t>Tesoura</t>
  </si>
  <si>
    <t xml:space="preserve">Francisco Dantas </t>
  </si>
  <si>
    <t>Totoró</t>
  </si>
  <si>
    <t xml:space="preserve">Currais Novos </t>
  </si>
  <si>
    <t>Marcelino Vieira</t>
  </si>
  <si>
    <t xml:space="preserve">Marcelino Vieira </t>
  </si>
  <si>
    <t>Flechas</t>
  </si>
  <si>
    <t xml:space="preserve">São José da Penha </t>
  </si>
  <si>
    <t>Riacho da Cruz II</t>
  </si>
  <si>
    <t xml:space="preserve">Riacho da Cruz </t>
  </si>
  <si>
    <t>Zangarelhas</t>
  </si>
  <si>
    <t xml:space="preserve">Jardim do Seridó </t>
  </si>
  <si>
    <t>Inharé</t>
  </si>
  <si>
    <t xml:space="preserve">Santa Cruz </t>
  </si>
  <si>
    <t>Mendubim</t>
  </si>
  <si>
    <t xml:space="preserve">Açu </t>
  </si>
  <si>
    <t>ALGODÕES</t>
  </si>
  <si>
    <t xml:space="preserve">ALGODÃO DE JANDAÍRA </t>
  </si>
  <si>
    <t>CONGO (CAMPOS )</t>
  </si>
  <si>
    <t xml:space="preserve">CARAÚBAS </t>
  </si>
  <si>
    <t>CRUZ DE POCINHOS</t>
  </si>
  <si>
    <t xml:space="preserve">POCINHOS </t>
  </si>
  <si>
    <t>CURIMATAÚ</t>
  </si>
  <si>
    <t xml:space="preserve">BARRA DE SANTA ROSA </t>
  </si>
  <si>
    <t>ENGENHEIRO ARCOVERDE</t>
  </si>
  <si>
    <t xml:space="preserve">CONDADO </t>
  </si>
  <si>
    <t>ESCONDIDO</t>
  </si>
  <si>
    <t xml:space="preserve">BELÉM DO BREJO DO CRUZ </t>
  </si>
  <si>
    <t>SANTA INÊS</t>
  </si>
  <si>
    <t xml:space="preserve">SANTA INÊS </t>
  </si>
  <si>
    <t>SANTA LUZIA</t>
  </si>
  <si>
    <t xml:space="preserve">SANTA LUZIA </t>
  </si>
  <si>
    <t>SÃO MAMEDE</t>
  </si>
  <si>
    <t xml:space="preserve">SÃO MAMEDE </t>
  </si>
  <si>
    <t>Matrona</t>
  </si>
  <si>
    <t>Salinas</t>
  </si>
  <si>
    <t xml:space="preserve">Frei Paulo </t>
  </si>
  <si>
    <t xml:space="preserve">Carira </t>
  </si>
  <si>
    <t>Itabaiana</t>
  </si>
  <si>
    <t xml:space="preserve">Itabaiana </t>
  </si>
  <si>
    <t>Três Barras</t>
  </si>
  <si>
    <t xml:space="preserve">Gracho Cardoso </t>
  </si>
  <si>
    <t>Lagoa do Rancho</t>
  </si>
  <si>
    <t xml:space="preserve">Porto da Folha </t>
  </si>
  <si>
    <t>Santo Antônio de Aracatiaçu</t>
  </si>
  <si>
    <t>Sobral</t>
  </si>
  <si>
    <t>Caxitoré</t>
  </si>
  <si>
    <t>Forquilha</t>
  </si>
  <si>
    <t>Patos</t>
  </si>
  <si>
    <t>Feiticeiro</t>
  </si>
  <si>
    <t>Jaguaribe</t>
  </si>
  <si>
    <t>São Pedro da Timbaúba</t>
  </si>
  <si>
    <t>Miraíma</t>
  </si>
  <si>
    <t>Nova Floresta</t>
  </si>
  <si>
    <t>Ayres de Sousa</t>
  </si>
  <si>
    <t>Jenipapeiro</t>
  </si>
  <si>
    <t>Dep. Irapuan Pinheiro</t>
  </si>
  <si>
    <t>Paulo Sarasate (ARARAS)</t>
  </si>
  <si>
    <t>Varjota</t>
  </si>
  <si>
    <t>Quixeramobim</t>
  </si>
  <si>
    <t xml:space="preserve">Parnamirim </t>
  </si>
  <si>
    <t>Araripina</t>
  </si>
  <si>
    <t xml:space="preserve">Araripina </t>
  </si>
  <si>
    <t xml:space="preserve">Sertania </t>
  </si>
  <si>
    <t>Bonito Grande</t>
  </si>
  <si>
    <t xml:space="preserve">Bonito </t>
  </si>
  <si>
    <t>Cachoeira I</t>
  </si>
  <si>
    <t>Cachoeira II</t>
  </si>
  <si>
    <t>Cruzeiro</t>
  </si>
  <si>
    <r>
      <rPr>
        <sz val="11"/>
        <color theme="1"/>
        <rFont val="Calibri"/>
        <family val="2"/>
        <scheme val="minor"/>
      </rPr>
      <t>Eng</t>
    </r>
    <r>
      <rPr>
        <vertAlign val="superscript"/>
        <sz val="11"/>
        <color rgb="FF000080"/>
        <rFont val="Calibri"/>
        <family val="2"/>
        <charset val="1"/>
      </rPr>
      <t>º</t>
    </r>
    <r>
      <rPr>
        <sz val="11"/>
        <color theme="1"/>
        <rFont val="Calibri"/>
        <family val="2"/>
        <scheme val="minor"/>
      </rPr>
      <t xml:space="preserve"> Severino Guerra(Bitury)</t>
    </r>
  </si>
  <si>
    <t xml:space="preserve">Belo Jardim </t>
  </si>
  <si>
    <t>Garanhuns</t>
  </si>
  <si>
    <t xml:space="preserve">Garanhuns </t>
  </si>
  <si>
    <t>Guilherme  de Azevedo</t>
  </si>
  <si>
    <t xml:space="preserve">Caruaru </t>
  </si>
  <si>
    <t>Malhada da Pedra</t>
  </si>
  <si>
    <t>Mororó</t>
  </si>
  <si>
    <t>Pati</t>
  </si>
  <si>
    <t>Pau Branco</t>
  </si>
  <si>
    <t xml:space="preserve">Afrânio </t>
  </si>
  <si>
    <t>Pedra d’água</t>
  </si>
  <si>
    <t>Pesqueira</t>
  </si>
  <si>
    <t>São Caetano</t>
  </si>
  <si>
    <t xml:space="preserve">São Caetano </t>
  </si>
  <si>
    <t>Serigí</t>
  </si>
  <si>
    <t xml:space="preserve">Macaparana </t>
  </si>
  <si>
    <t>Serra do Cavalos</t>
  </si>
  <si>
    <t>Tamboril I</t>
  </si>
  <si>
    <t xml:space="preserve">Arcoverde </t>
  </si>
  <si>
    <t>Terra Nova</t>
  </si>
  <si>
    <t xml:space="preserve">Petrolina </t>
  </si>
  <si>
    <t>Vertente do Heráclito</t>
  </si>
  <si>
    <t>Vira Beiju</t>
  </si>
  <si>
    <t>Tancão do Caititu</t>
  </si>
  <si>
    <t xml:space="preserve">Tremendal </t>
  </si>
  <si>
    <t>Serra Negra</t>
  </si>
  <si>
    <t xml:space="preserve">Serra N. do Norte </t>
  </si>
  <si>
    <t>Alecrim</t>
  </si>
  <si>
    <t xml:space="preserve">Santana dos Matos </t>
  </si>
  <si>
    <t>Cerro Corá</t>
  </si>
  <si>
    <t>Currais</t>
  </si>
  <si>
    <t xml:space="preserve">Itaú </t>
  </si>
  <si>
    <t>BATALHÃO</t>
  </si>
  <si>
    <t xml:space="preserve">TAPEROÁ </t>
  </si>
  <si>
    <t>BARRA DE XANDU</t>
  </si>
  <si>
    <t xml:space="preserve">SÃO DOMINGOS DO CARIRI </t>
  </si>
  <si>
    <t>CEDRO II</t>
  </si>
  <si>
    <t>CRUZ DO RIACHO</t>
  </si>
  <si>
    <t xml:space="preserve">UMBUZEIRO </t>
  </si>
  <si>
    <t>FRAGOSO</t>
  </si>
  <si>
    <t xml:space="preserve">SOLÂNEA </t>
  </si>
  <si>
    <t>GADO BRAVO</t>
  </si>
  <si>
    <t xml:space="preserve">AROEIRAS </t>
  </si>
  <si>
    <t>INGÁ II</t>
  </si>
  <si>
    <t xml:space="preserve">INGÁ </t>
  </si>
  <si>
    <t>MACAPÁ</t>
  </si>
  <si>
    <t>MOGEIRO</t>
  </si>
  <si>
    <t xml:space="preserve">MOGEIRO </t>
  </si>
  <si>
    <t>NEGRINHOS</t>
  </si>
  <si>
    <t>POÇOS</t>
  </si>
  <si>
    <t xml:space="preserve">TEIXEIRA </t>
  </si>
  <si>
    <t>SÃO PEDRO</t>
  </si>
  <si>
    <t xml:space="preserve">CAMPINA GRANDE </t>
  </si>
  <si>
    <t>Reservatório Estratégico de Entremontes</t>
  </si>
  <si>
    <t>Reservatório Estratégico de Chapéu</t>
  </si>
  <si>
    <t>Reservatório Estratégico de Quixabinha</t>
  </si>
  <si>
    <t>Mauriti</t>
  </si>
  <si>
    <t>Reservatório Estratégico de Eng. Ávidos</t>
  </si>
  <si>
    <t>Cajazeiras</t>
  </si>
  <si>
    <t>Reservatório Estratégico de Lagoa do Arroz</t>
  </si>
  <si>
    <t>Reservatório Estratégico de Prazeres</t>
  </si>
  <si>
    <t>Barro</t>
  </si>
  <si>
    <t>Reservatório Estratégico de Angicos</t>
  </si>
  <si>
    <t>Angicos</t>
  </si>
  <si>
    <t>Reservatório Estratégico de Orós</t>
  </si>
  <si>
    <t>Orós</t>
  </si>
  <si>
    <t>Reservatório Estratégico de Pau dos Ferros</t>
  </si>
  <si>
    <t>Pau dos Ferros</t>
  </si>
  <si>
    <t>Reservatório Estratégico de Santa Cruz do Apodi</t>
  </si>
  <si>
    <t>Apodi</t>
  </si>
  <si>
    <t>5.300,000,00</t>
  </si>
  <si>
    <t>Reservatório Estratégico de Banabuiú</t>
  </si>
  <si>
    <t>Banabuiú</t>
  </si>
  <si>
    <t>Reservatório Estratégico de Acauã</t>
  </si>
  <si>
    <t>Itatuba</t>
  </si>
  <si>
    <t>Reservatório Estratégico de São José</t>
  </si>
  <si>
    <t>Acaraú Mirim</t>
  </si>
  <si>
    <t>Bonito</t>
  </si>
  <si>
    <t>Ipú</t>
  </si>
  <si>
    <t>Caiçaras</t>
  </si>
  <si>
    <t xml:space="preserve">Curral Velho </t>
  </si>
  <si>
    <t>Figueiredo</t>
  </si>
  <si>
    <t>Alto Santo</t>
  </si>
  <si>
    <t>Itapebussu</t>
  </si>
  <si>
    <t>Maranguape</t>
  </si>
  <si>
    <t>Mundaú</t>
  </si>
  <si>
    <t>Uruburetama</t>
  </si>
  <si>
    <t>Pedras Brancas</t>
  </si>
  <si>
    <t>Campo Sales</t>
  </si>
  <si>
    <t>Pentecoste – Pereira de Miranda</t>
  </si>
  <si>
    <t>Premuoca</t>
  </si>
  <si>
    <t>Uruoca</t>
  </si>
  <si>
    <t>Quincoê</t>
  </si>
  <si>
    <t>Acopiara</t>
  </si>
  <si>
    <t>Guaiúba</t>
  </si>
  <si>
    <t>Salão</t>
  </si>
  <si>
    <t>Canindé</t>
  </si>
  <si>
    <t>Santa Maria de Aracatiaçu</t>
  </si>
  <si>
    <t>São Gabriel</t>
  </si>
  <si>
    <t>Irauçuba</t>
  </si>
  <si>
    <t>Taquara</t>
  </si>
  <si>
    <t>Cariré</t>
  </si>
  <si>
    <t>Brejo Santo</t>
  </si>
  <si>
    <t>Carão</t>
  </si>
  <si>
    <t>Joaquim Távora</t>
  </si>
  <si>
    <t>Alto Alegre</t>
  </si>
  <si>
    <t>Pacoti</t>
  </si>
  <si>
    <t>Baú</t>
  </si>
  <si>
    <t>Breguedofe</t>
  </si>
  <si>
    <t>Coreaú</t>
  </si>
  <si>
    <t>Caio Prado</t>
  </si>
  <si>
    <t>Chaval</t>
  </si>
  <si>
    <t>Granja</t>
  </si>
  <si>
    <t>Eugênio Gudin/Acarape do Meio</t>
  </si>
  <si>
    <t>Redenção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</si>
</sst>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_-;\-* #,##0.00_-;_-* &quot;-&quot;??_-;_-@_-"/>
    <numFmt numFmtId="164" formatCode="#,##0_ ;\-#,##0\ "/>
    <numFmt numFmtId="165" formatCode="#,##0.000000"/>
    <numFmt numFmtId="166" formatCode="#,##0.000000_ ;\-#,##0.000000\ "/>
    <numFmt numFmtId="167" formatCode="#,##0.0_ ;\-#,##0.0\ "/>
    <numFmt numFmtId="168" formatCode="#,##0.00_ ;\-#,##0.00\ "/>
    <numFmt numFmtId="169" formatCode="_-&quot;R$ &quot;* #,##0.00_-;&quot;-R$ &quot;* #,##0.00_-;_-&quot;R$ &quot;* \-??_-;_-@_-"/>
    <numFmt numFmtId="170" formatCode="#,##0.00\ ;&quot; (&quot;#,##0.00\);&quot; -&quot;#\ ;@\ "/>
    <numFmt numFmtId="171" formatCode="_-* #,##0.00_-;\-* #,##0.00_-;_-* \-??_-;_-@_-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11"/>
      <color theme="1"/>
      <name val="UnB Office"/>
      <family val="2"/>
    </font>
    <font>
      <sz val="9"/>
      <color theme="1"/>
      <name val="UnB Office"/>
      <family val="2"/>
    </font>
    <font>
      <b/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8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UnB Office"/>
      <family val="2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b/>
      <sz val="9"/>
      <color indexed="81"/>
      <name val="Segoe UI"/>
      <family val="2"/>
    </font>
    <font>
      <sz val="20"/>
      <color theme="1"/>
      <name val="Calibri"/>
      <family val="2"/>
      <scheme val="minor"/>
    </font>
    <font>
      <sz val="14"/>
      <color theme="1"/>
      <name val="Arial"/>
      <family val="2"/>
    </font>
    <font>
      <sz val="14"/>
      <name val="Arial"/>
      <family val="2"/>
    </font>
    <font>
      <sz val="9"/>
      <name val="Arial"/>
      <family val="2"/>
    </font>
    <font>
      <sz val="11"/>
      <name val="UnB Office"/>
      <family val="2"/>
    </font>
    <font>
      <sz val="9"/>
      <name val="UnB Office"/>
      <family val="2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4" tint="-0.249977111117893"/>
      <name val="Arial"/>
      <family val="2"/>
    </font>
    <font>
      <sz val="9"/>
      <color indexed="81"/>
      <name val="Segoe UI"/>
      <family val="2"/>
    </font>
    <font>
      <b/>
      <sz val="9"/>
      <color theme="1"/>
      <name val="UnB Office"/>
      <family val="2"/>
    </font>
    <font>
      <b/>
      <sz val="10"/>
      <color theme="1"/>
      <name val="UnB Office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vertAlign val="superscript"/>
      <sz val="11"/>
      <color rgb="FF00008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40" fillId="0" borderId="0"/>
    <xf numFmtId="169" fontId="40" fillId="0" borderId="0" applyBorder="0" applyProtection="0"/>
    <xf numFmtId="170" fontId="40" fillId="0" borderId="0" applyBorder="0" applyProtection="0"/>
    <xf numFmtId="171" fontId="40" fillId="0" borderId="0" applyBorder="0" applyProtection="0"/>
  </cellStyleXfs>
  <cellXfs count="166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/>
    <xf numFmtId="0" fontId="0" fillId="0" borderId="0" xfId="0" applyAlignment="1">
      <alignment horizontal="left"/>
    </xf>
    <xf numFmtId="0" fontId="11" fillId="4" borderId="5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 applyProtection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164" fontId="13" fillId="0" borderId="5" xfId="1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165" fontId="13" fillId="0" borderId="5" xfId="1" applyNumberFormat="1" applyFont="1" applyFill="1" applyBorder="1" applyAlignment="1">
      <alignment horizontal="center" vertical="center" wrapText="1"/>
    </xf>
    <xf numFmtId="166" fontId="13" fillId="0" borderId="5" xfId="1" applyNumberFormat="1" applyFont="1" applyFill="1" applyBorder="1" applyAlignment="1">
      <alignment horizontal="center" vertical="center" wrapText="1"/>
    </xf>
    <xf numFmtId="4" fontId="13" fillId="0" borderId="5" xfId="0" applyNumberFormat="1" applyFont="1" applyFill="1" applyBorder="1" applyAlignment="1">
      <alignment horizontal="right" vertical="center" wrapText="1"/>
    </xf>
    <xf numFmtId="0" fontId="14" fillId="0" borderId="0" xfId="0" applyFont="1"/>
    <xf numFmtId="0" fontId="15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/>
    </xf>
    <xf numFmtId="0" fontId="0" fillId="0" borderId="0" xfId="0" pivotButton="1"/>
    <xf numFmtId="0" fontId="0" fillId="0" borderId="0" xfId="0" applyNumberFormat="1"/>
    <xf numFmtId="0" fontId="0" fillId="0" borderId="0" xfId="0" applyAlignment="1">
      <alignment horizontal="center"/>
    </xf>
    <xf numFmtId="0" fontId="1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7" fontId="0" fillId="0" borderId="0" xfId="1" applyNumberFormat="1" applyFont="1" applyAlignment="1">
      <alignment horizontal="center"/>
    </xf>
    <xf numFmtId="167" fontId="12" fillId="3" borderId="5" xfId="1" applyNumberFormat="1" applyFont="1" applyFill="1" applyBorder="1" applyAlignment="1">
      <alignment horizontal="center" vertical="center" wrapText="1"/>
    </xf>
    <xf numFmtId="167" fontId="13" fillId="0" borderId="6" xfId="1" applyNumberFormat="1" applyFont="1" applyFill="1" applyBorder="1" applyAlignment="1">
      <alignment horizontal="center" vertical="center" wrapText="1"/>
    </xf>
    <xf numFmtId="167" fontId="12" fillId="3" borderId="5" xfId="0" applyNumberFormat="1" applyFont="1" applyFill="1" applyBorder="1" applyAlignment="1">
      <alignment horizontal="center" vertical="center" wrapText="1"/>
    </xf>
    <xf numFmtId="167" fontId="0" fillId="0" borderId="0" xfId="0" applyNumberFormat="1" applyAlignment="1">
      <alignment horizontal="center"/>
    </xf>
    <xf numFmtId="167" fontId="13" fillId="0" borderId="6" xfId="0" applyNumberFormat="1" applyFont="1" applyFill="1" applyBorder="1" applyAlignment="1">
      <alignment horizontal="center" vertical="center" wrapText="1"/>
    </xf>
    <xf numFmtId="168" fontId="20" fillId="0" borderId="6" xfId="1" applyNumberFormat="1" applyFont="1" applyFill="1" applyBorder="1" applyAlignment="1">
      <alignment horizontal="center" vertical="center" wrapText="1"/>
    </xf>
    <xf numFmtId="168" fontId="13" fillId="0" borderId="6" xfId="1" applyNumberFormat="1" applyFont="1" applyFill="1" applyBorder="1" applyAlignment="1">
      <alignment horizontal="center" vertical="center" wrapText="1"/>
    </xf>
    <xf numFmtId="167" fontId="12" fillId="5" borderId="5" xfId="1" applyNumberFormat="1" applyFont="1" applyFill="1" applyBorder="1" applyAlignment="1">
      <alignment horizontal="center" vertical="center" wrapText="1"/>
    </xf>
    <xf numFmtId="167" fontId="18" fillId="0" borderId="0" xfId="1" applyNumberFormat="1" applyFont="1" applyAlignment="1">
      <alignment horizontal="left"/>
    </xf>
    <xf numFmtId="167" fontId="18" fillId="0" borderId="0" xfId="1" applyNumberFormat="1" applyFont="1" applyAlignment="1">
      <alignment horizontal="right"/>
    </xf>
    <xf numFmtId="164" fontId="13" fillId="0" borderId="7" xfId="1" applyNumberFormat="1" applyFont="1" applyFill="1" applyBorder="1" applyAlignment="1">
      <alignment horizontal="center" vertical="center" wrapText="1"/>
    </xf>
    <xf numFmtId="168" fontId="13" fillId="0" borderId="6" xfId="1" applyNumberFormat="1" applyFont="1" applyFill="1" applyBorder="1" applyAlignment="1">
      <alignment horizontal="left" vertical="center" wrapText="1"/>
    </xf>
    <xf numFmtId="167" fontId="0" fillId="0" borderId="0" xfId="1" applyNumberFormat="1" applyFont="1" applyAlignment="1">
      <alignment horizontal="left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0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 wrapText="1"/>
    </xf>
    <xf numFmtId="0" fontId="29" fillId="0" borderId="0" xfId="0" applyFont="1"/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0" fontId="10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8" xfId="0" applyBorder="1"/>
    <xf numFmtId="0" fontId="22" fillId="0" borderId="8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7" fillId="0" borderId="0" xfId="0" applyFont="1"/>
    <xf numFmtId="3" fontId="17" fillId="0" borderId="0" xfId="0" applyNumberFormat="1" applyFont="1" applyAlignment="1">
      <alignment horizontal="center"/>
    </xf>
    <xf numFmtId="4" fontId="17" fillId="0" borderId="0" xfId="0" applyNumberFormat="1" applyFont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8" xfId="0" applyFont="1" applyBorder="1" applyAlignment="1">
      <alignment horizontal="left"/>
    </xf>
    <xf numFmtId="0" fontId="17" fillId="0" borderId="8" xfId="0" applyFont="1" applyBorder="1"/>
    <xf numFmtId="3" fontId="17" fillId="0" borderId="8" xfId="0" applyNumberFormat="1" applyFont="1" applyBorder="1" applyAlignment="1">
      <alignment horizontal="center"/>
    </xf>
    <xf numFmtId="4" fontId="17" fillId="0" borderId="8" xfId="0" applyNumberFormat="1" applyFont="1" applyBorder="1" applyAlignment="1">
      <alignment horizontal="center"/>
    </xf>
    <xf numFmtId="3" fontId="17" fillId="0" borderId="0" xfId="0" applyNumberFormat="1" applyFont="1"/>
    <xf numFmtId="4" fontId="17" fillId="0" borderId="0" xfId="0" applyNumberFormat="1" applyFont="1"/>
    <xf numFmtId="0" fontId="31" fillId="2" borderId="1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3" fontId="31" fillId="2" borderId="2" xfId="0" applyNumberFormat="1" applyFont="1" applyFill="1" applyBorder="1" applyAlignment="1">
      <alignment horizontal="center" vertical="center" wrapText="1"/>
    </xf>
    <xf numFmtId="4" fontId="31" fillId="2" borderId="2" xfId="0" applyNumberFormat="1" applyFont="1" applyFill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left" vertical="center" wrapText="1"/>
    </xf>
    <xf numFmtId="3" fontId="17" fillId="0" borderId="4" xfId="0" applyNumberFormat="1" applyFont="1" applyBorder="1" applyAlignment="1">
      <alignment horizontal="center" vertical="center" wrapText="1"/>
    </xf>
    <xf numFmtId="4" fontId="17" fillId="0" borderId="4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33" fillId="0" borderId="8" xfId="0" applyFont="1" applyBorder="1" applyAlignment="1">
      <alignment horizontal="left" vertical="center"/>
    </xf>
    <xf numFmtId="0" fontId="12" fillId="0" borderId="6" xfId="0" applyFont="1" applyBorder="1" applyAlignment="1">
      <alignment horizontal="center" vertical="center" wrapText="1"/>
    </xf>
    <xf numFmtId="0" fontId="0" fillId="0" borderId="1" xfId="0" applyBorder="1"/>
    <xf numFmtId="3" fontId="17" fillId="0" borderId="0" xfId="0" applyNumberFormat="1" applyFont="1" applyBorder="1"/>
    <xf numFmtId="0" fontId="17" fillId="0" borderId="0" xfId="0" applyFont="1" applyBorder="1"/>
    <xf numFmtId="4" fontId="17" fillId="0" borderId="0" xfId="0" applyNumberFormat="1" applyFont="1" applyBorder="1"/>
    <xf numFmtId="0" fontId="17" fillId="0" borderId="1" xfId="0" applyFont="1" applyBorder="1" applyAlignment="1">
      <alignment horizontal="center"/>
    </xf>
    <xf numFmtId="0" fontId="35" fillId="0" borderId="6" xfId="0" applyFont="1" applyFill="1" applyBorder="1" applyAlignment="1">
      <alignment horizontal="center" vertical="center" wrapText="1"/>
    </xf>
    <xf numFmtId="0" fontId="35" fillId="0" borderId="6" xfId="0" applyFont="1" applyFill="1" applyBorder="1" applyAlignment="1">
      <alignment horizontal="left" vertical="center" wrapText="1"/>
    </xf>
    <xf numFmtId="167" fontId="35" fillId="0" borderId="6" xfId="1" applyNumberFormat="1" applyFont="1" applyFill="1" applyBorder="1" applyAlignment="1">
      <alignment horizontal="center" vertical="center" wrapText="1"/>
    </xf>
    <xf numFmtId="168" fontId="35" fillId="0" borderId="6" xfId="1" applyNumberFormat="1" applyFont="1" applyFill="1" applyBorder="1" applyAlignment="1">
      <alignment horizontal="center" vertical="center" wrapText="1"/>
    </xf>
    <xf numFmtId="167" fontId="35" fillId="0" borderId="6" xfId="0" applyNumberFormat="1" applyFont="1" applyFill="1" applyBorder="1" applyAlignment="1">
      <alignment horizontal="center" vertical="center" wrapText="1"/>
    </xf>
    <xf numFmtId="168" fontId="35" fillId="0" borderId="6" xfId="1" applyNumberFormat="1" applyFont="1" applyFill="1" applyBorder="1" applyAlignment="1">
      <alignment horizontal="left" vertical="center" wrapText="1"/>
    </xf>
    <xf numFmtId="0" fontId="35" fillId="0" borderId="6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6" xfId="0" applyBorder="1" applyAlignment="1">
      <alignment horizontal="left"/>
    </xf>
    <xf numFmtId="0" fontId="0" fillId="0" borderId="6" xfId="0" applyBorder="1"/>
    <xf numFmtId="0" fontId="0" fillId="0" borderId="6" xfId="0" applyBorder="1" applyAlignment="1">
      <alignment horizontal="center"/>
    </xf>
    <xf numFmtId="0" fontId="37" fillId="0" borderId="6" xfId="0" applyFont="1" applyBorder="1" applyAlignment="1">
      <alignment horizontal="left" vertical="center"/>
    </xf>
    <xf numFmtId="0" fontId="34" fillId="0" borderId="6" xfId="0" applyFont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6" xfId="0" applyBorder="1" applyAlignment="1">
      <alignment wrapText="1"/>
    </xf>
    <xf numFmtId="0" fontId="34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38" fillId="0" borderId="6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  <xf numFmtId="0" fontId="31" fillId="0" borderId="18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wrapText="1"/>
    </xf>
    <xf numFmtId="0" fontId="17" fillId="0" borderId="16" xfId="0" applyFont="1" applyBorder="1" applyAlignment="1">
      <alignment horizontal="center" wrapText="1"/>
    </xf>
    <xf numFmtId="0" fontId="17" fillId="0" borderId="18" xfId="0" applyFont="1" applyBorder="1" applyAlignment="1">
      <alignment horizontal="center" wrapText="1"/>
    </xf>
    <xf numFmtId="0" fontId="17" fillId="0" borderId="19" xfId="0" applyFont="1" applyBorder="1" applyAlignment="1">
      <alignment horizontal="center" wrapText="1"/>
    </xf>
    <xf numFmtId="0" fontId="31" fillId="0" borderId="0" xfId="0" applyFont="1" applyBorder="1" applyAlignment="1">
      <alignment horizontal="center"/>
    </xf>
    <xf numFmtId="0" fontId="31" fillId="0" borderId="13" xfId="0" applyFont="1" applyBorder="1" applyAlignment="1">
      <alignment horizontal="center"/>
    </xf>
    <xf numFmtId="0" fontId="31" fillId="0" borderId="14" xfId="0" applyFont="1" applyBorder="1" applyAlignment="1">
      <alignment horizontal="center"/>
    </xf>
    <xf numFmtId="0" fontId="31" fillId="0" borderId="12" xfId="0" applyFont="1" applyBorder="1" applyAlignment="1">
      <alignment horizontal="center"/>
    </xf>
    <xf numFmtId="0" fontId="31" fillId="0" borderId="20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wrapText="1"/>
    </xf>
    <xf numFmtId="0" fontId="17" fillId="0" borderId="10" xfId="0" applyFont="1" applyBorder="1" applyAlignment="1">
      <alignment horizontal="center" wrapText="1"/>
    </xf>
    <xf numFmtId="0" fontId="17" fillId="0" borderId="21" xfId="0" applyFont="1" applyBorder="1" applyAlignment="1">
      <alignment horizontal="center" wrapText="1"/>
    </xf>
    <xf numFmtId="0" fontId="31" fillId="0" borderId="15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9" fillId="0" borderId="6" xfId="2" applyFont="1" applyBorder="1" applyAlignment="1">
      <alignment horizontal="center" vertical="center" wrapText="1"/>
    </xf>
    <xf numFmtId="0" fontId="40" fillId="0" borderId="0" xfId="2"/>
    <xf numFmtId="0" fontId="40" fillId="0" borderId="6" xfId="2" applyFont="1" applyBorder="1" applyAlignment="1">
      <alignment horizontal="left" vertical="top" wrapText="1"/>
    </xf>
    <xf numFmtId="0" fontId="40" fillId="0" borderId="6" xfId="2" applyFont="1" applyBorder="1" applyAlignment="1">
      <alignment horizontal="center" vertical="top" wrapText="1"/>
    </xf>
    <xf numFmtId="4" fontId="40" fillId="0" borderId="6" xfId="2" applyNumberFormat="1" applyFont="1" applyBorder="1" applyAlignment="1">
      <alignment horizontal="right" vertical="top"/>
    </xf>
    <xf numFmtId="0" fontId="40" fillId="0" borderId="6" xfId="2" applyFont="1" applyBorder="1" applyAlignment="1">
      <alignment horizontal="center" vertical="center"/>
    </xf>
    <xf numFmtId="0" fontId="40" fillId="0" borderId="6" xfId="2" applyFont="1" applyBorder="1" applyAlignment="1">
      <alignment horizontal="center"/>
    </xf>
    <xf numFmtId="0" fontId="40" fillId="0" borderId="6" xfId="2" applyFont="1" applyBorder="1" applyAlignment="1" applyProtection="1">
      <alignment horizontal="left" vertical="top" wrapText="1"/>
    </xf>
    <xf numFmtId="0" fontId="40" fillId="0" borderId="6" xfId="2" applyFont="1" applyBorder="1" applyAlignment="1" applyProtection="1">
      <alignment horizontal="center" vertical="top" wrapText="1"/>
    </xf>
    <xf numFmtId="4" fontId="0" fillId="0" borderId="6" xfId="3" applyNumberFormat="1" applyFont="1" applyBorder="1" applyAlignment="1" applyProtection="1">
      <alignment horizontal="right" vertical="top"/>
    </xf>
    <xf numFmtId="4" fontId="40" fillId="0" borderId="6" xfId="2" applyNumberFormat="1" applyFont="1" applyBorder="1" applyAlignment="1" applyProtection="1">
      <alignment horizontal="right" vertical="top"/>
    </xf>
    <xf numFmtId="4" fontId="40" fillId="0" borderId="6" xfId="2" applyNumberFormat="1" applyFont="1" applyBorder="1" applyAlignment="1">
      <alignment horizontal="right" vertical="top" wrapText="1"/>
    </xf>
    <xf numFmtId="0" fontId="40" fillId="0" borderId="6" xfId="2" applyFont="1" applyBorder="1" applyAlignment="1">
      <alignment vertical="top"/>
    </xf>
    <xf numFmtId="0" fontId="40" fillId="0" borderId="6" xfId="2" applyFont="1" applyBorder="1" applyAlignment="1">
      <alignment horizontal="left" vertical="top"/>
    </xf>
    <xf numFmtId="4" fontId="40" fillId="0" borderId="6" xfId="2" applyNumberFormat="1" applyFont="1" applyBorder="1" applyAlignment="1">
      <alignment vertical="top"/>
    </xf>
    <xf numFmtId="170" fontId="0" fillId="0" borderId="6" xfId="4" applyFont="1" applyBorder="1" applyAlignment="1" applyProtection="1">
      <alignment horizontal="right" vertical="top" wrapText="1"/>
    </xf>
    <xf numFmtId="171" fontId="0" fillId="0" borderId="6" xfId="5" applyFont="1" applyBorder="1" applyAlignment="1" applyProtection="1">
      <alignment horizontal="right" vertical="top" wrapText="1"/>
    </xf>
    <xf numFmtId="4" fontId="40" fillId="0" borderId="6" xfId="2" applyNumberFormat="1" applyFont="1" applyBorder="1" applyAlignment="1" applyProtection="1">
      <alignment horizontal="right" vertical="top" wrapText="1"/>
    </xf>
    <xf numFmtId="0" fontId="40" fillId="0" borderId="6" xfId="2" applyFont="1" applyBorder="1"/>
    <xf numFmtId="0" fontId="40" fillId="0" borderId="6" xfId="2" applyFont="1" applyBorder="1" applyAlignment="1">
      <alignment horizontal="center" vertical="center" wrapText="1"/>
    </xf>
  </cellXfs>
  <cellStyles count="6">
    <cellStyle name="Moeda 2" xfId="3"/>
    <cellStyle name="Normal" xfId="0" builtinId="0"/>
    <cellStyle name="Normal 2" xfId="2"/>
    <cellStyle name="Texto Explicativo 2" xfId="4"/>
    <cellStyle name="Vírgula" xfId="1" builtinId="3"/>
    <cellStyle name="Vírgula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351865</xdr:colOff>
      <xdr:row>406</xdr:row>
      <xdr:rowOff>134471</xdr:rowOff>
    </xdr:from>
    <xdr:to>
      <xdr:col>15</xdr:col>
      <xdr:colOff>839301</xdr:colOff>
      <xdr:row>412</xdr:row>
      <xdr:rowOff>44822</xdr:rowOff>
    </xdr:to>
    <xdr:pic>
      <xdr:nvPicPr>
        <xdr:cNvPr id="2" name="Imagem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2535" t="60249" r="64500" b="14742"/>
        <a:stretch/>
      </xdr:blipFill>
      <xdr:spPr>
        <a:xfrm>
          <a:off x="6425453" y="65151000"/>
          <a:ext cx="4969789" cy="1501587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rcio Janderson Guedes de Carvalho" refreshedDate="43013.717079629627" createdVersion="5" refreshedVersion="5" minRefreshableVersion="3" recordCount="387">
  <cacheSource type="worksheet">
    <worksheetSource ref="B4:J391" sheet="Lista_inventário"/>
  </cacheSource>
  <cacheFields count="9">
    <cacheField name="Operação" numFmtId="0">
      <sharedItems/>
    </cacheField>
    <cacheField name="SR" numFmtId="0">
      <sharedItems/>
    </cacheField>
    <cacheField name="UF" numFmtId="0">
      <sharedItems count="6">
        <s v="MG"/>
        <s v="BA"/>
        <s v="SE"/>
        <s v="AL"/>
        <s v="PI"/>
        <s v="PE"/>
      </sharedItems>
    </cacheField>
    <cacheField name="Barragem" numFmtId="0">
      <sharedItems count="346">
        <s v="Bico da Pedra"/>
        <s v="Manoel Novais"/>
        <s v="Cova da Mandioca"/>
        <s v="Estreito"/>
        <s v="Ceraíma"/>
        <s v="São Desidério"/>
        <s v="Comporta"/>
        <s v="Boacica"/>
        <s v="Marrecas"/>
        <s v="São Gregório"/>
        <s v="Itacarambi"/>
        <s v="São Domingos"/>
        <s v="Pedro Ju"/>
        <s v="Canabrava"/>
        <s v="Gameleira"/>
        <s v="Lajes"/>
        <s v="Mocambinho"/>
        <s v="Zabumbão"/>
        <s v="Poço do Magro"/>
        <s v="Macaúbas"/>
        <s v="Baixão do Cecílio"/>
        <s v="Cachimbo"/>
        <s v="Caiçara"/>
        <s v="Pereiro"/>
        <s v="Monte Alegre"/>
        <s v="Riacho da Porta"/>
        <s v="Juá I"/>
        <s v="Barra Franca"/>
        <s v="Camará"/>
        <s v="Bom Jardim"/>
        <s v="São José da Tapera"/>
        <s v="Bom Viver"/>
        <s v="Riacho dos Cavalos"/>
        <s v="Riacho Pequeno"/>
        <s v="Murici"/>
        <s v="Angico"/>
        <s v="Marcado Grande"/>
        <s v="Marcado dos Pereiras"/>
        <s v="Poções"/>
        <s v="Poço da Pedra"/>
        <s v="Caatinga do Moura"/>
        <s v="Taquarandi"/>
        <s v="Caraíbas"/>
        <s v="Emparedado"/>
        <s v="Bebedouro"/>
        <s v="Bom Sucesso"/>
        <s v="Buritizal"/>
        <s v="Catuni"/>
        <s v="Estreito I"/>
        <s v="Estreito II"/>
        <s v="Gramas"/>
        <s v="Itaberaba"/>
        <s v="Jibóia"/>
        <s v="Limoeiro"/>
        <s v="Pajeú"/>
        <s v="Prisco"/>
        <s v="Riacho Seco"/>
        <s v="Rio Pequeno"/>
        <s v="Sabonete"/>
        <s v="Salobro"/>
        <s v="Santo Antônio"/>
        <s v="São Tomé"/>
        <s v="Serra Branca"/>
        <s v="Taboca"/>
        <s v="Taboca/Limoeiro"/>
        <s v="Tábuas I"/>
        <s v="Tábuas II"/>
        <s v="Tabuleiro/Bocaina"/>
        <s v="Traíras"/>
        <s v="Acaba Sabão"/>
        <s v="Açoita Cavalo"/>
        <s v="Agrovila 10"/>
        <s v="Agrovila 12"/>
        <s v="Agrovila 18"/>
        <s v="Água Quente"/>
        <s v="Aguadinha"/>
        <s v="Alagoinha do Barreiro"/>
        <s v="Alto da Barriguda"/>
        <s v="Araçatuba"/>
        <s v="Aricobé"/>
        <s v="Baixão do Fantino"/>
        <s v="Baixão do Ouro"/>
        <s v="Barbosa"/>
        <s v="Barra"/>
        <s v="Barra da Areia"/>
        <s v="Barra de São João"/>
        <s v="Barra do Mendes"/>
        <s v="Barra do Vento"/>
        <s v="Barreiro Grande"/>
        <s v="Barreiros"/>
        <s v="Barriguda"/>
        <s v="Barro Vermelho"/>
        <s v="Barrocão"/>
        <s v="Boa Vista"/>
        <s v="Boca d'Água"/>
        <s v="Bom Jesus"/>
        <s v="Boqueirão do Justino"/>
        <s v="Boqueirão do Rodrigo"/>
        <s v="Brejinho"/>
        <s v="Buriti"/>
        <s v="Cabeceira do Brejo"/>
        <s v="Cabeceira Grande"/>
        <s v="Cafundó"/>
        <s v="Caixeiro"/>
        <s v="Caldeirão"/>
        <s v="Caldeirão da Barrinha"/>
        <s v="Canudos"/>
        <s v="Capão do Olho D'água"/>
        <s v="Cipó/Bacopari"/>
        <s v="Curral da Vargem"/>
        <s v="Curral de Vara"/>
        <s v="Curral Queimado"/>
        <s v="Do Albino"/>
        <s v="Do Jardim"/>
        <s v="Do Morro/Lagoa do Morro"/>
        <s v="Do Pinga"/>
        <s v="Do Tota"/>
        <s v="Encontro das Águas"/>
        <s v="Estrito/Marsal"/>
        <s v="Fazenda Bela Vista"/>
        <s v="Feirinha"/>
        <s v="Fragoso"/>
        <s v="Furado do Mocambo"/>
        <s v="Garapa"/>
        <s v="Gergelim"/>
        <s v="Gonçalo"/>
        <s v="Ibiajara"/>
        <s v="Iguitu"/>
        <s v="Invernada"/>
        <s v="Itaparica"/>
        <s v="Itapeba"/>
        <s v="Itapicuru"/>
        <s v="Iuiú"/>
        <s v="Jacu"/>
        <s v="Jenipapo"/>
        <s v="Juá Velho"/>
        <s v="Baixão do Juazeiro"/>
        <s v="Judeu"/>
        <s v="Lageado"/>
        <s v="Lagoa da Lora"/>
        <s v="Lagoa da Pedra"/>
        <s v="Lagoa da Pedra II"/>
        <s v="Lagoa Dantas"/>
        <s v="Lagoa das Abelhas"/>
        <s v="Lagoa de Cima"/>
        <s v="Lagoa de Dentro"/>
        <s v="Lagoa do Barro"/>
        <s v="Lagoa do Cedro"/>
        <s v="Lagoa do Mari"/>
        <s v="Lagoa Funda"/>
        <s v="Lagoa Nova"/>
        <s v="Lagoinha"/>
        <s v="Mandiroba I"/>
        <s v="Mandiroba II"/>
        <s v="Mandiroba III"/>
        <s v="Maravilha"/>
        <s v="Mariape"/>
        <s v="Mata de Dentro"/>
        <s v="Mata do Milho"/>
        <s v="Matão"/>
        <s v="Mateus"/>
        <s v="Mato Verde"/>
        <s v="Mergulhão"/>
        <s v="Milagres"/>
        <s v="Missão de Aricobé"/>
        <s v="Mocó"/>
        <s v="Morrão"/>
        <s v="Morrinhos"/>
        <s v="Morro da Inácia"/>
        <s v="Morro Vermelho"/>
        <s v="Mozondó"/>
        <s v="Mulungu"/>
        <s v="Mutum"/>
        <s v="Neves"/>
        <s v="Novo Rumo"/>
        <s v="Olho D'água"/>
        <s v="Olho D'água II"/>
        <s v="Olho D'água III"/>
        <s v="Olhos D'água do Batata"/>
        <s v="Pajéu"/>
        <s v="Pajeú dos Ventos"/>
        <s v="Pajeuzinho"/>
        <s v="Panela"/>
        <s v="Passagem de Areia"/>
        <s v="Passaginha dos Brandões"/>
        <s v="Pau D'alho"/>
        <s v="Pau Ferro"/>
        <s v="Pé do Morro"/>
        <s v="Pedra Branca"/>
        <s v="Pedras"/>
        <s v="Pedrinhas"/>
        <s v="Periperi"/>
        <s v="Piçarra"/>
        <s v="Pindorama"/>
        <s v="Poço"/>
        <s v="Poço Comprido"/>
        <s v="Poço da Sola"/>
        <s v="Pontal"/>
        <s v="Ponteiras"/>
        <s v="Quixaba"/>
        <s v="Retiro"/>
        <s v="Riachão"/>
        <s v="Riacho da Ema"/>
        <s v="Riacho de Fora"/>
        <s v="Riacho do Caldeirão"/>
        <s v="Riacho Novo"/>
        <s v="Rio da Caixa"/>
        <s v="Rio do Pires"/>
        <s v="Roça Velha"/>
        <s v="Salina"/>
        <s v="Sanharol"/>
        <s v="Santa Rita"/>
        <s v="Santana"/>
        <s v="Santo Inácio"/>
        <s v="São Bento"/>
        <s v="São Felipe"/>
        <s v="São João"/>
        <s v="São Lourenço"/>
        <s v="Serragem"/>
        <s v="Simião"/>
        <s v="Sítio da Barriguda"/>
        <s v="Surubim"/>
        <s v="Surucucu"/>
        <s v="Tamboril"/>
        <s v="Tanque"/>
        <s v="Tanque Quebrado"/>
        <s v="Tapera"/>
        <s v="Tauá"/>
        <s v="Três Porções"/>
        <s v="Umbuzeiro"/>
        <s v="Varginha"/>
        <s v="Varzea do Caldas"/>
        <s v="Várzea do Renato"/>
        <s v="Várzea Grande"/>
        <s v="Água Branca"/>
        <s v="Agua Fria"/>
        <s v="Algodões"/>
        <s v="Almas"/>
        <s v="Alto Grande"/>
        <s v="Amargosa"/>
        <s v="Angical"/>
        <s v="Atalho"/>
        <s v="Baixa Alegre"/>
        <s v="Baixa Verde"/>
        <s v="Baixio do Vento"/>
        <s v="Barreiro da Alegria"/>
        <s v="Batatas"/>
        <s v="S. J. do Belmonte"/>
        <s v="Bernardo Vieira"/>
        <s v="Boqueirão"/>
        <s v="Brejo"/>
        <s v="Cacimba Velha"/>
        <s v="Cacimbinha"/>
        <s v="Caititu"/>
        <s v="Cal"/>
        <s v="Calmaria/Sossego"/>
        <s v="Caroá"/>
        <s v="Carretão"/>
        <s v="Chapada do Alegre"/>
        <s v="Chico Velho"/>
        <s v="Ciriguita"/>
        <s v="Contendas"/>
        <s v="Deserto"/>
        <s v="Fazenda Bonina"/>
        <s v="Fazenda Malhada"/>
        <s v="Garcinha"/>
        <s v="Giral"/>
        <s v="Jardineira"/>
        <s v="Juá II"/>
        <s v="Juá III"/>
        <s v="Lagoa"/>
        <s v="Lagoa das Pedras"/>
        <s v="Lajedo"/>
        <s v="Lambedor"/>
        <s v="Madeiros"/>
        <s v="Malhadinha"/>
        <s v="Manoel Rodrigues"/>
        <s v="Massapê"/>
        <s v="Morros"/>
        <s v="Mudubim"/>
        <s v="Paus Grandes"/>
        <s v="Perpétuo"/>
        <s v="Prensa I"/>
        <s v="Primavera"/>
        <s v="Queixada"/>
        <s v="Retronco"/>
        <s v="Riacho do Navio"/>
        <s v="Simão"/>
        <s v="Sítio Londrina"/>
        <s v="Sítio Palácio"/>
        <s v="Soledade"/>
        <s v="Sossego"/>
        <s v="Tanque da Roça"/>
        <s v="Toco Preto"/>
        <s v="Tranqueira"/>
        <s v="Umburana"/>
        <s v="Várzeas dos Ramos"/>
        <s v="Volta do Pascácio"/>
        <s v="Volta do Riacho"/>
        <s v="Aterro"/>
        <s v="Imbira"/>
        <s v="João Ferreira"/>
        <s v="Mansinha"/>
        <s v="Impueiras"/>
        <s v="Itapecuru"/>
        <s v="Lagoa Seca"/>
        <s v="Limeira II"/>
        <s v="Pedra Bola"/>
        <s v="Poço do Boi"/>
        <s v="1ª galgável do Salitre"/>
        <s v="2ª galgável do Salitre"/>
        <s v="3ª galgável do Salitre"/>
        <s v="4ª galgável do Salitre"/>
        <s v="5ª galgável do Salitre"/>
        <s v="6ª galgável do Salitre"/>
        <s v="7ª galgável do Salitre"/>
        <s v="8ª galgável do Salitre"/>
        <s v="9ª galgável do Salitre"/>
        <s v="Barra do Brejo"/>
        <s v="Coité"/>
        <s v="Curaçá"/>
        <s v="Curral Novo"/>
        <s v="Gangorra"/>
        <s v="Honorato Viana"/>
        <s v="Juremal"/>
        <s v="Lopes"/>
        <s v="Madeira do Padre"/>
        <s v="Oliveira"/>
        <s v="Poço da Pedra II"/>
        <s v="Rancharia"/>
        <s v="Riacho da Pedra"/>
        <s v="Riacho das Canoas"/>
        <s v="Vereda"/>
        <s v="Abóboras"/>
        <s v="Alegrete Velho"/>
        <s v="Alto Belo"/>
        <s v="Baixão do Anísio"/>
        <s v="Barreiro"/>
        <s v="Batinga"/>
        <s v="Cacimba da Areia"/>
        <s v="Gato"/>
        <s v="Grogotó"/>
        <s v="Lagoa da Isabel"/>
        <s v="Muquém"/>
        <s v="Palmas"/>
        <s v="São Julião"/>
      </sharedItems>
    </cacheField>
    <cacheField name="Perímetro/Município" numFmtId="0">
      <sharedItems count="134">
        <s v="Gorutuba"/>
        <s v="Mirorós"/>
        <s v="Estreito"/>
        <s v="Ceraíma"/>
        <s v="São Desidério"/>
        <s v="Propriá"/>
        <s v="Boacica"/>
        <s v="Marrecas"/>
        <s v="Campo Azul"/>
        <s v="São João das Missões"/>
        <s v="Francisco Sá"/>
        <s v="Gameleira"/>
        <s v="Porteirinha"/>
        <s v="Paramirim"/>
        <s v="Guanambi"/>
        <s v="Macaúbas"/>
        <s v="Buritirama"/>
        <s v="Parnamirim"/>
        <s v="Petrolina"/>
        <s v="Floresta"/>
        <s v="Belém do São Francisco"/>
        <s v="Cabrobó"/>
        <s v="Bodocó"/>
        <s v="Santa Filomena"/>
        <s v="Itacuruba"/>
        <s v="Feira Grande"/>
        <s v="Juazeiro"/>
        <s v="Casa Nova"/>
        <s v="Jacobina"/>
        <s v="Miramgaba"/>
        <s v="Massapê do Piauí"/>
        <s v="São Julião"/>
        <s v="Manga e Missões"/>
        <s v="Monte Azul"/>
        <s v="Jequitaí"/>
        <s v="Montes Claros"/>
        <s v="Taiobeiras"/>
        <s v="São Francisco"/>
        <s v="Uibaí"/>
        <s v="Caetité"/>
        <s v="Serra do Ramalho"/>
        <s v="Santa Maria da Vitória"/>
        <s v="Presidente Dutra"/>
        <s v="Brejolândia"/>
        <s v="Catolândia"/>
        <s v="Angical"/>
        <s v="Jiquiriça"/>
        <s v="Jaborandi"/>
        <s v="Mirante"/>
        <s v="Riachão das Neves"/>
        <s v="Bom Jesus da Lapa"/>
        <s v="Barra do Mendes"/>
        <s v="Paratinga"/>
        <s v="Santana"/>
        <s v="Tremedal"/>
        <s v="Barreiras"/>
        <s v="Canápolis"/>
        <s v="Correntina"/>
        <s v="Tabocas do Brejo Velho"/>
        <s v="Rio do Pires"/>
        <s v="Piripá"/>
        <s v="Presidente Jânio Quadros"/>
        <s v="Ibipitanga"/>
        <s v="Tapiramutá"/>
        <s v="América Dourado"/>
        <s v="Boquira"/>
        <s v="Riacho de Santana"/>
        <s v="Serrolândia"/>
        <s v="Ibipeba"/>
        <s v="Xique-Xique"/>
        <s v="Ibotirama"/>
        <s v="Iuiú"/>
        <s v="Coribe"/>
        <s v="Cordeiros"/>
        <s v="Serra Dourada"/>
        <s v="São Félilx do Coribe"/>
        <s v="Sento Sé"/>
        <s v="Brumado"/>
        <s v="Sebastião Laranjeiras"/>
        <s v="Itaguaçu da Bahia"/>
        <s v="João Dourado"/>
        <s v="Canarana"/>
        <s v="Formosa do Rio Preto"/>
        <s v="Saúde"/>
        <s v="Macajuba"/>
        <s v="Mansidão"/>
        <s v="Pindaí"/>
        <s v="Igaporã"/>
        <s v="Uauá"/>
        <s v="Gentio do Ouro"/>
        <s v="Boninal"/>
        <s v="Morro do Chapéu"/>
        <s v="Caturama"/>
        <s v="Seabra"/>
        <s v="Santa Maria da Boa Vista"/>
        <s v="São José do Egito"/>
        <s v="São José do Belmonte"/>
        <s v="Serra Talhada"/>
        <s v="Santa Cruz"/>
        <s v="Dormentes"/>
        <s v="Chã Grande"/>
        <s v="Carnaubeira da Penha"/>
        <s v="Granito"/>
        <s v="Exú"/>
        <s v="Mirandiba"/>
        <s v="Lagoa Grande"/>
        <s v="Afrânio"/>
        <s v="Exu"/>
        <s v="Salgueiro"/>
        <s v="Pacatuba"/>
        <s v="Frei Paulo"/>
        <s v="Ribeirópolis"/>
        <s v="Carira"/>
        <s v="Estrela de Alagoas"/>
        <s v="Campo Grande"/>
        <s v="São Sebastião"/>
        <s v="Poço das Trincheiras"/>
        <s v="Pilão Arcado"/>
        <s v="Umburanas"/>
        <s v="Campo Alegre de Lourdes"/>
        <s v="Coité"/>
        <s v="Curaçá"/>
        <s v="Santanópolis"/>
        <s v="Abaré"/>
        <s v="Ourolândia"/>
        <s v="Alegrete do Piauí"/>
        <s v="São João do Piauí"/>
        <s v="Várzea Branca"/>
        <s v="Jaicós"/>
        <s v="Oeiras"/>
        <s v="Caldeirão Grande do Piauí"/>
        <s v="Jatobá do Piauí"/>
        <s v="Curral Novo do Piauí"/>
        <s v="Geminiano"/>
      </sharedItems>
    </cacheField>
    <cacheField name="Tipo" numFmtId="0">
      <sharedItems containsBlank="1"/>
    </cacheField>
    <cacheField name="Volume (hm³)" numFmtId="0">
      <sharedItems containsString="0" containsBlank="1" containsNumber="1" minValue="1E-3" maxValue="705"/>
    </cacheField>
    <cacheField name="Altura (m)" numFmtId="0">
      <sharedItems containsString="0" containsBlank="1" containsNumber="1" minValue="0" maxValue="70"/>
    </cacheField>
    <cacheField name="Comp (m)" numFmtId="0">
      <sharedItems containsBlank="1" containsMixedTypes="1" containsNumber="1" minValue="8" maxValue="109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87">
  <r>
    <s v="QUADRO 10 – Barragens de Operação Indireta pela Codevasf"/>
    <s v="1ª"/>
    <x v="0"/>
    <x v="0"/>
    <x v="0"/>
    <s v="Terra Homogênea"/>
    <n v="705"/>
    <n v="45"/>
    <n v="275"/>
  </r>
  <r>
    <s v="QUADRO 10 – Barragens de Operação Indireta pela Codevasf"/>
    <s v="2ª"/>
    <x v="1"/>
    <x v="1"/>
    <x v="1"/>
    <s v="Terra Homogênea"/>
    <n v="158.4"/>
    <n v="70"/>
    <n v="320"/>
  </r>
  <r>
    <s v="QUADRO 10 – Barragens de Operação Indireta pela Codevasf"/>
    <s v="2ª"/>
    <x v="1"/>
    <x v="2"/>
    <x v="2"/>
    <s v="CCR"/>
    <n v="126"/>
    <n v="32"/>
    <n v="342"/>
  </r>
  <r>
    <s v="QUADRO 10 – Barragens de Operação Indireta pela Codevasf"/>
    <s v="2ª"/>
    <x v="1"/>
    <x v="3"/>
    <x v="2"/>
    <s v="Terra Homogênea"/>
    <n v="76"/>
    <n v="23"/>
    <n v="1091"/>
  </r>
  <r>
    <s v="QUADRO 10 – Barragens de Operação Indireta pela Codevasf"/>
    <s v="2ª"/>
    <x v="1"/>
    <x v="4"/>
    <x v="3"/>
    <s v="Terra Homogênea"/>
    <n v="58"/>
    <n v="30"/>
    <n v="518"/>
  </r>
  <r>
    <s v="QUADRO 10 – Barragens de Operação Indireta pela Codevasf"/>
    <s v="2ª"/>
    <x v="1"/>
    <x v="5"/>
    <x v="4"/>
    <s v="Terra Homogênea"/>
    <n v="10.5"/>
    <n v="8.5"/>
    <n v="38"/>
  </r>
  <r>
    <s v="QUADRO 10 – Barragens de Operação Indireta pela Codevasf"/>
    <s v="4ª"/>
    <x v="2"/>
    <x v="6"/>
    <x v="5"/>
    <s v="Concreto"/>
    <n v="3"/>
    <n v="9.5"/>
    <n v="18"/>
  </r>
  <r>
    <s v="QUADRO 10 – Barragens de Operação Indireta pela Codevasf"/>
    <s v="5ª"/>
    <x v="3"/>
    <x v="7"/>
    <x v="6"/>
    <s v="Terra Zoneada"/>
    <n v="55"/>
    <n v="43.5"/>
    <n v="400"/>
  </r>
  <r>
    <s v="QUADRO 10 – Barragens de Operação Indireta pela Codevasf"/>
    <s v="7ª"/>
    <x v="4"/>
    <x v="8"/>
    <x v="7"/>
    <s v="Terra Homogênea"/>
    <n v="3.5"/>
    <n v="20"/>
    <n v="200"/>
  </r>
  <r>
    <s v="QUADRO 11 – Barragens de Monitoramento da Codevasf"/>
    <s v="1ª"/>
    <x v="0"/>
    <x v="9"/>
    <x v="8"/>
    <s v="Terra Homogênea"/>
    <n v="10.61"/>
    <n v="27.5"/>
    <n v="360"/>
  </r>
  <r>
    <s v="QUADRO 11 – Barragens de Monitoramento da Codevasf"/>
    <s v="1ª"/>
    <x v="0"/>
    <x v="10"/>
    <x v="9"/>
    <s v="Terra Homogênea"/>
    <n v="7.39"/>
    <n v="20"/>
    <n v="280"/>
  </r>
  <r>
    <s v="QUADRO 11 – Barragens de Monitoramento da Codevasf"/>
    <s v="1ª"/>
    <x v="0"/>
    <x v="11"/>
    <x v="10"/>
    <s v="Terra Homogênea"/>
    <n v="4.5"/>
    <n v="26"/>
    <n v="200"/>
  </r>
  <r>
    <s v="QUADRO 11 – Barragens de Monitoramento da Codevasf"/>
    <s v="1ª"/>
    <x v="0"/>
    <x v="12"/>
    <x v="10"/>
    <s v="Terra Homogênea"/>
    <n v="3"/>
    <n v="15"/>
    <n v="402"/>
  </r>
  <r>
    <s v="QUADRO 11 – Barragens de Monitoramento da Codevasf"/>
    <s v="1ª"/>
    <x v="0"/>
    <x v="13"/>
    <x v="10"/>
    <s v="Terra Homogênea"/>
    <n v="2.5"/>
    <n v="18.5"/>
    <n v="134"/>
  </r>
  <r>
    <s v="QUADRO 11 – Barragens de Monitoramento da Codevasf"/>
    <s v="1ª"/>
    <x v="0"/>
    <x v="14"/>
    <x v="11"/>
    <s v="CCR"/>
    <n v="1.8"/>
    <n v="27.5"/>
    <n v="146"/>
  </r>
  <r>
    <s v="QUADRO 11 – Barragens de Monitoramento da Codevasf"/>
    <s v="1ª"/>
    <x v="0"/>
    <x v="15"/>
    <x v="12"/>
    <s v="Terra Homogênea"/>
    <n v="1.4"/>
    <n v="16"/>
    <n v="180"/>
  </r>
  <r>
    <s v="QUADRO 11 – Barragens de Monitoramento da Codevasf"/>
    <s v="1ª"/>
    <x v="0"/>
    <x v="16"/>
    <x v="12"/>
    <s v="Terra Homogênea"/>
    <n v="0.6"/>
    <n v="20"/>
    <n v="178.5"/>
  </r>
  <r>
    <s v="QUADRO 11 – Barragens de Monitoramento da Codevasf"/>
    <s v="2ª"/>
    <x v="1"/>
    <x v="17"/>
    <x v="13"/>
    <s v="Terra Homogênea"/>
    <n v="76"/>
    <n v="65"/>
    <n v="340"/>
  </r>
  <r>
    <s v="QUADRO 11 – Barragens de Monitoramento da Codevasf"/>
    <s v="2ª"/>
    <x v="1"/>
    <x v="18"/>
    <x v="14"/>
    <s v="CCR"/>
    <n v="37"/>
    <n v="22"/>
    <n v="551"/>
  </r>
  <r>
    <s v="QUADRO 11 – Barragens de Monitoramento da Codevasf"/>
    <s v="2ª"/>
    <x v="1"/>
    <x v="19"/>
    <x v="15"/>
    <s v="Terra Homogênea"/>
    <n v="20.9"/>
    <n v="12"/>
    <n v="340"/>
  </r>
  <r>
    <s v="QUADRO 11 – Barragens de Monitoramento da Codevasf"/>
    <s v="2ª"/>
    <x v="1"/>
    <x v="20"/>
    <x v="16"/>
    <s v="Terra Homogênea"/>
    <n v="3.75"/>
    <n v="9.1999999999999993"/>
    <s v="-"/>
  </r>
  <r>
    <s v="QUADRO 11 – Barragens de Monitoramento da Codevasf"/>
    <s v="3ª"/>
    <x v="5"/>
    <x v="21"/>
    <x v="17"/>
    <s v="Terra Homogênea"/>
    <n v="32"/>
    <n v="26.5"/>
    <n v="695"/>
  </r>
  <r>
    <s v="QUADRO 11 – Barragens de Monitoramento da Codevasf"/>
    <s v="3ª"/>
    <x v="5"/>
    <x v="22"/>
    <x v="17"/>
    <s v="Terra Homogênea"/>
    <n v="10.5"/>
    <n v="14.3"/>
    <n v="517"/>
  </r>
  <r>
    <s v="QUADRO 11 – Barragens de Monitoramento da Codevasf"/>
    <s v="3ª"/>
    <x v="5"/>
    <x v="23"/>
    <x v="18"/>
    <s v="Terra Homogênea"/>
    <n v="10"/>
    <n v="18.5"/>
    <n v="555"/>
  </r>
  <r>
    <s v="QUADRO 11 – Barragens de Monitoramento da Codevasf"/>
    <s v="3ª"/>
    <x v="5"/>
    <x v="24"/>
    <x v="19"/>
    <s v="Terra Homogênea"/>
    <n v="8.5"/>
    <n v="15.4"/>
    <n v="250"/>
  </r>
  <r>
    <s v="QUADRO 11 – Barragens de Monitoramento da Codevasf"/>
    <s v="3ª"/>
    <x v="5"/>
    <x v="25"/>
    <x v="20"/>
    <s v="Terra Homogênea"/>
    <n v="6.5"/>
    <n v="16.100000000000001"/>
    <n v="845"/>
  </r>
  <r>
    <s v="QUADRO 11 – Barragens de Monitoramento da Codevasf"/>
    <s v="3ª"/>
    <x v="5"/>
    <x v="26"/>
    <x v="21"/>
    <s v="Terra Homogênea"/>
    <n v="6.3"/>
    <n v="12.5"/>
    <n v="273"/>
  </r>
  <r>
    <s v="QUADRO 11 – Barragens de Monitoramento da Codevasf"/>
    <s v="3ª"/>
    <x v="5"/>
    <x v="27"/>
    <x v="18"/>
    <s v="Terra Homogênea"/>
    <n v="6"/>
    <n v="15.5"/>
    <n v="256"/>
  </r>
  <r>
    <s v="QUADRO 11 – Barragens de Monitoramento da Codevasf"/>
    <s v="3ª"/>
    <x v="5"/>
    <x v="28"/>
    <x v="22"/>
    <s v="Terra Homogênea"/>
    <n v="5.3"/>
    <n v="17.600000000000001"/>
    <n v="368.5"/>
  </r>
  <r>
    <s v="QUADRO 11 – Barragens de Monitoramento da Codevasf"/>
    <s v="3ª"/>
    <x v="5"/>
    <x v="29"/>
    <x v="23"/>
    <s v="Pedra Arg."/>
    <n v="4.8"/>
    <n v="13.5"/>
    <n v="249.4"/>
  </r>
  <r>
    <s v="QUADRO 11 – Barragens de Monitoramento da Codevasf"/>
    <s v="3ª"/>
    <x v="5"/>
    <x v="30"/>
    <x v="20"/>
    <s v="Terra Homogênea"/>
    <n v="4.3600000000000003"/>
    <n v="11.5"/>
    <n v="212.5"/>
  </r>
  <r>
    <s v="QUADRO 11 – Barragens de Monitoramento da Codevasf"/>
    <s v="3ª"/>
    <x v="5"/>
    <x v="31"/>
    <x v="20"/>
    <s v="Terra Homogênea"/>
    <n v="4.2"/>
    <n v="16.600000000000001"/>
    <n v="530"/>
  </r>
  <r>
    <s v="QUADRO 11 – Barragens de Monitoramento da Codevasf"/>
    <s v="3ª"/>
    <x v="5"/>
    <x v="32"/>
    <x v="17"/>
    <s v="Terra Homogênea"/>
    <n v="3.9"/>
    <n v="12.4"/>
    <n v="260"/>
  </r>
  <r>
    <s v="QUADRO 11 – Barragens de Monitoramento da Codevasf"/>
    <s v="3ª"/>
    <x v="5"/>
    <x v="33"/>
    <x v="20"/>
    <s v="Terra Homogênea"/>
    <n v="3.8"/>
    <n v="8"/>
    <n v="580"/>
  </r>
  <r>
    <s v="QUADRO 11 – Barragens de Monitoramento da Codevasf"/>
    <s v="3ª"/>
    <x v="5"/>
    <x v="34"/>
    <x v="21"/>
    <s v="Terra Homogênea"/>
    <n v="3.3"/>
    <n v="8"/>
    <n v="256"/>
  </r>
  <r>
    <s v="QUADRO 11 – Barragens de Monitoramento da Codevasf"/>
    <s v="3ª"/>
    <x v="5"/>
    <x v="35"/>
    <x v="24"/>
    <s v="Terra Homogênea"/>
    <n v="3.24"/>
    <n v="9.6"/>
    <n v="280"/>
  </r>
  <r>
    <s v="QUADRO 11 – Barragens de Monitoramento da Codevasf"/>
    <s v="5ª"/>
    <x v="3"/>
    <x v="36"/>
    <x v="25"/>
    <s v="Terra Homogênea"/>
    <n v="2.44"/>
    <n v="13"/>
    <n v="190"/>
  </r>
  <r>
    <s v="QUADRO 11 – Barragens de Monitoramento da Codevasf"/>
    <s v="5ª"/>
    <x v="3"/>
    <x v="37"/>
    <x v="25"/>
    <s v="Terra Homogênea"/>
    <n v="1.95"/>
    <n v="14"/>
    <n v="218"/>
  </r>
  <r>
    <s v="QUADRO 11 – Barragens de Monitoramento da Codevasf"/>
    <s v="6ª"/>
    <x v="1"/>
    <x v="38"/>
    <x v="26"/>
    <s v="Concreto Ciclópico"/>
    <n v="7.1"/>
    <n v="5"/>
    <n v="420"/>
  </r>
  <r>
    <s v="QUADRO 11 – Barragens de Monitoramento da Codevasf"/>
    <s v="6ª"/>
    <x v="1"/>
    <x v="39"/>
    <x v="27"/>
    <s v="Terra Homogênea"/>
    <n v="6.5"/>
    <n v="14.5"/>
    <n v="305"/>
  </r>
  <r>
    <s v="QUADRO 11 – Barragens de Monitoramento da Codevasf"/>
    <s v="6ª"/>
    <x v="1"/>
    <x v="40"/>
    <x v="28"/>
    <s v="Concreto"/>
    <n v="3.6"/>
    <n v="13.5"/>
    <n v="285"/>
  </r>
  <r>
    <s v="QUADRO 11 – Barragens de Monitoramento da Codevasf"/>
    <s v="6ª"/>
    <x v="1"/>
    <x v="41"/>
    <x v="29"/>
    <s v="Terra Homogênea"/>
    <n v="1.79"/>
    <n v="12.5"/>
    <n v="350"/>
  </r>
  <r>
    <s v="QUADRO 11 – Barragens de Monitoramento da Codevasf"/>
    <s v="7ª"/>
    <x v="4"/>
    <x v="42"/>
    <x v="30"/>
    <s v="Terra Homogênea"/>
    <n v="8.48"/>
    <n v="30"/>
    <n v="150"/>
  </r>
  <r>
    <s v="QUADRO 11 – Barragens de Monitoramento da Codevasf"/>
    <s v="7ª"/>
    <x v="4"/>
    <x v="43"/>
    <x v="31"/>
    <s v="Pedra Arg."/>
    <n v="5.04"/>
    <n v="57"/>
    <n v="231"/>
  </r>
  <r>
    <s v="QUADRO 12 – Barragens de Implementação Apoiada pela Codevasf"/>
    <s v="1ª"/>
    <x v="0"/>
    <x v="35"/>
    <x v="32"/>
    <s v="Gabião"/>
    <n v="5.0000000000000001E-3"/>
    <n v="3"/>
    <n v="17"/>
  </r>
  <r>
    <s v="QUADRO 12 – Barragens de Implementação Apoiada pela Codevasf"/>
    <s v="1ª"/>
    <x v="0"/>
    <x v="44"/>
    <x v="32"/>
    <s v="Gabião"/>
    <n v="6.0000000000000001E-3"/>
    <n v="4"/>
    <n v="18"/>
  </r>
  <r>
    <s v="QUADRO 12 – Barragens de Implementação Apoiada pela Codevasf"/>
    <s v="1ª"/>
    <x v="0"/>
    <x v="45"/>
    <x v="33"/>
    <s v="Gabião"/>
    <n v="0.03"/>
    <n v="5"/>
    <n v="40"/>
  </r>
  <r>
    <s v="QUADRO 12 – Barragens de Implementação Apoiada pela Codevasf"/>
    <s v="1ª"/>
    <x v="0"/>
    <x v="46"/>
    <x v="34"/>
    <s v="Concreto"/>
    <n v="0.03"/>
    <n v="3.5"/>
    <n v="22"/>
  </r>
  <r>
    <s v="QUADRO 12 – Barragens de Implementação Apoiada pela Codevasf"/>
    <s v="1ª"/>
    <x v="0"/>
    <x v="47"/>
    <x v="10"/>
    <s v="Concreto"/>
    <n v="0.2"/>
    <n v="7"/>
    <n v="66"/>
  </r>
  <r>
    <s v="QUADRO 12 – Barragens de Implementação Apoiada pela Codevasf"/>
    <s v="1ª"/>
    <x v="0"/>
    <x v="48"/>
    <x v="35"/>
    <s v="Gabião"/>
    <n v="4.0000000000000001E-3"/>
    <n v="2"/>
    <n v="9"/>
  </r>
  <r>
    <s v="QUADRO 12 – Barragens de Implementação Apoiada pela Codevasf"/>
    <s v="1ª"/>
    <x v="0"/>
    <x v="49"/>
    <x v="35"/>
    <s v="Gabião"/>
    <n v="4.0000000000000001E-3"/>
    <n v="2"/>
    <n v="8"/>
  </r>
  <r>
    <s v="QUADRO 12 – Barragens de Implementação Apoiada pela Codevasf"/>
    <s v="1ª"/>
    <x v="0"/>
    <x v="50"/>
    <x v="33"/>
    <s v="Concreto"/>
    <n v="0.03"/>
    <n v="3.2"/>
    <n v="44"/>
  </r>
  <r>
    <s v="QUADRO 12 – Barragens de Implementação Apoiada pela Codevasf"/>
    <s v="1ª"/>
    <x v="0"/>
    <x v="51"/>
    <x v="36"/>
    <s v="Concreto"/>
    <n v="0.08"/>
    <n v="8.1999999999999993"/>
    <n v="21"/>
  </r>
  <r>
    <s v="QUADRO 12 – Barragens de Implementação Apoiada pela Codevasf"/>
    <s v="1ª"/>
    <x v="0"/>
    <x v="52"/>
    <x v="37"/>
    <s v="Terra Zoneada"/>
    <n v="1.3"/>
    <n v="13.5"/>
    <n v="470"/>
  </r>
  <r>
    <s v="QUADRO 12 – Barragens de Implementação Apoiada pela Codevasf"/>
    <s v="1ª"/>
    <x v="0"/>
    <x v="53"/>
    <x v="33"/>
    <s v="Gabião"/>
    <n v="0.02"/>
    <n v="4"/>
    <n v="27"/>
  </r>
  <r>
    <s v="QUADRO 12 – Barragens de Implementação Apoiada pela Codevasf"/>
    <s v="1ª"/>
    <x v="0"/>
    <x v="54"/>
    <x v="33"/>
    <s v="Gabião"/>
    <n v="0.02"/>
    <n v="5.2"/>
    <n v="25.3"/>
  </r>
  <r>
    <s v="QUADRO 12 – Barragens de Implementação Apoiada pela Codevasf"/>
    <s v="1ª"/>
    <x v="0"/>
    <x v="55"/>
    <x v="32"/>
    <s v="Gabião"/>
    <n v="5.0000000000000001E-3"/>
    <n v="3"/>
    <n v="15"/>
  </r>
  <r>
    <s v="QUADRO 12 – Barragens de Implementação Apoiada pela Codevasf"/>
    <s v="1ª"/>
    <x v="0"/>
    <x v="56"/>
    <x v="33"/>
    <s v="Concreto"/>
    <n v="2.5000000000000001E-2"/>
    <n v="5"/>
    <n v="59.7"/>
  </r>
  <r>
    <s v="QUADRO 12 – Barragens de Implementação Apoiada pela Codevasf"/>
    <s v="1ª"/>
    <x v="0"/>
    <x v="57"/>
    <x v="33"/>
    <s v="Gabião"/>
    <n v="3.5000000000000003E-2"/>
    <n v="3"/>
    <n v="40"/>
  </r>
  <r>
    <s v="QUADRO 12 – Barragens de Implementação Apoiada pela Codevasf"/>
    <s v="1ª"/>
    <x v="0"/>
    <x v="58"/>
    <x v="32"/>
    <s v="Gabião"/>
    <n v="6.0000000000000001E-3"/>
    <n v="3"/>
    <n v="15"/>
  </r>
  <r>
    <s v="QUADRO 12 – Barragens de Implementação Apoiada pela Codevasf"/>
    <s v="1ª"/>
    <x v="0"/>
    <x v="59"/>
    <x v="12"/>
    <s v="Concreto"/>
    <n v="1.2E-2"/>
    <n v="4.5"/>
    <n v="38"/>
  </r>
  <r>
    <s v="QUADRO 12 – Barragens de Implementação Apoiada pela Codevasf"/>
    <s v="1ª"/>
    <x v="0"/>
    <x v="60"/>
    <x v="34"/>
    <s v="Concreto"/>
    <n v="0.01"/>
    <n v="2.2999999999999998"/>
    <n v="49"/>
  </r>
  <r>
    <s v="QUADRO 12 – Barragens de Implementação Apoiada pela Codevasf"/>
    <s v="1ª"/>
    <x v="0"/>
    <x v="11"/>
    <x v="32"/>
    <s v="Gabião"/>
    <n v="7.0000000000000001E-3"/>
    <n v="4"/>
    <n v="16"/>
  </r>
  <r>
    <s v="QUADRO 12 – Barragens de Implementação Apoiada pela Codevasf"/>
    <s v="1ª"/>
    <x v="0"/>
    <x v="61"/>
    <x v="32"/>
    <s v="Gabião"/>
    <n v="6.0000000000000001E-3"/>
    <n v="5"/>
    <n v="20"/>
  </r>
  <r>
    <s v="QUADRO 12 – Barragens de Implementação Apoiada pela Codevasf"/>
    <s v="1ª"/>
    <x v="0"/>
    <x v="62"/>
    <x v="12"/>
    <s v="Concreto"/>
    <n v="6.0000000000000001E-3"/>
    <n v="3.5"/>
    <n v="34"/>
  </r>
  <r>
    <s v="QUADRO 12 – Barragens de Implementação Apoiada pela Codevasf"/>
    <s v="1ª"/>
    <x v="0"/>
    <x v="63"/>
    <x v="36"/>
    <s v="Concreto"/>
    <n v="2.5999999999999999E-2"/>
    <n v="3"/>
    <n v="47"/>
  </r>
  <r>
    <s v="QUADRO 12 – Barragens de Implementação Apoiada pela Codevasf"/>
    <s v="1ª"/>
    <x v="0"/>
    <x v="64"/>
    <x v="36"/>
    <s v="Concreto"/>
    <n v="3.6999999999999998E-2"/>
    <n v="4.5"/>
    <n v="42.3"/>
  </r>
  <r>
    <s v="QUADRO 12 – Barragens de Implementação Apoiada pela Codevasf"/>
    <s v="1ª"/>
    <x v="0"/>
    <x v="65"/>
    <x v="35"/>
    <s v="Gabião"/>
    <n v="5.0000000000000001E-3"/>
    <n v="2"/>
    <n v="8"/>
  </r>
  <r>
    <s v="QUADRO 12 – Barragens de Implementação Apoiada pela Codevasf"/>
    <s v="1ª"/>
    <x v="0"/>
    <x v="66"/>
    <x v="35"/>
    <s v="Gabião"/>
    <n v="4.0000000000000001E-3"/>
    <n v="2"/>
    <n v="8"/>
  </r>
  <r>
    <s v="QUADRO 12 – Barragens de Implementação Apoiada pela Codevasf"/>
    <s v="1ª"/>
    <x v="0"/>
    <x v="67"/>
    <x v="33"/>
    <s v="Gabião"/>
    <n v="2.5000000000000001E-2"/>
    <n v="5"/>
    <n v="47"/>
  </r>
  <r>
    <s v="QUADRO 12 – Barragens de Implementação Apoiada pela Codevasf"/>
    <s v="1ª"/>
    <x v="0"/>
    <x v="68"/>
    <x v="32"/>
    <s v="Gabião"/>
    <n v="6.0000000000000001E-3"/>
    <n v="4"/>
    <n v="20"/>
  </r>
  <r>
    <s v="QUADRO 12 – Barragens de Implementação Apoiada pela Codevasf"/>
    <s v="2ª"/>
    <x v="1"/>
    <x v="69"/>
    <x v="38"/>
    <s v="Alv de pedra"/>
    <n v="4.0000000000000001E-3"/>
    <n v="4.5"/>
    <m/>
  </r>
  <r>
    <s v="QUADRO 12 – Barragens de Implementação Apoiada pela Codevasf"/>
    <s v="2ª"/>
    <x v="1"/>
    <x v="70"/>
    <x v="39"/>
    <m/>
    <n v="0.28000000000000003"/>
    <m/>
    <m/>
  </r>
  <r>
    <s v="QUADRO 12 – Barragens de Implementação Apoiada pela Codevasf"/>
    <s v="2ª"/>
    <x v="1"/>
    <x v="71"/>
    <x v="40"/>
    <m/>
    <n v="1E-3"/>
    <m/>
    <m/>
  </r>
  <r>
    <s v="QUADRO 12 – Barragens de Implementação Apoiada pela Codevasf"/>
    <s v="2ª"/>
    <x v="1"/>
    <x v="72"/>
    <x v="40"/>
    <m/>
    <n v="0.67"/>
    <m/>
    <m/>
  </r>
  <r>
    <s v="QUADRO 12 – Barragens de Implementação Apoiada pela Codevasf"/>
    <s v="2ª"/>
    <x v="1"/>
    <x v="73"/>
    <x v="40"/>
    <m/>
    <n v="1.9E-2"/>
    <m/>
    <m/>
  </r>
  <r>
    <s v="QUADRO 12 – Barragens de Implementação Apoiada pela Codevasf"/>
    <s v="2ª"/>
    <x v="1"/>
    <x v="74"/>
    <x v="41"/>
    <s v="Alv de pedra"/>
    <n v="0.01"/>
    <n v="4"/>
    <m/>
  </r>
  <r>
    <s v="QUADRO 12 – Barragens de Implementação Apoiada pela Codevasf"/>
    <s v="2ª"/>
    <x v="1"/>
    <x v="75"/>
    <x v="42"/>
    <s v="Alv de pedra"/>
    <n v="0.15"/>
    <n v="3.5"/>
    <m/>
  </r>
  <r>
    <s v="QUADRO 12 – Barragens de Implementação Apoiada pela Codevasf"/>
    <s v="2ª"/>
    <x v="1"/>
    <x v="76"/>
    <x v="43"/>
    <s v="Terra"/>
    <n v="0.52500000000000002"/>
    <n v="2.5"/>
    <m/>
  </r>
  <r>
    <s v="QUADRO 12 – Barragens de Implementação Apoiada pela Codevasf"/>
    <s v="2ª"/>
    <x v="1"/>
    <x v="77"/>
    <x v="44"/>
    <s v="Alv de pedra"/>
    <n v="0.23200000000000001"/>
    <n v="3.6"/>
    <m/>
  </r>
  <r>
    <s v="QUADRO 12 – Barragens de Implementação Apoiada pela Codevasf"/>
    <s v="2ª"/>
    <x v="1"/>
    <x v="78"/>
    <x v="42"/>
    <s v="Alv de pedra"/>
    <n v="0.2"/>
    <n v="3"/>
    <m/>
  </r>
  <r>
    <s v="QUADRO 12 – Barragens de Implementação Apoiada pela Codevasf"/>
    <s v="2ª"/>
    <x v="1"/>
    <x v="79"/>
    <x v="45"/>
    <s v="Alv. de Pedra"/>
    <n v="2.5999999999999999E-2"/>
    <n v="2.5"/>
    <m/>
  </r>
  <r>
    <s v="QUADRO 12 – Barragens de Implementação Apoiada pela Codevasf"/>
    <s v="2ª"/>
    <x v="1"/>
    <x v="80"/>
    <x v="38"/>
    <s v="Alv de pedra"/>
    <n v="0.6"/>
    <n v="4"/>
    <m/>
  </r>
  <r>
    <s v="QUADRO 12 – Barragens de Implementação Apoiada pela Codevasf"/>
    <s v="2ª"/>
    <x v="1"/>
    <x v="81"/>
    <x v="46"/>
    <s v="Alv. de Pedra"/>
    <n v="0.22500000000000001"/>
    <n v="3"/>
    <m/>
  </r>
  <r>
    <s v="QUADRO 12 – Barragens de Implementação Apoiada pela Codevasf"/>
    <s v="2ª"/>
    <x v="1"/>
    <x v="82"/>
    <x v="47"/>
    <s v="Terra"/>
    <n v="0.13300000000000001"/>
    <n v="2.5"/>
    <m/>
  </r>
  <r>
    <s v="QUADRO 12 – Barragens de Implementação Apoiada pela Codevasf"/>
    <s v="2ª"/>
    <x v="1"/>
    <x v="83"/>
    <x v="48"/>
    <m/>
    <n v="0.06"/>
    <m/>
    <m/>
  </r>
  <r>
    <s v="QUADRO 12 – Barragens de Implementação Apoiada pela Codevasf"/>
    <s v="2ª"/>
    <x v="1"/>
    <x v="84"/>
    <x v="49"/>
    <m/>
    <n v="2.5999999999999999E-2"/>
    <m/>
    <m/>
  </r>
  <r>
    <s v="QUADRO 12 – Barragens de Implementação Apoiada pela Codevasf"/>
    <s v="2ª"/>
    <x v="1"/>
    <x v="85"/>
    <x v="50"/>
    <s v="Terra"/>
    <n v="0.115"/>
    <n v="4"/>
    <m/>
  </r>
  <r>
    <s v="QUADRO 12 – Barragens de Implementação Apoiada pela Codevasf"/>
    <s v="2ª"/>
    <x v="1"/>
    <x v="86"/>
    <x v="51"/>
    <s v="Terra Homogênea"/>
    <n v="2.8"/>
    <n v="4"/>
    <n v="130"/>
  </r>
  <r>
    <s v="QUADRO 12 – Barragens de Implementação Apoiada pela Codevasf"/>
    <s v="2ª"/>
    <x v="1"/>
    <x v="87"/>
    <x v="39"/>
    <s v="Terra"/>
    <n v="0.02"/>
    <n v="4"/>
    <m/>
  </r>
  <r>
    <s v="QUADRO 12 – Barragens de Implementação Apoiada pela Codevasf"/>
    <s v="2ª"/>
    <x v="1"/>
    <x v="88"/>
    <x v="52"/>
    <s v="Terra"/>
    <n v="0.88"/>
    <n v="5"/>
    <m/>
  </r>
  <r>
    <s v="QUADRO 12 – Barragens de Implementação Apoiada pela Codevasf"/>
    <s v="2ª"/>
    <x v="1"/>
    <x v="89"/>
    <x v="53"/>
    <s v="Terra"/>
    <n v="7.4999999999999997E-2"/>
    <n v="5"/>
    <m/>
  </r>
  <r>
    <s v="QUADRO 12 – Barragens de Implementação Apoiada pela Codevasf"/>
    <s v="2ª"/>
    <x v="1"/>
    <x v="90"/>
    <x v="44"/>
    <s v="Alv de pedra"/>
    <n v="0.1"/>
    <n v="3.5"/>
    <m/>
  </r>
  <r>
    <s v="QUADRO 12 – Barragens de Implementação Apoiada pela Codevasf"/>
    <s v="2ª"/>
    <x v="1"/>
    <x v="91"/>
    <x v="14"/>
    <s v="Terra"/>
    <n v="0.13400000000000001"/>
    <n v="2"/>
    <m/>
  </r>
  <r>
    <s v="QUADRO 12 – Barragens de Implementação Apoiada pela Codevasf"/>
    <s v="2ª"/>
    <x v="1"/>
    <x v="92"/>
    <x v="44"/>
    <s v="Alv de pedra"/>
    <n v="0.14399999999999999"/>
    <n v="4.7"/>
    <m/>
  </r>
  <r>
    <s v="QUADRO 12 – Barragens de Implementação Apoiada pela Codevasf"/>
    <s v="2ª"/>
    <x v="1"/>
    <x v="44"/>
    <x v="13"/>
    <m/>
    <m/>
    <m/>
    <m/>
  </r>
  <r>
    <s v="QUADRO 12 – Barragens de Implementação Apoiada pela Codevasf"/>
    <s v="2ª"/>
    <x v="1"/>
    <x v="93"/>
    <x v="54"/>
    <s v="Alv de pedra"/>
    <n v="0.28499999999999998"/>
    <n v="3"/>
    <m/>
  </r>
  <r>
    <s v="QUADRO 12 – Barragens de Implementação Apoiada pela Codevasf"/>
    <s v="2ª"/>
    <x v="1"/>
    <x v="94"/>
    <x v="38"/>
    <s v="Alv de pedra"/>
    <n v="0.12"/>
    <n v="3"/>
    <m/>
  </r>
  <r>
    <s v="QUADRO 12 – Barragens de Implementação Apoiada pela Codevasf"/>
    <s v="2ª"/>
    <x v="1"/>
    <x v="95"/>
    <x v="46"/>
    <s v="Alv de pedra"/>
    <n v="0.12"/>
    <n v="5"/>
    <m/>
  </r>
  <r>
    <s v="QUADRO 12 – Barragens de Implementação Apoiada pela Codevasf"/>
    <s v="2ª"/>
    <x v="1"/>
    <x v="96"/>
    <x v="55"/>
    <s v="Alv de pedra"/>
    <n v="0.127"/>
    <n v="2.5"/>
    <m/>
  </r>
  <r>
    <s v="QUADRO 12 – Barragens de Implementação Apoiada pela Codevasf"/>
    <s v="2ª"/>
    <x v="1"/>
    <x v="97"/>
    <x v="55"/>
    <s v="Alv de pedra"/>
    <m/>
    <n v="2.2000000000000002"/>
    <m/>
  </r>
  <r>
    <s v="QUADRO 12 – Barragens de Implementação Apoiada pela Codevasf"/>
    <s v="2ª"/>
    <x v="1"/>
    <x v="98"/>
    <x v="39"/>
    <s v="Terra"/>
    <n v="2.1999999999999999E-2"/>
    <n v="6"/>
    <m/>
  </r>
  <r>
    <s v="QUADRO 12 – Barragens de Implementação Apoiada pela Codevasf"/>
    <s v="2ª"/>
    <x v="1"/>
    <x v="98"/>
    <x v="56"/>
    <s v="Terra"/>
    <n v="0.1"/>
    <n v="4"/>
    <m/>
  </r>
  <r>
    <s v="QUADRO 12 – Barragens de Implementação Apoiada pela Codevasf"/>
    <s v="2ª"/>
    <x v="1"/>
    <x v="98"/>
    <x v="44"/>
    <s v="Alv de pedra"/>
    <n v="0.313"/>
    <n v="4.4000000000000004"/>
    <m/>
  </r>
  <r>
    <s v="QUADRO 12 – Barragens de Implementação Apoiada pela Codevasf"/>
    <s v="2ª"/>
    <x v="1"/>
    <x v="99"/>
    <x v="57"/>
    <s v="Terra"/>
    <n v="2.4E-2"/>
    <n v="5"/>
    <m/>
  </r>
  <r>
    <s v="QUADRO 12 – Barragens de Implementação Apoiada pela Codevasf"/>
    <s v="2ª"/>
    <x v="1"/>
    <x v="100"/>
    <x v="47"/>
    <s v="Terra"/>
    <n v="0.48"/>
    <n v="2"/>
    <m/>
  </r>
  <r>
    <s v="QUADRO 12 – Barragens de Implementação Apoiada pela Codevasf"/>
    <s v="2ª"/>
    <x v="1"/>
    <x v="101"/>
    <x v="57"/>
    <s v="Terra"/>
    <n v="3.3000000000000002E-2"/>
    <n v="3"/>
    <m/>
  </r>
  <r>
    <s v="QUADRO 12 – Barragens de Implementação Apoiada pela Codevasf"/>
    <s v="2ª"/>
    <x v="1"/>
    <x v="102"/>
    <x v="56"/>
    <s v="Alv de pedra"/>
    <n v="0.1"/>
    <n v="2"/>
    <m/>
  </r>
  <r>
    <s v="QUADRO 12 – Barragens de Implementação Apoiada pela Codevasf"/>
    <s v="2ª"/>
    <x v="1"/>
    <x v="103"/>
    <x v="57"/>
    <s v="Terra"/>
    <n v="2.5999999999999999E-2"/>
    <n v="4.8"/>
    <m/>
  </r>
  <r>
    <s v="QUADRO 12 – Barragens de Implementação Apoiada pela Codevasf"/>
    <s v="2ª"/>
    <x v="1"/>
    <x v="104"/>
    <x v="16"/>
    <s v="Terra"/>
    <n v="1.08"/>
    <n v="3.5"/>
    <m/>
  </r>
  <r>
    <s v="QUADRO 12 – Barragens de Implementação Apoiada pela Codevasf"/>
    <s v="2ª"/>
    <x v="1"/>
    <x v="105"/>
    <x v="39"/>
    <s v="Terra"/>
    <n v="6.7000000000000004E-2"/>
    <n v="4"/>
    <m/>
  </r>
  <r>
    <s v="QUADRO 12 – Barragens de Implementação Apoiada pela Codevasf"/>
    <s v="2ª"/>
    <x v="1"/>
    <x v="106"/>
    <x v="49"/>
    <s v="Alv de pedra"/>
    <n v="0.32"/>
    <n v="5.3"/>
    <m/>
  </r>
  <r>
    <s v="QUADRO 12 – Barragens de Implementação Apoiada pela Codevasf"/>
    <s v="2ª"/>
    <x v="1"/>
    <x v="107"/>
    <x v="57"/>
    <s v="Terra"/>
    <n v="1.7999999999999999E-2"/>
    <n v="2.5"/>
    <m/>
  </r>
  <r>
    <s v="QUADRO 12 – Barragens de Implementação Apoiada pela Codevasf"/>
    <s v="2ª"/>
    <x v="1"/>
    <x v="42"/>
    <x v="58"/>
    <s v="Terra"/>
    <n v="0.45"/>
    <n v="2.5"/>
    <m/>
  </r>
  <r>
    <s v="QUADRO 12 – Barragens de Implementação Apoiada pela Codevasf"/>
    <s v="2ª"/>
    <x v="1"/>
    <x v="108"/>
    <x v="53"/>
    <s v="Alv de pedra"/>
    <n v="3.5999999999999997E-2"/>
    <n v="11"/>
    <m/>
  </r>
  <r>
    <s v="QUADRO 12 – Barragens de Implementação Apoiada pela Codevasf"/>
    <s v="2ª"/>
    <x v="1"/>
    <x v="109"/>
    <x v="50"/>
    <s v="Alv. de Pedra"/>
    <n v="0.01"/>
    <n v="5"/>
    <m/>
  </r>
  <r>
    <s v="QUADRO 12 – Barragens de Implementação Apoiada pela Codevasf"/>
    <s v="2ª"/>
    <x v="1"/>
    <x v="110"/>
    <x v="14"/>
    <s v="Terra"/>
    <n v="8.0000000000000002E-3"/>
    <n v="3"/>
    <m/>
  </r>
  <r>
    <s v="QUADRO 12 – Barragens de Implementação Apoiada pela Codevasf"/>
    <s v="2ª"/>
    <x v="1"/>
    <x v="111"/>
    <x v="59"/>
    <s v="Alv de pedra"/>
    <n v="0.6"/>
    <n v="3"/>
    <m/>
  </r>
  <r>
    <s v="QUADRO 12 – Barragens de Implementação Apoiada pela Codevasf"/>
    <s v="2ª"/>
    <x v="1"/>
    <x v="112"/>
    <x v="60"/>
    <s v="Terra"/>
    <n v="3.5000000000000003E-2"/>
    <n v="8"/>
    <m/>
  </r>
  <r>
    <s v="QUADRO 12 – Barragens de Implementação Apoiada pela Codevasf"/>
    <s v="2ª"/>
    <x v="1"/>
    <x v="113"/>
    <x v="61"/>
    <s v="Terra"/>
    <n v="0.8"/>
    <n v="7"/>
    <m/>
  </r>
  <r>
    <s v="QUADRO 12 – Barragens de Implementação Apoiada pela Codevasf"/>
    <s v="2ª"/>
    <x v="1"/>
    <x v="114"/>
    <x v="39"/>
    <s v="Terra"/>
    <n v="0.08"/>
    <n v="7"/>
    <m/>
  </r>
  <r>
    <s v="QUADRO 12 – Barragens de Implementação Apoiada pela Codevasf"/>
    <s v="2ª"/>
    <x v="1"/>
    <x v="115"/>
    <x v="62"/>
    <s v="Terra"/>
    <n v="3.5000000000000003E-2"/>
    <n v="3"/>
    <m/>
  </r>
  <r>
    <s v="QUADRO 12 – Barragens de Implementação Apoiada pela Codevasf"/>
    <s v="2ª"/>
    <x v="1"/>
    <x v="116"/>
    <x v="13"/>
    <m/>
    <m/>
    <m/>
    <m/>
  </r>
  <r>
    <s v="QUADRO 12 – Barragens de Implementação Apoiada pela Codevasf"/>
    <s v="2ª"/>
    <x v="1"/>
    <x v="117"/>
    <x v="63"/>
    <s v="Terra"/>
    <n v="1.7000000000000001E-2"/>
    <m/>
    <n v="45"/>
  </r>
  <r>
    <s v="QUADRO 12 – Barragens de Implementação Apoiada pela Codevasf"/>
    <s v="2ª"/>
    <x v="1"/>
    <x v="118"/>
    <x v="64"/>
    <s v="Terra"/>
    <n v="0.25"/>
    <n v="5"/>
    <m/>
  </r>
  <r>
    <s v="QUADRO 12 – Barragens de Implementação Apoiada pela Codevasf"/>
    <s v="2ª"/>
    <x v="1"/>
    <x v="119"/>
    <x v="57"/>
    <m/>
    <n v="7.0000000000000001E-3"/>
    <n v="2.5"/>
    <m/>
  </r>
  <r>
    <s v="QUADRO 12 – Barragens de Implementação Apoiada pela Codevasf"/>
    <s v="2ª"/>
    <x v="1"/>
    <x v="120"/>
    <x v="65"/>
    <m/>
    <n v="7.1999999999999995E-2"/>
    <n v="5"/>
    <n v="120"/>
  </r>
  <r>
    <s v="QUADRO 12 – Barragens de Implementação Apoiada pela Codevasf"/>
    <s v="2ª"/>
    <x v="1"/>
    <x v="121"/>
    <x v="66"/>
    <m/>
    <n v="2.5000000000000001E-2"/>
    <n v="5"/>
    <m/>
  </r>
  <r>
    <s v="QUADRO 12 – Barragens de Implementação Apoiada pela Codevasf"/>
    <s v="2ª"/>
    <x v="1"/>
    <x v="122"/>
    <x v="41"/>
    <m/>
    <n v="8.0000000000000002E-3"/>
    <n v="2.5"/>
    <m/>
  </r>
  <r>
    <s v="QUADRO 12 – Barragens de Implementação Apoiada pela Codevasf"/>
    <s v="2ª"/>
    <x v="1"/>
    <x v="14"/>
    <x v="39"/>
    <m/>
    <n v="0.02"/>
    <n v="5"/>
    <m/>
  </r>
  <r>
    <s v="QUADRO 12 – Barragens de Implementação Apoiada pela Codevasf"/>
    <s v="2ª"/>
    <x v="1"/>
    <x v="14"/>
    <x v="54"/>
    <m/>
    <n v="0.9"/>
    <n v="4"/>
    <m/>
  </r>
  <r>
    <s v="QUADRO 12 – Barragens de Implementação Apoiada pela Codevasf"/>
    <s v="2ª"/>
    <x v="1"/>
    <x v="123"/>
    <x v="50"/>
    <m/>
    <n v="0.09"/>
    <n v="6"/>
    <m/>
  </r>
  <r>
    <s v="QUADRO 12 – Barragens de Implementação Apoiada pela Codevasf"/>
    <s v="2ª"/>
    <x v="1"/>
    <x v="124"/>
    <x v="67"/>
    <m/>
    <n v="8.8999999999999996E-2"/>
    <m/>
    <m/>
  </r>
  <r>
    <s v="QUADRO 12 – Barragens de Implementação Apoiada pela Codevasf"/>
    <s v="2ª"/>
    <x v="1"/>
    <x v="125"/>
    <x v="14"/>
    <m/>
    <n v="0.5"/>
    <n v="3"/>
    <m/>
  </r>
  <r>
    <s v="QUADRO 12 – Barragens de Implementação Apoiada pela Codevasf"/>
    <s v="2ª"/>
    <x v="1"/>
    <x v="126"/>
    <x v="59"/>
    <m/>
    <n v="0.2"/>
    <n v="4"/>
    <m/>
  </r>
  <r>
    <s v="QUADRO 12 – Barragens de Implementação Apoiada pela Codevasf"/>
    <s v="2ª"/>
    <x v="1"/>
    <x v="127"/>
    <x v="68"/>
    <m/>
    <n v="3.0000000000000001E-3"/>
    <m/>
    <m/>
  </r>
  <r>
    <s v="QUADRO 12 – Barragens de Implementação Apoiada pela Codevasf"/>
    <s v="2ª"/>
    <x v="1"/>
    <x v="128"/>
    <x v="39"/>
    <m/>
    <n v="2.8000000000000001E-2"/>
    <n v="8"/>
    <m/>
  </r>
  <r>
    <s v="QUADRO 12 – Barragens de Implementação Apoiada pela Codevasf"/>
    <s v="2ª"/>
    <x v="1"/>
    <x v="129"/>
    <x v="69"/>
    <m/>
    <n v="1.8"/>
    <m/>
    <m/>
  </r>
  <r>
    <s v="QUADRO 12 – Barragens de Implementação Apoiada pela Codevasf"/>
    <s v="2ª"/>
    <x v="1"/>
    <x v="130"/>
    <x v="70"/>
    <m/>
    <n v="0.111"/>
    <n v="8"/>
    <m/>
  </r>
  <r>
    <s v="QUADRO 12 – Barragens de Implementação Apoiada pela Codevasf"/>
    <s v="2ª"/>
    <x v="1"/>
    <x v="131"/>
    <x v="57"/>
    <m/>
    <n v="0.183"/>
    <n v="5.3"/>
    <m/>
  </r>
  <r>
    <s v="QUADRO 12 – Barragens de Implementação Apoiada pela Codevasf"/>
    <s v="2ª"/>
    <x v="1"/>
    <x v="132"/>
    <x v="71"/>
    <m/>
    <n v="0.2"/>
    <n v="4"/>
    <m/>
  </r>
  <r>
    <s v="QUADRO 12 – Barragens de Implementação Apoiada pela Codevasf"/>
    <s v="2ª"/>
    <x v="1"/>
    <x v="133"/>
    <x v="72"/>
    <m/>
    <n v="7.6999999999999999E-2"/>
    <n v="5"/>
    <m/>
  </r>
  <r>
    <s v="QUADRO 12 – Barragens de Implementação Apoiada pela Codevasf"/>
    <s v="2ª"/>
    <x v="1"/>
    <x v="133"/>
    <x v="54"/>
    <m/>
    <n v="0.06"/>
    <n v="5.23"/>
    <n v="100.4"/>
  </r>
  <r>
    <s v="QUADRO 12 – Barragens de Implementação Apoiada pela Codevasf"/>
    <s v="2ª"/>
    <x v="1"/>
    <x v="134"/>
    <x v="41"/>
    <m/>
    <m/>
    <n v="2"/>
    <m/>
  </r>
  <r>
    <s v="QUADRO 12 – Barragens de Implementação Apoiada pela Codevasf"/>
    <s v="2ª"/>
    <x v="1"/>
    <x v="135"/>
    <x v="42"/>
    <m/>
    <n v="0.15"/>
    <n v="3"/>
    <m/>
  </r>
  <r>
    <s v="QUADRO 12 – Barragens de Implementação Apoiada pela Codevasf"/>
    <s v="2ª"/>
    <x v="1"/>
    <x v="136"/>
    <x v="39"/>
    <s v="Terra"/>
    <n v="2.8000000000000001E-2"/>
    <n v="5"/>
    <m/>
  </r>
  <r>
    <s v="QUADRO 12 – Barragens de Implementação Apoiada pela Codevasf"/>
    <s v="2ª"/>
    <x v="1"/>
    <x v="137"/>
    <x v="73"/>
    <m/>
    <n v="0.06"/>
    <n v="4"/>
    <n v="119"/>
  </r>
  <r>
    <s v="QUADRO 12 – Barragens de Implementação Apoiada pela Codevasf"/>
    <s v="2ª"/>
    <x v="1"/>
    <x v="138"/>
    <x v="39"/>
    <m/>
    <n v="5.0000000000000001E-3"/>
    <n v="8"/>
    <m/>
  </r>
  <r>
    <s v="QUADRO 12 – Barragens de Implementação Apoiada pela Codevasf"/>
    <s v="2ª"/>
    <x v="1"/>
    <x v="139"/>
    <x v="74"/>
    <m/>
    <n v="0.27"/>
    <n v="6"/>
    <m/>
  </r>
  <r>
    <s v="QUADRO 12 – Barragens de Implementação Apoiada pela Codevasf"/>
    <s v="2ª"/>
    <x v="1"/>
    <x v="140"/>
    <x v="14"/>
    <m/>
    <n v="0.18"/>
    <n v="5"/>
    <m/>
  </r>
  <r>
    <s v="QUADRO 12 – Barragens de Implementação Apoiada pela Codevasf"/>
    <s v="2ª"/>
    <x v="1"/>
    <x v="141"/>
    <x v="14"/>
    <m/>
    <n v="1.9E-2"/>
    <m/>
    <m/>
  </r>
  <r>
    <s v="QUADRO 12 – Barragens de Implementação Apoiada pela Codevasf"/>
    <s v="2ª"/>
    <x v="1"/>
    <x v="142"/>
    <x v="50"/>
    <m/>
    <n v="7.4999999999999997E-2"/>
    <n v="5"/>
    <m/>
  </r>
  <r>
    <s v="QUADRO 12 – Barragens de Implementação Apoiada pela Codevasf"/>
    <s v="2ª"/>
    <x v="1"/>
    <x v="143"/>
    <x v="75"/>
    <m/>
    <m/>
    <n v="2.8"/>
    <m/>
  </r>
  <r>
    <s v="QUADRO 12 – Barragens de Implementação Apoiada pela Codevasf"/>
    <s v="2ª"/>
    <x v="1"/>
    <x v="144"/>
    <x v="52"/>
    <m/>
    <n v="0.01"/>
    <n v="1.7"/>
    <m/>
  </r>
  <r>
    <s v="QUADRO 12 – Barragens de Implementação Apoiada pela Codevasf"/>
    <s v="2ª"/>
    <x v="1"/>
    <x v="145"/>
    <x v="39"/>
    <m/>
    <n v="0.06"/>
    <n v="2"/>
    <m/>
  </r>
  <r>
    <s v="QUADRO 12 – Barragens de Implementação Apoiada pela Codevasf"/>
    <s v="2ª"/>
    <x v="1"/>
    <x v="146"/>
    <x v="39"/>
    <m/>
    <n v="0.35099999999999998"/>
    <n v="2"/>
    <m/>
  </r>
  <r>
    <s v="QUADRO 12 – Barragens de Implementação Apoiada pela Codevasf"/>
    <s v="2ª"/>
    <x v="1"/>
    <x v="147"/>
    <x v="68"/>
    <m/>
    <n v="3.2000000000000001E-2"/>
    <m/>
    <m/>
  </r>
  <r>
    <s v="QUADRO 12 – Barragens de Implementação Apoiada pela Codevasf"/>
    <s v="2ª"/>
    <x v="1"/>
    <x v="148"/>
    <x v="76"/>
    <m/>
    <n v="0.15"/>
    <m/>
    <m/>
  </r>
  <r>
    <s v="QUADRO 12 – Barragens de Implementação Apoiada pela Codevasf"/>
    <s v="2ª"/>
    <x v="1"/>
    <x v="149"/>
    <x v="77"/>
    <m/>
    <n v="3.4000000000000002E-2"/>
    <n v="6.4"/>
    <n v="115"/>
  </r>
  <r>
    <s v="QUADRO 12 – Barragens de Implementação Apoiada pela Codevasf"/>
    <s v="2ª"/>
    <x v="1"/>
    <x v="150"/>
    <x v="43"/>
    <m/>
    <n v="7.0000000000000007E-2"/>
    <n v="3"/>
    <m/>
  </r>
  <r>
    <s v="QUADRO 12 – Barragens de Implementação Apoiada pela Codevasf"/>
    <s v="2ª"/>
    <x v="1"/>
    <x v="151"/>
    <x v="39"/>
    <m/>
    <n v="5.8000000000000003E-2"/>
    <m/>
    <m/>
  </r>
  <r>
    <s v="QUADRO 12 – Barragens de Implementação Apoiada pela Codevasf"/>
    <s v="2ª"/>
    <x v="1"/>
    <x v="152"/>
    <x v="78"/>
    <m/>
    <n v="0.05"/>
    <n v="0"/>
    <m/>
  </r>
  <r>
    <s v="QUADRO 12 – Barragens de Implementação Apoiada pela Codevasf"/>
    <s v="2ª"/>
    <x v="1"/>
    <x v="153"/>
    <x v="78"/>
    <m/>
    <n v="1.9"/>
    <n v="0"/>
    <m/>
  </r>
  <r>
    <s v="QUADRO 12 – Barragens de Implementação Apoiada pela Codevasf"/>
    <s v="2ª"/>
    <x v="1"/>
    <x v="154"/>
    <x v="78"/>
    <m/>
    <n v="0.05"/>
    <n v="3"/>
    <m/>
  </r>
  <r>
    <s v="QUADRO 12 – Barragens de Implementação Apoiada pela Codevasf"/>
    <s v="2ª"/>
    <x v="1"/>
    <x v="155"/>
    <x v="79"/>
    <m/>
    <n v="1.875"/>
    <n v="5"/>
    <m/>
  </r>
  <r>
    <s v="QUADRO 12 – Barragens de Implementação Apoiada pela Codevasf"/>
    <s v="2ª"/>
    <x v="1"/>
    <x v="156"/>
    <x v="40"/>
    <m/>
    <n v="0.80400000000000005"/>
    <n v="5"/>
    <m/>
  </r>
  <r>
    <s v="QUADRO 12 – Barragens de Implementação Apoiada pela Codevasf"/>
    <s v="2ª"/>
    <x v="1"/>
    <x v="157"/>
    <x v="57"/>
    <m/>
    <n v="3.1E-2"/>
    <m/>
    <m/>
  </r>
  <r>
    <s v="QUADRO 12 – Barragens de Implementação Apoiada pela Codevasf"/>
    <s v="2ª"/>
    <x v="1"/>
    <x v="158"/>
    <x v="80"/>
    <m/>
    <n v="0.98199999999999998"/>
    <m/>
    <m/>
  </r>
  <r>
    <s v="QUADRO 12 – Barragens de Implementação Apoiada pela Codevasf"/>
    <s v="2ª"/>
    <x v="1"/>
    <x v="159"/>
    <x v="57"/>
    <m/>
    <n v="3.1E-2"/>
    <n v="4"/>
    <m/>
  </r>
  <r>
    <s v="QUADRO 12 – Barragens de Implementação Apoiada pela Codevasf"/>
    <s v="2ª"/>
    <x v="1"/>
    <x v="160"/>
    <x v="66"/>
    <m/>
    <n v="0.44"/>
    <n v="8"/>
    <m/>
  </r>
  <r>
    <s v="QUADRO 12 – Barragens de Implementação Apoiada pela Codevasf"/>
    <s v="2ª"/>
    <x v="1"/>
    <x v="161"/>
    <x v="81"/>
    <m/>
    <n v="0.25"/>
    <m/>
    <m/>
  </r>
  <r>
    <s v="QUADRO 12 – Barragens de Implementação Apoiada pela Codevasf"/>
    <s v="2ª"/>
    <x v="1"/>
    <x v="162"/>
    <x v="61"/>
    <m/>
    <n v="0.63"/>
    <n v="4"/>
    <m/>
  </r>
  <r>
    <s v="QUADRO 12 – Barragens de Implementação Apoiada pela Codevasf"/>
    <s v="2ª"/>
    <x v="1"/>
    <x v="163"/>
    <x v="51"/>
    <m/>
    <n v="7.0000000000000007E-2"/>
    <m/>
    <m/>
  </r>
  <r>
    <s v="QUADRO 12 – Barragens de Implementação Apoiada pela Codevasf"/>
    <s v="2ª"/>
    <x v="1"/>
    <x v="164"/>
    <x v="45"/>
    <m/>
    <n v="5.1999999999999998E-2"/>
    <n v="2.2999999999999998"/>
    <m/>
  </r>
  <r>
    <s v="QUADRO 12 – Barragens de Implementação Apoiada pela Codevasf"/>
    <s v="2ª"/>
    <x v="1"/>
    <x v="165"/>
    <x v="54"/>
    <m/>
    <n v="0.32500000000000001"/>
    <n v="3"/>
    <m/>
  </r>
  <r>
    <s v="QUADRO 12 – Barragens de Implementação Apoiada pela Codevasf"/>
    <s v="2ª"/>
    <x v="1"/>
    <x v="166"/>
    <x v="72"/>
    <m/>
    <n v="0.42"/>
    <n v="3.6"/>
    <m/>
  </r>
  <r>
    <s v="QUADRO 12 – Barragens de Implementação Apoiada pela Codevasf"/>
    <s v="2ª"/>
    <x v="1"/>
    <x v="167"/>
    <x v="14"/>
    <m/>
    <n v="4.8000000000000001E-2"/>
    <n v="3"/>
    <m/>
  </r>
  <r>
    <s v="QUADRO 12 – Barragens de Implementação Apoiada pela Codevasf"/>
    <s v="2ª"/>
    <x v="1"/>
    <x v="168"/>
    <x v="14"/>
    <m/>
    <n v="0.06"/>
    <n v="4"/>
    <m/>
  </r>
  <r>
    <s v="QUADRO 12 – Barragens de Implementação Apoiada pela Codevasf"/>
    <s v="2ª"/>
    <x v="1"/>
    <x v="169"/>
    <x v="74"/>
    <m/>
    <n v="0.04"/>
    <n v="7"/>
    <m/>
  </r>
  <r>
    <s v="QUADRO 12 – Barragens de Implementação Apoiada pela Codevasf"/>
    <s v="2ª"/>
    <x v="1"/>
    <x v="170"/>
    <x v="75"/>
    <m/>
    <n v="7.4999999999999997E-2"/>
    <n v="5.5"/>
    <m/>
  </r>
  <r>
    <s v="QUADRO 12 – Barragens de Implementação Apoiada pela Codevasf"/>
    <s v="2ª"/>
    <x v="1"/>
    <x v="171"/>
    <x v="59"/>
    <m/>
    <n v="0.14399999999999999"/>
    <n v="2.5"/>
    <m/>
  </r>
  <r>
    <s v="QUADRO 12 – Barragens de Implementação Apoiada pela Codevasf"/>
    <s v="2ª"/>
    <x v="1"/>
    <x v="171"/>
    <x v="54"/>
    <m/>
    <n v="0.35799999999999998"/>
    <n v="3"/>
    <m/>
  </r>
  <r>
    <s v="QUADRO 12 – Barragens de Implementação Apoiada pela Codevasf"/>
    <s v="2ª"/>
    <x v="1"/>
    <x v="172"/>
    <x v="41"/>
    <m/>
    <n v="0.9"/>
    <n v="3"/>
    <m/>
  </r>
  <r>
    <s v="QUADRO 12 – Barragens de Implementação Apoiada pela Codevasf"/>
    <s v="2ª"/>
    <x v="1"/>
    <x v="173"/>
    <x v="53"/>
    <m/>
    <n v="0.105"/>
    <n v="4.5"/>
    <m/>
  </r>
  <r>
    <s v="QUADRO 12 – Barragens de Implementação Apoiada pela Codevasf"/>
    <s v="2ª"/>
    <x v="1"/>
    <x v="174"/>
    <x v="75"/>
    <m/>
    <n v="2.1999999999999999E-2"/>
    <n v="4"/>
    <m/>
  </r>
  <r>
    <s v="QUADRO 12 – Barragens de Implementação Apoiada pela Codevasf"/>
    <s v="2ª"/>
    <x v="1"/>
    <x v="175"/>
    <x v="82"/>
    <m/>
    <n v="5.6000000000000001E-2"/>
    <n v="1.9"/>
    <m/>
  </r>
  <r>
    <s v="QUADRO 12 – Barragens de Implementação Apoiada pela Codevasf"/>
    <s v="2ª"/>
    <x v="1"/>
    <x v="176"/>
    <x v="53"/>
    <m/>
    <n v="0.04"/>
    <n v="1"/>
    <m/>
  </r>
  <r>
    <s v="QUADRO 12 – Barragens de Implementação Apoiada pela Codevasf"/>
    <s v="2ª"/>
    <x v="1"/>
    <x v="177"/>
    <x v="56"/>
    <m/>
    <m/>
    <n v="4"/>
    <m/>
  </r>
  <r>
    <s v="QUADRO 12 – Barragens de Implementação Apoiada pela Codevasf"/>
    <s v="2ª"/>
    <x v="1"/>
    <x v="178"/>
    <x v="68"/>
    <m/>
    <n v="0.22500000000000001"/>
    <n v="2.5"/>
    <m/>
  </r>
  <r>
    <s v="QUADRO 12 – Barragens de Implementação Apoiada pela Codevasf"/>
    <s v="2ª"/>
    <x v="1"/>
    <x v="54"/>
    <x v="47"/>
    <m/>
    <n v="3.7999999999999999E-2"/>
    <n v="8"/>
    <m/>
  </r>
  <r>
    <s v="QUADRO 12 – Barragens de Implementação Apoiada pela Codevasf"/>
    <s v="2ª"/>
    <x v="1"/>
    <x v="179"/>
    <x v="13"/>
    <m/>
    <m/>
    <m/>
    <m/>
  </r>
  <r>
    <s v="QUADRO 12 – Barragens de Implementação Apoiada pela Codevasf"/>
    <s v="2ª"/>
    <x v="1"/>
    <x v="180"/>
    <x v="39"/>
    <m/>
    <m/>
    <n v="3"/>
    <m/>
  </r>
  <r>
    <s v="QUADRO 12 – Barragens de Implementação Apoiada pela Codevasf"/>
    <s v="2ª"/>
    <x v="1"/>
    <x v="181"/>
    <x v="14"/>
    <m/>
    <n v="7.9000000000000001E-2"/>
    <n v="4"/>
    <m/>
  </r>
  <r>
    <s v="QUADRO 12 – Barragens de Implementação Apoiada pela Codevasf"/>
    <s v="2ª"/>
    <x v="1"/>
    <x v="182"/>
    <x v="61"/>
    <m/>
    <n v="0.55000000000000004"/>
    <n v="4.5"/>
    <m/>
  </r>
  <r>
    <s v="QUADRO 12 – Barragens de Implementação Apoiada pela Codevasf"/>
    <s v="2ª"/>
    <x v="1"/>
    <x v="183"/>
    <x v="51"/>
    <m/>
    <n v="1"/>
    <m/>
    <m/>
  </r>
  <r>
    <s v="QUADRO 12 – Barragens de Implementação Apoiada pela Codevasf"/>
    <s v="2ª"/>
    <x v="1"/>
    <x v="183"/>
    <x v="82"/>
    <m/>
    <n v="0.10199999999999999"/>
    <n v="3.2"/>
    <m/>
  </r>
  <r>
    <s v="QUADRO 12 – Barragens de Implementação Apoiada pela Codevasf"/>
    <s v="2ª"/>
    <x v="1"/>
    <x v="184"/>
    <x v="41"/>
    <m/>
    <n v="0.45"/>
    <m/>
    <m/>
  </r>
  <r>
    <s v="QUADRO 12 – Barragens de Implementação Apoiada pela Codevasf"/>
    <s v="2ª"/>
    <x v="1"/>
    <x v="185"/>
    <x v="54"/>
    <m/>
    <n v="0.08"/>
    <n v="3.54"/>
    <n v="45"/>
  </r>
  <r>
    <s v="QUADRO 12 – Barragens de Implementação Apoiada pela Codevasf"/>
    <s v="2ª"/>
    <x v="1"/>
    <x v="186"/>
    <x v="50"/>
    <m/>
    <n v="0.1"/>
    <n v="3.5"/>
    <m/>
  </r>
  <r>
    <s v="QUADRO 12 – Barragens de Implementação Apoiada pela Codevasf"/>
    <s v="2ª"/>
    <x v="1"/>
    <x v="186"/>
    <x v="39"/>
    <m/>
    <n v="1.4E-2"/>
    <n v="4"/>
    <m/>
  </r>
  <r>
    <s v="QUADRO 12 – Barragens de Implementação Apoiada pela Codevasf"/>
    <s v="2ª"/>
    <x v="1"/>
    <x v="187"/>
    <x v="15"/>
    <m/>
    <n v="0.11700000000000001"/>
    <n v="3"/>
    <m/>
  </r>
  <r>
    <s v="QUADRO 12 – Barragens de Implementação Apoiada pela Codevasf"/>
    <s v="2ª"/>
    <x v="1"/>
    <x v="187"/>
    <x v="66"/>
    <m/>
    <n v="0.08"/>
    <n v="4"/>
    <m/>
  </r>
  <r>
    <s v="QUADRO 12 – Barragens de Implementação Apoiada pela Codevasf"/>
    <s v="2ª"/>
    <x v="1"/>
    <x v="188"/>
    <x v="73"/>
    <m/>
    <n v="7.4999999999999997E-2"/>
    <n v="3.5"/>
    <n v="59.76"/>
  </r>
  <r>
    <s v="QUADRO 12 – Barragens de Implementação Apoiada pela Codevasf"/>
    <s v="2ª"/>
    <x v="1"/>
    <x v="189"/>
    <x v="83"/>
    <m/>
    <n v="4.4999999999999998E-2"/>
    <m/>
    <m/>
  </r>
  <r>
    <s v="QUADRO 12 – Barragens de Implementação Apoiada pela Codevasf"/>
    <s v="2ª"/>
    <x v="1"/>
    <x v="190"/>
    <x v="44"/>
    <m/>
    <n v="9.0999999999999998E-2"/>
    <m/>
    <m/>
  </r>
  <r>
    <s v="QUADRO 12 – Barragens de Implementação Apoiada pela Codevasf"/>
    <s v="2ª"/>
    <x v="1"/>
    <x v="191"/>
    <x v="43"/>
    <m/>
    <n v="0.1"/>
    <n v="3.2"/>
    <m/>
  </r>
  <r>
    <s v="QUADRO 12 – Barragens de Implementação Apoiada pela Codevasf"/>
    <s v="2ª"/>
    <x v="1"/>
    <x v="191"/>
    <x v="13"/>
    <m/>
    <m/>
    <m/>
    <m/>
  </r>
  <r>
    <s v="QUADRO 12 – Barragens de Implementação Apoiada pela Codevasf"/>
    <s v="2ª"/>
    <x v="1"/>
    <x v="192"/>
    <x v="66"/>
    <m/>
    <n v="6.5000000000000002E-2"/>
    <m/>
    <m/>
  </r>
  <r>
    <s v="QUADRO 12 – Barragens de Implementação Apoiada pela Codevasf"/>
    <s v="2ª"/>
    <x v="1"/>
    <x v="193"/>
    <x v="71"/>
    <m/>
    <n v="0.04"/>
    <n v="2"/>
    <m/>
  </r>
  <r>
    <s v="QUADRO 12 – Barragens de Implementação Apoiada pela Codevasf"/>
    <s v="2ª"/>
    <x v="1"/>
    <x v="194"/>
    <x v="38"/>
    <m/>
    <n v="0.1"/>
    <n v="3"/>
    <m/>
  </r>
  <r>
    <s v="QUADRO 12 – Barragens de Implementação Apoiada pela Codevasf"/>
    <s v="2ª"/>
    <x v="1"/>
    <x v="195"/>
    <x v="14"/>
    <m/>
    <n v="0.3"/>
    <n v="2"/>
    <m/>
  </r>
  <r>
    <s v="QUADRO 12 – Barragens de Implementação Apoiada pela Codevasf"/>
    <s v="2ª"/>
    <x v="1"/>
    <x v="196"/>
    <x v="78"/>
    <m/>
    <n v="0.5"/>
    <n v="6"/>
    <m/>
  </r>
  <r>
    <s v="QUADRO 12 – Barragens de Implementação Apoiada pela Codevasf"/>
    <s v="2ª"/>
    <x v="1"/>
    <x v="197"/>
    <x v="56"/>
    <m/>
    <n v="0.1"/>
    <n v="4"/>
    <m/>
  </r>
  <r>
    <s v="QUADRO 12 – Barragens de Implementação Apoiada pela Codevasf"/>
    <s v="2ª"/>
    <x v="1"/>
    <x v="198"/>
    <x v="72"/>
    <m/>
    <n v="0.37"/>
    <n v="2.4"/>
    <m/>
  </r>
  <r>
    <s v="QUADRO 12 – Barragens de Implementação Apoiada pela Codevasf"/>
    <s v="2ª"/>
    <x v="1"/>
    <x v="199"/>
    <x v="14"/>
    <m/>
    <n v="4.4999999999999998E-2"/>
    <n v="5"/>
    <m/>
  </r>
  <r>
    <s v="QUADRO 12 – Barragens de Implementação Apoiada pela Codevasf"/>
    <s v="2ª"/>
    <x v="1"/>
    <x v="200"/>
    <x v="14"/>
    <m/>
    <n v="0.2"/>
    <m/>
    <m/>
  </r>
  <r>
    <s v="QUADRO 12 – Barragens de Implementação Apoiada pela Codevasf"/>
    <s v="2ª"/>
    <x v="1"/>
    <x v="201"/>
    <x v="84"/>
    <m/>
    <n v="0.21"/>
    <n v="8"/>
    <n v="171"/>
  </r>
  <r>
    <s v="QUADRO 12 – Barragens de Implementação Apoiada pela Codevasf"/>
    <s v="2ª"/>
    <x v="1"/>
    <x v="202"/>
    <x v="53"/>
    <m/>
    <m/>
    <m/>
    <m/>
  </r>
  <r>
    <s v="QUADRO 12 – Barragens de Implementação Apoiada pela Codevasf"/>
    <s v="2ª"/>
    <x v="1"/>
    <x v="203"/>
    <x v="72"/>
    <m/>
    <n v="0.14000000000000001"/>
    <n v="2.5"/>
    <m/>
  </r>
  <r>
    <s v="QUADRO 12 – Barragens de Implementação Apoiada pela Codevasf"/>
    <s v="2ª"/>
    <x v="1"/>
    <x v="204"/>
    <x v="85"/>
    <m/>
    <n v="0.20699999999999999"/>
    <n v="5.4"/>
    <m/>
  </r>
  <r>
    <s v="QUADRO 12 – Barragens de Implementação Apoiada pela Codevasf"/>
    <s v="2ª"/>
    <x v="1"/>
    <x v="205"/>
    <x v="46"/>
    <m/>
    <n v="0.18"/>
    <n v="3"/>
    <m/>
  </r>
  <r>
    <s v="QUADRO 12 – Barragens de Implementação Apoiada pela Codevasf"/>
    <s v="2ª"/>
    <x v="1"/>
    <x v="206"/>
    <x v="59"/>
    <m/>
    <n v="0.78200000000000003"/>
    <n v="4"/>
    <m/>
  </r>
  <r>
    <s v="QUADRO 12 – Barragens de Implementação Apoiada pela Codevasf"/>
    <s v="2ª"/>
    <x v="1"/>
    <x v="207"/>
    <x v="59"/>
    <m/>
    <n v="8.0000000000000002E-3"/>
    <n v="4"/>
    <m/>
  </r>
  <r>
    <s v="QUADRO 12 – Barragens de Implementação Apoiada pela Codevasf"/>
    <s v="2ª"/>
    <x v="1"/>
    <x v="208"/>
    <x v="15"/>
    <m/>
    <n v="1.34"/>
    <n v="5"/>
    <n v="102.5"/>
  </r>
  <r>
    <s v="QUADRO 12 – Barragens de Implementação Apoiada pela Codevasf"/>
    <s v="2ª"/>
    <x v="1"/>
    <x v="209"/>
    <x v="48"/>
    <m/>
    <n v="0.1"/>
    <n v="0"/>
    <m/>
  </r>
  <r>
    <s v="QUADRO 12 – Barragens de Implementação Apoiada pela Codevasf"/>
    <s v="2ª"/>
    <x v="1"/>
    <x v="210"/>
    <x v="52"/>
    <m/>
    <n v="0.01"/>
    <n v="1.6"/>
    <m/>
  </r>
  <r>
    <s v="QUADRO 12 – Barragens de Implementação Apoiada pela Codevasf"/>
    <s v="2ª"/>
    <x v="1"/>
    <x v="210"/>
    <x v="86"/>
    <m/>
    <n v="0.30599999999999999"/>
    <n v="6"/>
    <m/>
  </r>
  <r>
    <s v="QUADRO 12 – Barragens de Implementação Apoiada pela Codevasf"/>
    <s v="2ª"/>
    <x v="1"/>
    <x v="211"/>
    <x v="66"/>
    <m/>
    <n v="0.1"/>
    <n v="4"/>
    <m/>
  </r>
  <r>
    <s v="QUADRO 12 – Barragens de Implementação Apoiada pela Codevasf"/>
    <s v="2ª"/>
    <x v="1"/>
    <x v="212"/>
    <x v="87"/>
    <m/>
    <n v="8.7999999999999995E-2"/>
    <n v="7"/>
    <m/>
  </r>
  <r>
    <s v="QUADRO 12 – Barragens de Implementação Apoiada pela Codevasf"/>
    <s v="2ª"/>
    <x v="1"/>
    <x v="212"/>
    <x v="88"/>
    <m/>
    <n v="1"/>
    <m/>
    <m/>
  </r>
  <r>
    <s v="QUADRO 12 – Barragens de Implementação Apoiada pela Codevasf"/>
    <s v="2ª"/>
    <x v="1"/>
    <x v="60"/>
    <x v="50"/>
    <m/>
    <n v="0.04"/>
    <n v="2"/>
    <m/>
  </r>
  <r>
    <s v="QUADRO 12 – Barragens de Implementação Apoiada pela Codevasf"/>
    <s v="2ª"/>
    <x v="1"/>
    <x v="60"/>
    <x v="73"/>
    <m/>
    <n v="0.08"/>
    <n v="4.5"/>
    <n v="99"/>
  </r>
  <r>
    <s v="QUADRO 12 – Barragens de Implementação Apoiada pela Codevasf"/>
    <s v="2ª"/>
    <x v="1"/>
    <x v="213"/>
    <x v="89"/>
    <m/>
    <n v="8.0000000000000002E-3"/>
    <m/>
    <m/>
  </r>
  <r>
    <s v="QUADRO 12 – Barragens de Implementação Apoiada pela Codevasf"/>
    <s v="2ª"/>
    <x v="1"/>
    <x v="214"/>
    <x v="39"/>
    <m/>
    <n v="1.7999999999999999E-2"/>
    <n v="5"/>
    <m/>
  </r>
  <r>
    <s v="QUADRO 12 – Barragens de Implementação Apoiada pela Codevasf"/>
    <s v="2ª"/>
    <x v="1"/>
    <x v="11"/>
    <x v="90"/>
    <m/>
    <n v="7.0000000000000007E-2"/>
    <n v="5"/>
    <m/>
  </r>
  <r>
    <s v="QUADRO 12 – Barragens de Implementação Apoiada pela Codevasf"/>
    <s v="2ª"/>
    <x v="1"/>
    <x v="215"/>
    <x v="54"/>
    <m/>
    <n v="0.1"/>
    <n v="3.52"/>
    <n v="83.95"/>
  </r>
  <r>
    <s v="QUADRO 12 – Barragens de Implementação Apoiada pela Codevasf"/>
    <s v="2ª"/>
    <x v="1"/>
    <x v="216"/>
    <x v="13"/>
    <m/>
    <m/>
    <m/>
    <m/>
  </r>
  <r>
    <s v="QUADRO 12 – Barragens de Implementação Apoiada pela Codevasf"/>
    <s v="2ª"/>
    <x v="1"/>
    <x v="217"/>
    <x v="41"/>
    <m/>
    <n v="0.5"/>
    <n v="3"/>
    <m/>
  </r>
  <r>
    <s v="QUADRO 12 – Barragens de Implementação Apoiada pela Codevasf"/>
    <s v="2ª"/>
    <x v="1"/>
    <x v="218"/>
    <x v="39"/>
    <m/>
    <n v="2.8000000000000001E-2"/>
    <n v="4"/>
    <m/>
  </r>
  <r>
    <s v="QUADRO 12 – Barragens de Implementação Apoiada pela Codevasf"/>
    <s v="2ª"/>
    <x v="1"/>
    <x v="219"/>
    <x v="90"/>
    <m/>
    <n v="0.4"/>
    <n v="7"/>
    <m/>
  </r>
  <r>
    <s v="QUADRO 12 – Barragens de Implementação Apoiada pela Codevasf"/>
    <s v="2ª"/>
    <x v="1"/>
    <x v="220"/>
    <x v="44"/>
    <m/>
    <n v="0.188"/>
    <n v="2.2999999999999998"/>
    <m/>
  </r>
  <r>
    <s v="QUADRO 12 – Barragens de Implementação Apoiada pela Codevasf"/>
    <s v="2ª"/>
    <x v="1"/>
    <x v="221"/>
    <x v="59"/>
    <m/>
    <n v="0.13"/>
    <m/>
    <m/>
  </r>
  <r>
    <s v="QUADRO 12 – Barragens de Implementação Apoiada pela Codevasf"/>
    <s v="2ª"/>
    <x v="1"/>
    <x v="222"/>
    <x v="50"/>
    <m/>
    <n v="0.15"/>
    <n v="2"/>
    <m/>
  </r>
  <r>
    <s v="QUADRO 12 – Barragens de Implementação Apoiada pela Codevasf"/>
    <s v="2ª"/>
    <x v="1"/>
    <x v="223"/>
    <x v="91"/>
    <m/>
    <n v="0.93600000000000005"/>
    <m/>
    <m/>
  </r>
  <r>
    <s v="QUADRO 12 – Barragens de Implementação Apoiada pela Codevasf"/>
    <s v="2ª"/>
    <x v="1"/>
    <x v="224"/>
    <x v="39"/>
    <m/>
    <n v="6.0999999999999999E-2"/>
    <n v="2"/>
    <m/>
  </r>
  <r>
    <s v="QUADRO 12 – Barragens de Implementação Apoiada pela Codevasf"/>
    <s v="2ª"/>
    <x v="1"/>
    <x v="225"/>
    <x v="61"/>
    <m/>
    <n v="0.39700000000000002"/>
    <n v="4"/>
    <m/>
  </r>
  <r>
    <s v="QUADRO 12 – Barragens de Implementação Apoiada pela Codevasf"/>
    <s v="2ª"/>
    <x v="1"/>
    <x v="226"/>
    <x v="39"/>
    <m/>
    <n v="0.04"/>
    <n v="4"/>
    <m/>
  </r>
  <r>
    <s v="QUADRO 12 – Barragens de Implementação Apoiada pela Codevasf"/>
    <s v="2ª"/>
    <x v="1"/>
    <x v="227"/>
    <x v="74"/>
    <m/>
    <n v="0.6"/>
    <n v="5"/>
    <m/>
  </r>
  <r>
    <s v="QUADRO 12 – Barragens de Implementação Apoiada pela Codevasf"/>
    <s v="2ª"/>
    <x v="1"/>
    <x v="228"/>
    <x v="86"/>
    <m/>
    <n v="8.9999999999999993E-3"/>
    <n v="4"/>
    <m/>
  </r>
  <r>
    <s v="QUADRO 12 – Barragens de Implementação Apoiada pela Codevasf"/>
    <s v="2ª"/>
    <x v="1"/>
    <x v="229"/>
    <x v="92"/>
    <m/>
    <n v="0.01"/>
    <n v="3"/>
    <m/>
  </r>
  <r>
    <s v="QUADRO 12 – Barragens de Implementação Apoiada pela Codevasf"/>
    <s v="2ª"/>
    <x v="1"/>
    <x v="229"/>
    <x v="61"/>
    <m/>
    <n v="1.3879999999999999"/>
    <n v="8"/>
    <m/>
  </r>
  <r>
    <s v="QUADRO 12 – Barragens de Implementação Apoiada pela Codevasf"/>
    <s v="2ª"/>
    <x v="1"/>
    <x v="230"/>
    <x v="72"/>
    <m/>
    <n v="0.05"/>
    <n v="5"/>
    <m/>
  </r>
  <r>
    <s v="QUADRO 12 – Barragens de Implementação Apoiada pela Codevasf"/>
    <s v="2ª"/>
    <x v="1"/>
    <x v="231"/>
    <x v="93"/>
    <m/>
    <m/>
    <n v="5"/>
    <m/>
  </r>
  <r>
    <s v="QUADRO 12 – Barragens de Implementação Apoiada pela Codevasf"/>
    <s v="2ª"/>
    <x v="1"/>
    <x v="232"/>
    <x v="16"/>
    <m/>
    <n v="0.155"/>
    <n v="6.1"/>
    <m/>
  </r>
  <r>
    <s v="QUADRO 12 – Barragens de Implementação Apoiada pela Codevasf"/>
    <s v="2ª"/>
    <x v="1"/>
    <x v="233"/>
    <x v="47"/>
    <m/>
    <n v="0.35"/>
    <n v="2"/>
    <m/>
  </r>
  <r>
    <s v="QUADRO 12 – Barragens de Implementação Apoiada pela Codevasf"/>
    <s v="3ª"/>
    <x v="5"/>
    <x v="234"/>
    <x v="18"/>
    <s v="Terra Homogênea"/>
    <n v="2.355"/>
    <n v="8"/>
    <n v="353"/>
  </r>
  <r>
    <s v="QUADRO 12 – Barragens de Implementação Apoiada pela Codevasf"/>
    <s v="3ª"/>
    <x v="5"/>
    <x v="235"/>
    <x v="19"/>
    <s v="Pedra Argamassada"/>
    <n v="4"/>
    <n v="12.6"/>
    <n v="110"/>
  </r>
  <r>
    <s v="QUADRO 12 – Barragens de Implementação Apoiada pela Codevasf"/>
    <s v="3ª"/>
    <x v="5"/>
    <x v="236"/>
    <x v="21"/>
    <s v="Terra"/>
    <n v="0.40699999999999997"/>
    <n v="9.44"/>
    <n v="295"/>
  </r>
  <r>
    <s v="QUADRO 12 – Barragens de Implementação Apoiada pela Codevasf"/>
    <s v="3ª"/>
    <x v="5"/>
    <x v="237"/>
    <x v="18"/>
    <s v="Terra Homogênea"/>
    <n v="3.8"/>
    <n v="6"/>
    <n v="220"/>
  </r>
  <r>
    <s v="QUADRO 12 – Barragens de Implementação Apoiada pela Codevasf"/>
    <s v="3ª"/>
    <x v="5"/>
    <x v="238"/>
    <x v="21"/>
    <s v="Terra"/>
    <m/>
    <m/>
    <m/>
  </r>
  <r>
    <s v="QUADRO 12 – Barragens de Implementação Apoiada pela Codevasf"/>
    <s v="3ª"/>
    <x v="5"/>
    <x v="239"/>
    <x v="18"/>
    <s v="Terra"/>
    <n v="0.5"/>
    <m/>
    <m/>
  </r>
  <r>
    <s v="QUADRO 12 – Barragens de Implementação Apoiada pela Codevasf"/>
    <s v="3ª"/>
    <x v="5"/>
    <x v="240"/>
    <x v="94"/>
    <s v="Terra"/>
    <m/>
    <m/>
    <m/>
  </r>
  <r>
    <s v="QUADRO 12 – Barragens de Implementação Apoiada pela Codevasf"/>
    <s v="3ª"/>
    <x v="5"/>
    <x v="241"/>
    <x v="18"/>
    <s v="Terra"/>
    <n v="0.7"/>
    <m/>
    <m/>
  </r>
  <r>
    <s v="QUADRO 12 – Barragens de Implementação Apoiada pela Codevasf"/>
    <s v="3ª"/>
    <x v="5"/>
    <x v="242"/>
    <x v="18"/>
    <s v="Terra"/>
    <m/>
    <m/>
    <m/>
  </r>
  <r>
    <s v="QUADRO 12 – Barragens de Implementação Apoiada pela Codevasf"/>
    <s v="3ª"/>
    <x v="5"/>
    <x v="243"/>
    <x v="18"/>
    <s v="Terra"/>
    <n v="0.8"/>
    <n v="5.2"/>
    <n v="96.2"/>
  </r>
  <r>
    <s v="QUADRO 12 – Barragens de Implementação Apoiada pela Codevasf"/>
    <s v="3ª"/>
    <x v="5"/>
    <x v="244"/>
    <x v="22"/>
    <s v="Terra"/>
    <m/>
    <m/>
    <m/>
  </r>
  <r>
    <s v="QUADRO 12 – Barragens de Implementação Apoiada pela Codevasf"/>
    <s v="3ª"/>
    <x v="5"/>
    <x v="245"/>
    <x v="18"/>
    <s v="Terra"/>
    <n v="0.7"/>
    <n v="8"/>
    <n v="260"/>
  </r>
  <r>
    <s v="QUADRO 12 – Barragens de Implementação Apoiada pela Codevasf"/>
    <s v="3ª"/>
    <x v="5"/>
    <x v="246"/>
    <x v="95"/>
    <s v="Terra"/>
    <m/>
    <m/>
    <m/>
  </r>
  <r>
    <s v="QUADRO 12 – Barragens de Implementação Apoiada pela Codevasf"/>
    <s v="3ª"/>
    <x v="5"/>
    <x v="247"/>
    <x v="96"/>
    <s v="Terra"/>
    <n v="2"/>
    <m/>
    <m/>
  </r>
  <r>
    <s v="QUADRO 12 – Barragens de Implementação Apoiada pela Codevasf"/>
    <s v="3ª"/>
    <x v="5"/>
    <x v="248"/>
    <x v="97"/>
    <s v="Terra"/>
    <m/>
    <m/>
    <m/>
  </r>
  <r>
    <s v="QUADRO 12 – Barragens de Implementação Apoiada pela Codevasf"/>
    <s v="3ª"/>
    <x v="5"/>
    <x v="249"/>
    <x v="21"/>
    <s v="Pedra"/>
    <m/>
    <m/>
    <m/>
  </r>
  <r>
    <s v="QUADRO 12 – Barragens de Implementação Apoiada pela Codevasf"/>
    <s v="3ª"/>
    <x v="5"/>
    <x v="250"/>
    <x v="98"/>
    <s v="Terra"/>
    <n v="2.5"/>
    <n v="9.1"/>
    <n v="181"/>
  </r>
  <r>
    <s v="QUADRO 12 – Barragens de Implementação Apoiada pela Codevasf"/>
    <s v="3ª"/>
    <x v="5"/>
    <x v="251"/>
    <x v="18"/>
    <s v="Terra"/>
    <n v="0.52"/>
    <n v="6.2"/>
    <n v="332"/>
  </r>
  <r>
    <s v="QUADRO 12 – Barragens de Implementação Apoiada pela Codevasf"/>
    <s v="3ª"/>
    <x v="5"/>
    <x v="252"/>
    <x v="19"/>
    <s v="Terra"/>
    <n v="0.9"/>
    <m/>
    <m/>
  </r>
  <r>
    <s v="QUADRO 12 – Barragens de Implementação Apoiada pela Codevasf"/>
    <s v="3ª"/>
    <x v="5"/>
    <x v="253"/>
    <x v="18"/>
    <s v="Terra"/>
    <m/>
    <m/>
    <m/>
  </r>
  <r>
    <s v="QUADRO 12 – Barragens de Implementação Apoiada pela Codevasf"/>
    <s v="3ª"/>
    <x v="5"/>
    <x v="254"/>
    <x v="99"/>
    <s v="Terra"/>
    <n v="0.45"/>
    <n v="7.6"/>
    <n v="132"/>
  </r>
  <r>
    <s v="QUADRO 12 – Barragens de Implementação Apoiada pela Codevasf"/>
    <s v="3ª"/>
    <x v="5"/>
    <x v="255"/>
    <x v="94"/>
    <s v="Terra"/>
    <n v="2"/>
    <n v="9.5"/>
    <n v="170"/>
  </r>
  <r>
    <s v="QUADRO 12 – Barragens de Implementação Apoiada pela Codevasf"/>
    <s v="3ª"/>
    <x v="5"/>
    <x v="256"/>
    <x v="18"/>
    <s v="Terra"/>
    <m/>
    <m/>
    <m/>
  </r>
  <r>
    <s v="QUADRO 12 – Barragens de Implementação Apoiada pela Codevasf"/>
    <s v="3ª"/>
    <x v="5"/>
    <x v="257"/>
    <x v="18"/>
    <s v="Terra"/>
    <m/>
    <m/>
    <m/>
  </r>
  <r>
    <s v="QUADRO 12 – Barragens de Implementação Apoiada pela Codevasf"/>
    <s v="3ª"/>
    <x v="5"/>
    <x v="258"/>
    <x v="99"/>
    <s v="Terra"/>
    <m/>
    <m/>
    <m/>
  </r>
  <r>
    <s v="QUADRO 12 – Barragens de Implementação Apoiada pela Codevasf"/>
    <s v="3ª"/>
    <x v="5"/>
    <x v="259"/>
    <x v="99"/>
    <s v="Terra"/>
    <n v="2.6"/>
    <n v="5.5"/>
    <n v="200"/>
  </r>
  <r>
    <s v="QUADRO 12 – Barragens de Implementação Apoiada pela Codevasf"/>
    <s v="3ª"/>
    <x v="5"/>
    <x v="260"/>
    <x v="100"/>
    <s v="Terra"/>
    <n v="2.1000000000000001E-2"/>
    <m/>
    <m/>
  </r>
  <r>
    <s v="QUADRO 12 – Barragens de Implementação Apoiada pela Codevasf"/>
    <s v="3ª"/>
    <x v="5"/>
    <x v="261"/>
    <x v="94"/>
    <s v="Terra"/>
    <n v="1.5"/>
    <n v="12"/>
    <n v="155"/>
  </r>
  <r>
    <s v="QUADRO 12 – Barragens de Implementação Apoiada pela Codevasf"/>
    <s v="3ª"/>
    <x v="5"/>
    <x v="262"/>
    <x v="18"/>
    <s v="Terra Homogênea"/>
    <m/>
    <m/>
    <m/>
  </r>
  <r>
    <s v="QUADRO 12 – Barragens de Implementação Apoiada pela Codevasf"/>
    <s v="3ª"/>
    <x v="5"/>
    <x v="3"/>
    <x v="101"/>
    <s v="Terra"/>
    <m/>
    <m/>
    <m/>
  </r>
  <r>
    <s v="QUADRO 12 – Barragens de Implementação Apoiada pela Codevasf"/>
    <s v="3ª"/>
    <x v="5"/>
    <x v="263"/>
    <x v="102"/>
    <s v="Terra"/>
    <m/>
    <m/>
    <m/>
  </r>
  <r>
    <s v="QUADRO 12 – Barragens de Implementação Apoiada pela Codevasf"/>
    <s v="3ª"/>
    <x v="5"/>
    <x v="264"/>
    <x v="103"/>
    <s v="Pedra"/>
    <m/>
    <m/>
    <m/>
  </r>
  <r>
    <s v="QUADRO 12 – Barragens de Implementação Apoiada pela Codevasf"/>
    <s v="3ª"/>
    <x v="5"/>
    <x v="265"/>
    <x v="18"/>
    <s v="Terra"/>
    <n v="0.84"/>
    <n v="8"/>
    <n v="420"/>
  </r>
  <r>
    <s v="QUADRO 12 – Barragens de Implementação Apoiada pela Codevasf"/>
    <s v="3ª"/>
    <x v="5"/>
    <x v="265"/>
    <x v="94"/>
    <s v="Terra"/>
    <n v="0.9"/>
    <n v="5"/>
    <n v="85"/>
  </r>
  <r>
    <s v="QUADRO 12 – Barragens de Implementação Apoiada pela Codevasf"/>
    <s v="3ª"/>
    <x v="5"/>
    <x v="266"/>
    <x v="18"/>
    <s v="Terra"/>
    <n v="0.85"/>
    <n v="7"/>
    <n v="102"/>
  </r>
  <r>
    <s v="QUADRO 12 – Barragens de Implementação Apoiada pela Codevasf"/>
    <s v="3ª"/>
    <x v="5"/>
    <x v="267"/>
    <x v="99"/>
    <s v="Terra"/>
    <m/>
    <m/>
    <m/>
  </r>
  <r>
    <s v="QUADRO 12 – Barragens de Implementação Apoiada pela Codevasf"/>
    <s v="3ª"/>
    <x v="5"/>
    <x v="268"/>
    <x v="104"/>
    <s v="Pedra Argamassada"/>
    <n v="3.5"/>
    <n v="18"/>
    <n v="287.60000000000002"/>
  </r>
  <r>
    <s v="QUADRO 12 – Barragens de Implementação Apoiada pela Codevasf"/>
    <s v="3ª"/>
    <x v="5"/>
    <x v="269"/>
    <x v="19"/>
    <s v="Terra Homogênea"/>
    <n v="3"/>
    <m/>
    <m/>
  </r>
  <r>
    <s v="QUADRO 12 – Barragens de Implementação Apoiada pela Codevasf"/>
    <s v="3ª"/>
    <x v="5"/>
    <x v="270"/>
    <x v="94"/>
    <s v="Pedra"/>
    <m/>
    <m/>
    <m/>
  </r>
  <r>
    <s v="QUADRO 12 – Barragens de Implementação Apoiada pela Codevasf"/>
    <s v="3ª"/>
    <x v="5"/>
    <x v="140"/>
    <x v="18"/>
    <s v="Terra"/>
    <n v="0.8"/>
    <m/>
    <m/>
  </r>
  <r>
    <s v="QUADRO 12 – Barragens de Implementação Apoiada pela Codevasf"/>
    <s v="3ª"/>
    <x v="5"/>
    <x v="140"/>
    <x v="94"/>
    <s v="Pedra"/>
    <n v="1.4"/>
    <n v="10"/>
    <n v="428"/>
  </r>
  <r>
    <s v="QUADRO 12 – Barragens de Implementação Apoiada pela Codevasf"/>
    <s v="3ª"/>
    <x v="5"/>
    <x v="271"/>
    <x v="99"/>
    <s v="Terra"/>
    <m/>
    <m/>
    <m/>
  </r>
  <r>
    <s v="QUADRO 12 – Barragens de Implementação Apoiada pela Codevasf"/>
    <s v="3ª"/>
    <x v="5"/>
    <x v="272"/>
    <x v="18"/>
    <s v="Pedra"/>
    <n v="1"/>
    <m/>
    <m/>
  </r>
  <r>
    <s v="QUADRO 12 – Barragens de Implementação Apoiada pela Codevasf"/>
    <s v="3ª"/>
    <x v="5"/>
    <x v="273"/>
    <x v="105"/>
    <s v="Pedra"/>
    <n v="1.6"/>
    <n v="2.5"/>
    <n v="140"/>
  </r>
  <r>
    <s v="QUADRO 12 – Barragens de Implementação Apoiada pela Codevasf"/>
    <s v="3ª"/>
    <x v="5"/>
    <x v="274"/>
    <x v="99"/>
    <s v="Terra"/>
    <m/>
    <m/>
    <m/>
  </r>
  <r>
    <s v="QUADRO 12 – Barragens de Implementação Apoiada pela Codevasf"/>
    <s v="3ª"/>
    <x v="5"/>
    <x v="275"/>
    <x v="18"/>
    <s v="Terra"/>
    <m/>
    <m/>
    <m/>
  </r>
  <r>
    <s v="QUADRO 12 – Barragens de Implementação Apoiada pela Codevasf"/>
    <s v="3ª"/>
    <x v="5"/>
    <x v="276"/>
    <x v="21"/>
    <s v="Terra Homogênea"/>
    <n v="4.8"/>
    <n v="8.5"/>
    <n v="295"/>
  </r>
  <r>
    <s v="QUADRO 12 – Barragens de Implementação Apoiada pela Codevasf"/>
    <s v="3ª"/>
    <x v="5"/>
    <x v="277"/>
    <x v="94"/>
    <s v="Terra"/>
    <n v="1.1000000000000001"/>
    <m/>
    <m/>
  </r>
  <r>
    <s v="QUADRO 12 – Barragens de Implementação Apoiada pela Codevasf"/>
    <s v="3ª"/>
    <x v="5"/>
    <x v="24"/>
    <x v="106"/>
    <s v="Terra Homogênea"/>
    <n v="1.65"/>
    <n v="9"/>
    <n v="187.5"/>
  </r>
  <r>
    <s v="QUADRO 12 – Barragens de Implementação Apoiada pela Codevasf"/>
    <s v="3ª"/>
    <x v="5"/>
    <x v="278"/>
    <x v="99"/>
    <s v="Terra"/>
    <n v="1.86"/>
    <n v="12.5"/>
    <n v="255"/>
  </r>
  <r>
    <s v="QUADRO 12 – Barragens de Implementação Apoiada pela Codevasf"/>
    <s v="3ª"/>
    <x v="5"/>
    <x v="278"/>
    <x v="102"/>
    <s v="Terra"/>
    <m/>
    <m/>
    <m/>
  </r>
  <r>
    <s v="QUADRO 12 – Barragens de Implementação Apoiada pela Codevasf"/>
    <s v="3ª"/>
    <x v="5"/>
    <x v="279"/>
    <x v="99"/>
    <s v="Terra"/>
    <m/>
    <m/>
    <m/>
  </r>
  <r>
    <s v="QUADRO 12 – Barragens de Implementação Apoiada pela Codevasf"/>
    <s v="3ª"/>
    <x v="5"/>
    <x v="280"/>
    <x v="107"/>
    <s v="Pedra"/>
    <n v="0.3"/>
    <n v="3.5"/>
    <n v="39"/>
  </r>
  <r>
    <s v="QUADRO 12 – Barragens de Implementação Apoiada pela Codevasf"/>
    <s v="3ª"/>
    <x v="5"/>
    <x v="281"/>
    <x v="106"/>
    <s v="Terra"/>
    <m/>
    <m/>
    <m/>
  </r>
  <r>
    <s v="QUADRO 12 – Barragens de Implementação Apoiada pela Codevasf"/>
    <s v="3ª"/>
    <x v="5"/>
    <x v="282"/>
    <x v="99"/>
    <s v="Terra"/>
    <n v="2.5"/>
    <m/>
    <m/>
  </r>
  <r>
    <s v="QUADRO 12 – Barragens de Implementação Apoiada pela Codevasf"/>
    <s v="3ª"/>
    <x v="5"/>
    <x v="283"/>
    <x v="94"/>
    <s v="Pedra"/>
    <m/>
    <m/>
    <m/>
  </r>
  <r>
    <s v="QUADRO 12 – Barragens de Implementação Apoiada pela Codevasf"/>
    <s v="3ª"/>
    <x v="5"/>
    <x v="284"/>
    <x v="108"/>
    <s v="Terra"/>
    <m/>
    <m/>
    <m/>
  </r>
  <r>
    <s v="QUADRO 12 – Barragens de Implementação Apoiada pela Codevasf"/>
    <s v="3ª"/>
    <x v="5"/>
    <x v="199"/>
    <x v="20"/>
    <s v="Terra Homogênea"/>
    <m/>
    <m/>
    <m/>
  </r>
  <r>
    <s v="QUADRO 12 – Barragens de Implementação Apoiada pela Codevasf"/>
    <s v="3ª"/>
    <x v="5"/>
    <x v="285"/>
    <x v="22"/>
    <s v="Terra"/>
    <m/>
    <m/>
    <m/>
  </r>
  <r>
    <s v="QUADRO 12 – Barragens de Implementação Apoiada pela Codevasf"/>
    <s v="3ª"/>
    <x v="5"/>
    <x v="286"/>
    <x v="19"/>
    <s v="Terra"/>
    <n v="1"/>
    <m/>
    <m/>
  </r>
  <r>
    <s v="QUADRO 12 – Barragens de Implementação Apoiada pela Codevasf"/>
    <s v="3ª"/>
    <x v="5"/>
    <x v="56"/>
    <x v="19"/>
    <s v="Pedra"/>
    <n v="1.6"/>
    <m/>
    <m/>
  </r>
  <r>
    <s v="QUADRO 12 – Barragens de Implementação Apoiada pela Codevasf"/>
    <s v="3ª"/>
    <x v="5"/>
    <x v="197"/>
    <x v="106"/>
    <s v="Terra"/>
    <n v="1.8"/>
    <n v="11.5"/>
    <n v="225"/>
  </r>
  <r>
    <s v="QUADRO 12 – Barragens de Implementação Apoiada pela Codevasf"/>
    <s v="3ª"/>
    <x v="5"/>
    <x v="60"/>
    <x v="107"/>
    <s v="Terra"/>
    <n v="1"/>
    <m/>
    <m/>
  </r>
  <r>
    <s v="QUADRO 12 – Barragens de Implementação Apoiada pela Codevasf"/>
    <s v="3ª"/>
    <x v="5"/>
    <x v="60"/>
    <x v="18"/>
    <s v="Terra"/>
    <n v="1"/>
    <m/>
    <m/>
  </r>
  <r>
    <s v="QUADRO 12 – Barragens de Implementação Apoiada pela Codevasf"/>
    <s v="3ª"/>
    <x v="5"/>
    <x v="287"/>
    <x v="18"/>
    <s v="Terra Homogênea"/>
    <n v="5.87"/>
    <n v="8.5"/>
    <n v="320"/>
  </r>
  <r>
    <s v="QUADRO 12 – Barragens de Implementação Apoiada pela Codevasf"/>
    <s v="3ª"/>
    <x v="5"/>
    <x v="288"/>
    <x v="18"/>
    <s v="Terra"/>
    <m/>
    <m/>
    <m/>
  </r>
  <r>
    <s v="QUADRO 12 – Barragens de Implementação Apoiada pela Codevasf"/>
    <s v="3ª"/>
    <x v="5"/>
    <x v="289"/>
    <x v="102"/>
    <s v="Terra"/>
    <m/>
    <m/>
    <m/>
  </r>
  <r>
    <s v="QUADRO 12 – Barragens de Implementação Apoiada pela Codevasf"/>
    <s v="3ª"/>
    <x v="5"/>
    <x v="290"/>
    <x v="18"/>
    <s v="Terra Homogênea"/>
    <m/>
    <m/>
    <m/>
  </r>
  <r>
    <s v="QUADRO 12 – Barragens de Implementação Apoiada pela Codevasf"/>
    <s v="3ª"/>
    <x v="5"/>
    <x v="291"/>
    <x v="105"/>
    <s v="Terra"/>
    <m/>
    <m/>
    <m/>
  </r>
  <r>
    <s v="QUADRO 12 – Barragens de Implementação Apoiada pela Codevasf"/>
    <s v="3ª"/>
    <x v="5"/>
    <x v="291"/>
    <x v="18"/>
    <s v="Terra"/>
    <m/>
    <m/>
    <m/>
  </r>
  <r>
    <s v="QUADRO 12 – Barragens de Implementação Apoiada pela Codevasf"/>
    <s v="3ª"/>
    <x v="5"/>
    <x v="292"/>
    <x v="18"/>
    <s v="Terra"/>
    <n v="1.2"/>
    <m/>
    <m/>
  </r>
  <r>
    <s v="QUADRO 12 – Barragens de Implementação Apoiada pela Codevasf"/>
    <s v="3ª"/>
    <x v="5"/>
    <x v="293"/>
    <x v="18"/>
    <s v="Terra"/>
    <n v="0.9"/>
    <n v="4.5"/>
    <n v="165"/>
  </r>
  <r>
    <s v="QUADRO 12 – Barragens de Implementação Apoiada pela Codevasf"/>
    <s v="3ª"/>
    <x v="5"/>
    <x v="294"/>
    <x v="99"/>
    <s v="Terra Homogênea"/>
    <n v="3"/>
    <n v="8"/>
    <n v="200"/>
  </r>
  <r>
    <s v="QUADRO 12 – Barragens de Implementação Apoiada pela Codevasf"/>
    <s v="3ª"/>
    <x v="5"/>
    <x v="295"/>
    <x v="94"/>
    <s v="Pedra"/>
    <n v="0.74"/>
    <n v="6.5"/>
    <n v="192"/>
  </r>
  <r>
    <s v="QUADRO 12 – Barragens de Implementação Apoiada pela Codevasf"/>
    <s v="3ª"/>
    <x v="5"/>
    <x v="296"/>
    <x v="108"/>
    <s v="Terra Homogênea"/>
    <n v="1.8"/>
    <m/>
    <m/>
  </r>
  <r>
    <s v="QUADRO 12 – Barragens de Implementação Apoiada pela Codevasf"/>
    <s v="3ª"/>
    <x v="5"/>
    <x v="297"/>
    <x v="18"/>
    <s v="Terra"/>
    <n v="1.2"/>
    <m/>
    <m/>
  </r>
  <r>
    <s v="QUADRO 12 – Barragens de Implementação Apoiada pela Codevasf"/>
    <s v="3ª"/>
    <x v="5"/>
    <x v="298"/>
    <x v="18"/>
    <s v="Terra Homogênea"/>
    <n v="3"/>
    <n v="8.8000000000000007"/>
    <n v="255"/>
  </r>
  <r>
    <s v="QUADRO 12 – Barragens de Implementação Apoiada pela Codevasf"/>
    <s v="4ª"/>
    <x v="2"/>
    <x v="299"/>
    <x v="109"/>
    <s v="Terra Homogênea"/>
    <m/>
    <n v="4.9000000000000004"/>
    <n v="578"/>
  </r>
  <r>
    <s v="QUADRO 12 – Barragens de Implementação Apoiada pela Codevasf"/>
    <s v="4ª"/>
    <x v="2"/>
    <x v="300"/>
    <x v="110"/>
    <s v="Terra Homogênea"/>
    <n v="0.26"/>
    <n v="10"/>
    <n v="100"/>
  </r>
  <r>
    <s v="QUADRO 12 – Barragens de Implementação Apoiada pela Codevasf"/>
    <s v="4ª"/>
    <x v="2"/>
    <x v="301"/>
    <x v="111"/>
    <s v="Terra Homogênea"/>
    <n v="0.26"/>
    <n v="9"/>
    <m/>
  </r>
  <r>
    <s v="QUADRO 12 – Barragens de Implementação Apoiada pela Codevasf"/>
    <s v="4ª"/>
    <x v="2"/>
    <x v="302"/>
    <x v="112"/>
    <s v="Terra Homogênea"/>
    <n v="0.26"/>
    <n v="8"/>
    <m/>
  </r>
  <r>
    <s v="QUADRO 12 – Barragens de Implementação Apoiada pela Codevasf"/>
    <s v="5ª"/>
    <x v="3"/>
    <x v="303"/>
    <x v="113"/>
    <s v="Terra Homogênea"/>
    <n v="0.04"/>
    <n v="8"/>
    <n v="165"/>
  </r>
  <r>
    <s v="QUADRO 12 – Barragens de Implementação Apoiada pela Codevasf"/>
    <s v="5ª"/>
    <x v="3"/>
    <x v="304"/>
    <x v="114"/>
    <s v="Terra Homogênea"/>
    <n v="1.68"/>
    <n v="14"/>
    <n v="192"/>
  </r>
  <r>
    <s v="QUADRO 12 – Barragens de Implementação Apoiada pela Codevasf"/>
    <s v="5ª"/>
    <x v="3"/>
    <x v="305"/>
    <x v="115"/>
    <s v="Terra Homogênea"/>
    <n v="0.12"/>
    <n v="14"/>
    <n v="238.5"/>
  </r>
  <r>
    <s v="QUADRO 12 – Barragens de Implementação Apoiada pela Codevasf"/>
    <s v="5ª"/>
    <x v="3"/>
    <x v="306"/>
    <x v="113"/>
    <s v="Pedra Argamassada"/>
    <n v="0.1"/>
    <n v="14.2"/>
    <n v="64"/>
  </r>
  <r>
    <s v="QUADRO 12 – Barragens de Implementação Apoiada pela Codevasf"/>
    <s v="5ª"/>
    <x v="3"/>
    <x v="307"/>
    <x v="116"/>
    <s v="Terra Homogênea"/>
    <n v="6.9000000000000006E-2"/>
    <n v="12"/>
    <n v="198"/>
  </r>
  <r>
    <s v="QUADRO 12 – Barragens de Implementação Apoiada pela Codevasf"/>
    <s v="5ª"/>
    <x v="3"/>
    <x v="308"/>
    <x v="114"/>
    <s v="Terra Homogênea"/>
    <n v="0.224"/>
    <n v="12.2"/>
    <n v="142"/>
  </r>
  <r>
    <s v="QUADRO 12 – Barragens de Implementação Apoiada pela Codevasf"/>
    <s v="6ª"/>
    <x v="1"/>
    <x v="309"/>
    <x v="26"/>
    <s v="Enrrocamento"/>
    <n v="0.02"/>
    <n v="3.5"/>
    <n v="80"/>
  </r>
  <r>
    <s v="QUADRO 12 – Barragens de Implementação Apoiada pela Codevasf"/>
    <s v="6ª"/>
    <x v="1"/>
    <x v="310"/>
    <x v="26"/>
    <s v="Enrrocamento"/>
    <n v="0.02"/>
    <n v="3.5"/>
    <n v="80"/>
  </r>
  <r>
    <s v="QUADRO 12 – Barragens de Implementação Apoiada pela Codevasf"/>
    <s v="6ª"/>
    <x v="1"/>
    <x v="311"/>
    <x v="26"/>
    <s v="Enrrocamento"/>
    <n v="0.02"/>
    <n v="3.5"/>
    <n v="80"/>
  </r>
  <r>
    <s v="QUADRO 12 – Barragens de Implementação Apoiada pela Codevasf"/>
    <s v="6ª"/>
    <x v="1"/>
    <x v="312"/>
    <x v="26"/>
    <s v="Enrrocamento"/>
    <n v="0.02"/>
    <n v="3.5"/>
    <n v="80"/>
  </r>
  <r>
    <s v="QUADRO 12 – Barragens de Implementação Apoiada pela Codevasf"/>
    <s v="6ª"/>
    <x v="1"/>
    <x v="313"/>
    <x v="26"/>
    <s v="Enrrocamento"/>
    <n v="0.02"/>
    <n v="3.5"/>
    <n v="80"/>
  </r>
  <r>
    <s v="QUADRO 12 – Barragens de Implementação Apoiada pela Codevasf"/>
    <s v="6ª"/>
    <x v="1"/>
    <x v="314"/>
    <x v="26"/>
    <s v="Enrrocamento"/>
    <n v="0.02"/>
    <n v="3.5"/>
    <n v="80"/>
  </r>
  <r>
    <s v="QUADRO 12 – Barragens de Implementação Apoiada pela Codevasf"/>
    <s v="6ª"/>
    <x v="1"/>
    <x v="315"/>
    <x v="26"/>
    <s v="Enrrocamento"/>
    <n v="0.02"/>
    <n v="3.5"/>
    <n v="80"/>
  </r>
  <r>
    <s v="QUADRO 12 – Barragens de Implementação Apoiada pela Codevasf"/>
    <s v="6ª"/>
    <x v="1"/>
    <x v="316"/>
    <x v="26"/>
    <s v="Enrrocamento"/>
    <n v="0.02"/>
    <n v="3.5"/>
    <n v="80"/>
  </r>
  <r>
    <s v="QUADRO 12 – Barragens de Implementação Apoiada pela Codevasf"/>
    <s v="6ª"/>
    <x v="1"/>
    <x v="317"/>
    <x v="26"/>
    <s v="Enrrocamento"/>
    <n v="0.02"/>
    <n v="3.5"/>
    <n v="80"/>
  </r>
  <r>
    <s v="QUADRO 12 – Barragens de Implementação Apoiada pela Codevasf"/>
    <s v="6ª"/>
    <x v="1"/>
    <x v="318"/>
    <x v="117"/>
    <m/>
    <n v="0.08"/>
    <m/>
    <m/>
  </r>
  <r>
    <s v="QUADRO 12 – Barragens de Implementação Apoiada pela Codevasf"/>
    <s v="6ª"/>
    <x v="1"/>
    <x v="90"/>
    <x v="118"/>
    <m/>
    <n v="0.01"/>
    <m/>
    <m/>
  </r>
  <r>
    <s v="QUADRO 12 – Barragens de Implementação Apoiada pela Codevasf"/>
    <s v="6ª"/>
    <x v="1"/>
    <x v="93"/>
    <x v="119"/>
    <m/>
    <n v="0.5"/>
    <n v="6.7"/>
    <n v="130"/>
  </r>
  <r>
    <s v="QUADRO 12 – Barragens de Implementação Apoiada pela Codevasf"/>
    <s v="6ª"/>
    <x v="1"/>
    <x v="319"/>
    <x v="120"/>
    <m/>
    <n v="0.01"/>
    <m/>
    <m/>
  </r>
  <r>
    <s v="QUADRO 12 – Barragens de Implementação Apoiada pela Codevasf"/>
    <s v="6ª"/>
    <x v="1"/>
    <x v="320"/>
    <x v="121"/>
    <m/>
    <n v="0.01"/>
    <m/>
    <m/>
  </r>
  <r>
    <s v="QUADRO 12 – Barragens de Implementação Apoiada pela Codevasf"/>
    <s v="6ª"/>
    <x v="1"/>
    <x v="321"/>
    <x v="26"/>
    <s v="Gravidade"/>
    <n v="0.85"/>
    <n v="5.6"/>
    <n v="38"/>
  </r>
  <r>
    <s v="QUADRO 12 – Barragens de Implementação Apoiada pela Codevasf"/>
    <s v="6ª"/>
    <x v="1"/>
    <x v="322"/>
    <x v="121"/>
    <s v="Pedra Argamassada"/>
    <n v="0.45"/>
    <n v="5.5"/>
    <n v="75"/>
  </r>
  <r>
    <s v="QUADRO 12 – Barragens de Implementação Apoiada pela Codevasf"/>
    <s v="6ª"/>
    <x v="1"/>
    <x v="323"/>
    <x v="27"/>
    <s v="Gravidade Vertedoura"/>
    <n v="4.5"/>
    <n v="5.8"/>
    <n v="270"/>
  </r>
  <r>
    <s v="QUADRO 12 – Barragens de Implementação Apoiada pela Codevasf"/>
    <s v="6ª"/>
    <x v="1"/>
    <x v="324"/>
    <x v="26"/>
    <s v="Terra Homogênea"/>
    <n v="1.1000000000000001"/>
    <n v="8.5"/>
    <n v="400"/>
  </r>
  <r>
    <s v="QUADRO 12 – Barragens de Implementação Apoiada pela Codevasf"/>
    <s v="6ª"/>
    <x v="1"/>
    <x v="151"/>
    <x v="26"/>
    <m/>
    <n v="0.06"/>
    <m/>
    <m/>
  </r>
  <r>
    <s v="QUADRO 12 – Barragens de Implementação Apoiada pela Codevasf"/>
    <s v="6ª"/>
    <x v="1"/>
    <x v="15"/>
    <x v="76"/>
    <m/>
    <n v="4.4999999999999998E-2"/>
    <n v="6.5"/>
    <n v="125"/>
  </r>
  <r>
    <s v="QUADRO 12 – Barragens de Implementação Apoiada pela Codevasf"/>
    <s v="6ª"/>
    <x v="1"/>
    <x v="325"/>
    <x v="76"/>
    <m/>
    <n v="0.04"/>
    <m/>
    <m/>
  </r>
  <r>
    <s v="QUADRO 12 – Barragens de Implementação Apoiada pela Codevasf"/>
    <s v="6ª"/>
    <x v="1"/>
    <x v="326"/>
    <x v="122"/>
    <m/>
    <n v="0.02"/>
    <m/>
    <m/>
  </r>
  <r>
    <s v="QUADRO 12 – Barragens de Implementação Apoiada pela Codevasf"/>
    <s v="6ª"/>
    <x v="1"/>
    <x v="327"/>
    <x v="26"/>
    <s v="Gravidade"/>
    <n v="1.1000000000000001"/>
    <n v="6.4"/>
    <n v="120"/>
  </r>
  <r>
    <s v="QUADRO 12 – Barragens de Implementação Apoiada pela Codevasf"/>
    <s v="6ª"/>
    <x v="1"/>
    <x v="328"/>
    <x v="121"/>
    <m/>
    <n v="0.2"/>
    <m/>
    <m/>
  </r>
  <r>
    <s v="QUADRO 12 – Barragens de Implementação Apoiada pela Codevasf"/>
    <s v="6ª"/>
    <x v="1"/>
    <x v="329"/>
    <x v="26"/>
    <m/>
    <n v="0.6"/>
    <m/>
    <m/>
  </r>
  <r>
    <s v="QUADRO 12 – Barragens de Implementação Apoiada pela Codevasf"/>
    <s v="6ª"/>
    <x v="1"/>
    <x v="330"/>
    <x v="83"/>
    <m/>
    <n v="4.4999999999999998E-2"/>
    <m/>
    <m/>
  </r>
  <r>
    <s v="QUADRO 12 – Barragens de Implementação Apoiada pela Codevasf"/>
    <s v="6ª"/>
    <x v="1"/>
    <x v="331"/>
    <x v="123"/>
    <m/>
    <n v="0.501"/>
    <m/>
    <m/>
  </r>
  <r>
    <s v="QUADRO 12 – Barragens de Implementação Apoiada pela Codevasf"/>
    <s v="6ª"/>
    <x v="1"/>
    <x v="332"/>
    <x v="124"/>
    <m/>
    <n v="0.01"/>
    <m/>
    <m/>
  </r>
  <r>
    <s v="QUADRO 12 – Barragens de Implementação Apoiada pela Codevasf"/>
    <s v="7ª"/>
    <x v="4"/>
    <x v="333"/>
    <x v="30"/>
    <s v="Terra Homogênea"/>
    <n v="4.2000000000000003E-2"/>
    <n v="7.5"/>
    <n v="200"/>
  </r>
  <r>
    <s v="QUADRO 12 – Barragens de Implementação Apoiada pela Codevasf"/>
    <s v="7ª"/>
    <x v="4"/>
    <x v="334"/>
    <x v="125"/>
    <s v="Terra Homogênea"/>
    <n v="5.8999999999999997E-2"/>
    <n v="7.57"/>
    <n v="135"/>
  </r>
  <r>
    <s v="QUADRO 12 – Barragens de Implementação Apoiada pela Codevasf"/>
    <s v="7ª"/>
    <x v="4"/>
    <x v="335"/>
    <x v="126"/>
    <s v="Alvenaria"/>
    <n v="8.0000000000000002E-3"/>
    <n v="1.5"/>
    <m/>
  </r>
  <r>
    <s v="QUADRO 12 – Barragens de Implementação Apoiada pela Codevasf"/>
    <s v="7ª"/>
    <x v="4"/>
    <x v="336"/>
    <x v="127"/>
    <s v="Terra Homogênea"/>
    <n v="0.503"/>
    <n v="6"/>
    <n v="130"/>
  </r>
  <r>
    <s v="QUADRO 12 – Barragens de Implementação Apoiada pela Codevasf"/>
    <s v="7ª"/>
    <x v="4"/>
    <x v="337"/>
    <x v="128"/>
    <s v="Terra Homogênea"/>
    <n v="4.2999999999999997E-2"/>
    <n v="7.5"/>
    <n v="130"/>
  </r>
  <r>
    <s v="QUADRO 12 – Barragens de Implementação Apoiada pela Codevasf"/>
    <s v="7ª"/>
    <x v="4"/>
    <x v="90"/>
    <x v="129"/>
    <s v="Terra Homogênea"/>
    <n v="0.05"/>
    <m/>
    <m/>
  </r>
  <r>
    <s v="QUADRO 12 – Barragens de Implementação Apoiada pela Codevasf"/>
    <s v="7ª"/>
    <x v="4"/>
    <x v="338"/>
    <x v="130"/>
    <s v="Terra Homogênea"/>
    <n v="0.05"/>
    <m/>
    <n v="120"/>
  </r>
  <r>
    <s v="QUADRO 12 – Barragens de Implementação Apoiada pela Codevasf"/>
    <s v="7ª"/>
    <x v="4"/>
    <x v="93"/>
    <x v="127"/>
    <s v="Terra Homogênea"/>
    <n v="0.26500000000000001"/>
    <n v="4.78"/>
    <n v="177"/>
  </r>
  <r>
    <s v="QUADRO 12 – Barragens de Implementação Apoiada pela Codevasf"/>
    <s v="7ª"/>
    <x v="4"/>
    <x v="249"/>
    <x v="131"/>
    <s v="Terra Homogênea"/>
    <n v="5.6000000000000001E-2"/>
    <n v="2.5"/>
    <n v="249.3"/>
  </r>
  <r>
    <s v="QUADRO 12 – Barragens de Implementação Apoiada pela Codevasf"/>
    <s v="7ª"/>
    <x v="4"/>
    <x v="339"/>
    <x v="31"/>
    <s v="Pedra Argamassada"/>
    <n v="0.1"/>
    <n v="4"/>
    <m/>
  </r>
  <r>
    <s v="QUADRO 12 – Barragens de Implementação Apoiada pela Codevasf"/>
    <s v="7ª"/>
    <x v="4"/>
    <x v="321"/>
    <x v="132"/>
    <s v="Pedra Argamassada"/>
    <n v="0.71099999999999997"/>
    <n v="4.1500000000000004"/>
    <n v="99.3"/>
  </r>
  <r>
    <s v="QUADRO 12 – Barragens de Implementação Apoiada pela Codevasf"/>
    <s v="7ª"/>
    <x v="4"/>
    <x v="340"/>
    <x v="126"/>
    <s v="Terra Homogênea"/>
    <n v="5.6000000000000001E-2"/>
    <n v="10.4"/>
    <m/>
  </r>
  <r>
    <s v="QUADRO 12 – Barragens de Implementação Apoiada pela Codevasf"/>
    <s v="7ª"/>
    <x v="4"/>
    <x v="341"/>
    <x v="128"/>
    <s v="Terra Homogênea"/>
    <n v="4.3999999999999997E-2"/>
    <m/>
    <n v="135"/>
  </r>
  <r>
    <s v="QUADRO 12 – Barragens de Implementação Apoiada pela Codevasf"/>
    <s v="7ª"/>
    <x v="4"/>
    <x v="342"/>
    <x v="127"/>
    <s v="Terra Homogênea"/>
    <n v="0.26500000000000001"/>
    <m/>
    <n v="256.3"/>
  </r>
  <r>
    <s v="QUADRO 12 – Barragens de Implementação Apoiada pela Codevasf"/>
    <s v="7ª"/>
    <x v="4"/>
    <x v="343"/>
    <x v="133"/>
    <s v="Terra Homogênea"/>
    <n v="1.4999999999999999E-2"/>
    <m/>
    <n v="120"/>
  </r>
  <r>
    <s v="QUADRO 12 – Barragens de Implementação Apoiada pela Codevasf"/>
    <s v="7ª"/>
    <x v="4"/>
    <x v="344"/>
    <x v="30"/>
    <s v="Terra Homogênea"/>
    <n v="0.123"/>
    <m/>
    <n v="150"/>
  </r>
  <r>
    <s v="QUADRO 12 – Barragens de Implementação Apoiada pela Codevasf"/>
    <s v="7ª"/>
    <x v="4"/>
    <x v="345"/>
    <x v="31"/>
    <s v="Pedra Argamassada"/>
    <n v="0.14399999999999999"/>
    <n v="8.6"/>
    <n v="4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1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compact="0" compactData="0" gridDropZones="1" multipleFieldFilters="0">
  <location ref="B3:E392" firstHeaderRow="2" firstDataRow="2" firstDataCol="3"/>
  <pivotFields count="9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dataField="1" compact="0" outline="0" showAll="0" defaultSubtotal="0">
      <items count="6">
        <item x="3"/>
        <item x="1"/>
        <item x="0"/>
        <item x="5"/>
        <item x="4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46">
        <item x="309"/>
        <item x="310"/>
        <item x="311"/>
        <item x="312"/>
        <item x="313"/>
        <item x="314"/>
        <item x="315"/>
        <item x="316"/>
        <item x="317"/>
        <item x="333"/>
        <item x="69"/>
        <item x="70"/>
        <item x="71"/>
        <item x="72"/>
        <item x="73"/>
        <item x="234"/>
        <item x="235"/>
        <item x="74"/>
        <item x="75"/>
        <item x="76"/>
        <item x="334"/>
        <item x="236"/>
        <item x="237"/>
        <item x="335"/>
        <item x="77"/>
        <item x="238"/>
        <item x="239"/>
        <item x="240"/>
        <item x="35"/>
        <item x="78"/>
        <item x="79"/>
        <item x="241"/>
        <item x="299"/>
        <item x="242"/>
        <item x="243"/>
        <item x="336"/>
        <item x="20"/>
        <item x="80"/>
        <item x="136"/>
        <item x="81"/>
        <item x="244"/>
        <item x="82"/>
        <item x="83"/>
        <item x="84"/>
        <item x="85"/>
        <item x="318"/>
        <item x="86"/>
        <item x="87"/>
        <item x="27"/>
        <item x="337"/>
        <item x="245"/>
        <item x="88"/>
        <item x="89"/>
        <item x="90"/>
        <item x="91"/>
        <item x="92"/>
        <item x="246"/>
        <item x="338"/>
        <item x="44"/>
        <item x="248"/>
        <item x="0"/>
        <item x="93"/>
        <item x="7"/>
        <item x="94"/>
        <item x="29"/>
        <item x="95"/>
        <item x="45"/>
        <item x="31"/>
        <item x="249"/>
        <item x="96"/>
        <item x="97"/>
        <item x="98"/>
        <item x="250"/>
        <item x="99"/>
        <item x="46"/>
        <item x="40"/>
        <item x="100"/>
        <item x="101"/>
        <item x="21"/>
        <item x="339"/>
        <item x="251"/>
        <item x="252"/>
        <item x="102"/>
        <item x="22"/>
        <item x="253"/>
        <item x="103"/>
        <item x="254"/>
        <item x="104"/>
        <item x="105"/>
        <item x="255"/>
        <item x="28"/>
        <item x="13"/>
        <item x="106"/>
        <item x="107"/>
        <item x="42"/>
        <item x="256"/>
        <item x="257"/>
        <item x="47"/>
        <item x="4"/>
        <item x="258"/>
        <item x="259"/>
        <item x="108"/>
        <item x="260"/>
        <item x="319"/>
        <item x="6"/>
        <item x="261"/>
        <item x="2"/>
        <item x="320"/>
        <item x="109"/>
        <item x="110"/>
        <item x="321"/>
        <item x="111"/>
        <item x="262"/>
        <item x="112"/>
        <item x="113"/>
        <item x="114"/>
        <item x="115"/>
        <item x="116"/>
        <item x="43"/>
        <item x="117"/>
        <item x="3"/>
        <item x="48"/>
        <item x="49"/>
        <item x="118"/>
        <item x="119"/>
        <item x="263"/>
        <item x="264"/>
        <item x="120"/>
        <item x="121"/>
        <item x="122"/>
        <item x="14"/>
        <item x="322"/>
        <item x="123"/>
        <item x="265"/>
        <item x="340"/>
        <item x="124"/>
        <item x="266"/>
        <item x="125"/>
        <item x="50"/>
        <item x="341"/>
        <item x="323"/>
        <item x="126"/>
        <item x="127"/>
        <item x="300"/>
        <item x="303"/>
        <item x="128"/>
        <item x="51"/>
        <item x="10"/>
        <item x="129"/>
        <item x="130"/>
        <item x="304"/>
        <item x="131"/>
        <item x="132"/>
        <item x="133"/>
        <item x="267"/>
        <item x="134"/>
        <item x="52"/>
        <item x="301"/>
        <item x="26"/>
        <item x="268"/>
        <item x="269"/>
        <item x="135"/>
        <item x="137"/>
        <item x="324"/>
        <item x="138"/>
        <item x="270"/>
        <item x="342"/>
        <item x="139"/>
        <item x="140"/>
        <item x="141"/>
        <item x="142"/>
        <item x="143"/>
        <item x="271"/>
        <item x="144"/>
        <item x="145"/>
        <item x="146"/>
        <item x="147"/>
        <item x="148"/>
        <item x="149"/>
        <item x="150"/>
        <item x="305"/>
        <item x="151"/>
        <item x="272"/>
        <item x="15"/>
        <item x="273"/>
        <item x="306"/>
        <item x="53"/>
        <item x="325"/>
        <item x="19"/>
        <item x="326"/>
        <item x="274"/>
        <item x="275"/>
        <item x="152"/>
        <item x="153"/>
        <item x="154"/>
        <item x="1"/>
        <item x="276"/>
        <item x="302"/>
        <item x="155"/>
        <item x="37"/>
        <item x="36"/>
        <item x="156"/>
        <item x="8"/>
        <item x="277"/>
        <item x="157"/>
        <item x="158"/>
        <item x="159"/>
        <item x="160"/>
        <item x="161"/>
        <item x="162"/>
        <item x="163"/>
        <item x="164"/>
        <item x="16"/>
        <item x="165"/>
        <item x="24"/>
        <item x="166"/>
        <item x="167"/>
        <item x="168"/>
        <item x="169"/>
        <item x="278"/>
        <item x="170"/>
        <item x="279"/>
        <item x="171"/>
        <item x="343"/>
        <item x="34"/>
        <item x="172"/>
        <item x="173"/>
        <item x="174"/>
        <item x="175"/>
        <item x="176"/>
        <item x="177"/>
        <item x="178"/>
        <item x="327"/>
        <item x="54"/>
        <item x="179"/>
        <item x="180"/>
        <item x="181"/>
        <item x="344"/>
        <item x="182"/>
        <item x="183"/>
        <item x="184"/>
        <item x="185"/>
        <item x="186"/>
        <item x="280"/>
        <item x="187"/>
        <item x="307"/>
        <item x="188"/>
        <item x="189"/>
        <item x="190"/>
        <item x="12"/>
        <item x="23"/>
        <item x="191"/>
        <item x="281"/>
        <item x="192"/>
        <item x="193"/>
        <item x="194"/>
        <item x="195"/>
        <item x="39"/>
        <item x="328"/>
        <item x="196"/>
        <item x="308"/>
        <item x="18"/>
        <item x="38"/>
        <item x="197"/>
        <item x="198"/>
        <item x="282"/>
        <item x="283"/>
        <item x="55"/>
        <item x="284"/>
        <item x="199"/>
        <item x="329"/>
        <item x="200"/>
        <item x="285"/>
        <item x="201"/>
        <item x="202"/>
        <item x="330"/>
        <item x="25"/>
        <item x="331"/>
        <item x="203"/>
        <item x="204"/>
        <item x="286"/>
        <item x="32"/>
        <item x="205"/>
        <item x="33"/>
        <item x="56"/>
        <item x="206"/>
        <item x="207"/>
        <item x="57"/>
        <item x="208"/>
        <item x="247"/>
        <item x="58"/>
        <item x="209"/>
        <item x="59"/>
        <item x="210"/>
        <item x="211"/>
        <item x="212"/>
        <item x="60"/>
        <item x="213"/>
        <item x="214"/>
        <item x="5"/>
        <item x="11"/>
        <item x="215"/>
        <item x="9"/>
        <item x="216"/>
        <item x="30"/>
        <item x="345"/>
        <item x="217"/>
        <item x="61"/>
        <item x="62"/>
        <item x="218"/>
        <item x="287"/>
        <item x="219"/>
        <item x="220"/>
        <item x="288"/>
        <item x="289"/>
        <item x="290"/>
        <item x="291"/>
        <item x="221"/>
        <item x="222"/>
        <item x="63"/>
        <item x="64"/>
        <item x="65"/>
        <item x="66"/>
        <item x="67"/>
        <item x="223"/>
        <item x="224"/>
        <item x="292"/>
        <item x="225"/>
        <item x="226"/>
        <item x="41"/>
        <item x="227"/>
        <item x="293"/>
        <item x="68"/>
        <item x="294"/>
        <item x="228"/>
        <item x="295"/>
        <item x="229"/>
        <item x="230"/>
        <item x="231"/>
        <item x="232"/>
        <item x="233"/>
        <item x="296"/>
        <item x="332"/>
        <item x="297"/>
        <item x="298"/>
        <item x="1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34">
        <item x="123"/>
        <item x="106"/>
        <item x="125"/>
        <item x="64"/>
        <item x="45"/>
        <item x="51"/>
        <item x="55"/>
        <item x="20"/>
        <item x="6"/>
        <item x="22"/>
        <item x="50"/>
        <item x="90"/>
        <item x="65"/>
        <item x="43"/>
        <item x="77"/>
        <item x="16"/>
        <item x="21"/>
        <item x="39"/>
        <item x="130"/>
        <item x="119"/>
        <item x="8"/>
        <item x="114"/>
        <item x="56"/>
        <item x="81"/>
        <item x="112"/>
        <item x="101"/>
        <item x="27"/>
        <item x="44"/>
        <item x="92"/>
        <item x="3"/>
        <item x="100"/>
        <item x="120"/>
        <item x="73"/>
        <item x="72"/>
        <item x="57"/>
        <item x="121"/>
        <item x="132"/>
        <item x="99"/>
        <item x="2"/>
        <item x="113"/>
        <item x="107"/>
        <item x="103"/>
        <item x="25"/>
        <item x="19"/>
        <item x="82"/>
        <item x="10"/>
        <item x="110"/>
        <item x="11"/>
        <item x="133"/>
        <item x="89"/>
        <item x="0"/>
        <item x="102"/>
        <item x="14"/>
        <item x="68"/>
        <item x="62"/>
        <item x="70"/>
        <item x="87"/>
        <item x="24"/>
        <item x="79"/>
        <item x="71"/>
        <item x="47"/>
        <item x="28"/>
        <item x="128"/>
        <item x="131"/>
        <item x="34"/>
        <item x="46"/>
        <item x="80"/>
        <item x="26"/>
        <item x="105"/>
        <item x="84"/>
        <item x="15"/>
        <item x="32"/>
        <item x="85"/>
        <item x="7"/>
        <item x="30"/>
        <item x="29"/>
        <item x="104"/>
        <item x="48"/>
        <item x="1"/>
        <item x="33"/>
        <item x="35"/>
        <item x="91"/>
        <item x="129"/>
        <item x="124"/>
        <item x="109"/>
        <item x="13"/>
        <item x="52"/>
        <item x="17"/>
        <item x="18"/>
        <item x="117"/>
        <item x="86"/>
        <item x="60"/>
        <item x="116"/>
        <item x="12"/>
        <item x="42"/>
        <item x="61"/>
        <item x="5"/>
        <item x="49"/>
        <item x="66"/>
        <item x="111"/>
        <item x="59"/>
        <item x="108"/>
        <item x="98"/>
        <item x="23"/>
        <item x="94"/>
        <item x="41"/>
        <item x="53"/>
        <item x="122"/>
        <item x="4"/>
        <item x="75"/>
        <item x="37"/>
        <item x="9"/>
        <item x="126"/>
        <item x="96"/>
        <item x="95"/>
        <item x="31"/>
        <item x="115"/>
        <item x="83"/>
        <item x="93"/>
        <item x="78"/>
        <item x="76"/>
        <item x="40"/>
        <item x="74"/>
        <item x="97"/>
        <item x="67"/>
        <item x="58"/>
        <item x="36"/>
        <item x="63"/>
        <item x="54"/>
        <item x="88"/>
        <item x="38"/>
        <item x="118"/>
        <item x="127"/>
        <item x="6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2"/>
    <field x="3"/>
    <field x="4"/>
  </rowFields>
  <rowItems count="388">
    <i>
      <x/>
      <x v="62"/>
      <x v="8"/>
    </i>
    <i r="1">
      <x v="144"/>
      <x v="39"/>
    </i>
    <i r="1">
      <x v="150"/>
      <x v="21"/>
    </i>
    <i r="1">
      <x v="180"/>
      <x v="116"/>
    </i>
    <i r="1">
      <x v="185"/>
      <x v="39"/>
    </i>
    <i r="1">
      <x v="199"/>
      <x v="42"/>
    </i>
    <i r="1">
      <x v="200"/>
      <x v="42"/>
    </i>
    <i r="1">
      <x v="245"/>
      <x v="92"/>
    </i>
    <i r="1">
      <x v="260"/>
      <x v="21"/>
    </i>
    <i>
      <x v="1"/>
      <x/>
      <x v="67"/>
    </i>
    <i r="1">
      <x v="1"/>
      <x v="67"/>
    </i>
    <i r="1">
      <x v="2"/>
      <x v="67"/>
    </i>
    <i r="1">
      <x v="3"/>
      <x v="67"/>
    </i>
    <i r="1">
      <x v="4"/>
      <x v="67"/>
    </i>
    <i r="1">
      <x v="5"/>
      <x v="67"/>
    </i>
    <i r="1">
      <x v="6"/>
      <x v="67"/>
    </i>
    <i r="1">
      <x v="7"/>
      <x v="67"/>
    </i>
    <i r="1">
      <x v="8"/>
      <x v="67"/>
    </i>
    <i r="1">
      <x v="10"/>
      <x v="130"/>
    </i>
    <i r="1">
      <x v="11"/>
      <x v="17"/>
    </i>
    <i r="1">
      <x v="12"/>
      <x v="121"/>
    </i>
    <i r="1">
      <x v="13"/>
      <x v="121"/>
    </i>
    <i r="1">
      <x v="14"/>
      <x v="121"/>
    </i>
    <i r="1">
      <x v="17"/>
      <x v="105"/>
    </i>
    <i r="1">
      <x v="18"/>
      <x v="94"/>
    </i>
    <i r="1">
      <x v="19"/>
      <x v="13"/>
    </i>
    <i r="1">
      <x v="24"/>
      <x v="27"/>
    </i>
    <i r="1">
      <x v="29"/>
      <x v="94"/>
    </i>
    <i r="1">
      <x v="30"/>
      <x v="4"/>
    </i>
    <i r="1">
      <x v="36"/>
      <x v="15"/>
    </i>
    <i r="1">
      <x v="37"/>
      <x v="130"/>
    </i>
    <i r="1">
      <x v="38"/>
      <x v="17"/>
    </i>
    <i r="1">
      <x v="39"/>
      <x v="65"/>
    </i>
    <i r="1">
      <x v="41"/>
      <x v="60"/>
    </i>
    <i r="1">
      <x v="42"/>
      <x v="77"/>
    </i>
    <i r="1">
      <x v="43"/>
      <x v="97"/>
    </i>
    <i r="1">
      <x v="44"/>
      <x v="10"/>
    </i>
    <i r="1">
      <x v="45"/>
      <x v="89"/>
    </i>
    <i r="1">
      <x v="46"/>
      <x v="5"/>
    </i>
    <i r="1">
      <x v="47"/>
      <x v="17"/>
    </i>
    <i r="1">
      <x v="51"/>
      <x v="86"/>
    </i>
    <i r="1">
      <x v="52"/>
      <x v="106"/>
    </i>
    <i r="1">
      <x v="53"/>
      <x v="27"/>
    </i>
    <i r="2">
      <x v="131"/>
    </i>
    <i r="1">
      <x v="54"/>
      <x v="52"/>
    </i>
    <i r="1">
      <x v="55"/>
      <x v="27"/>
    </i>
    <i r="1">
      <x v="58"/>
      <x v="85"/>
    </i>
    <i r="1">
      <x v="61"/>
      <x v="19"/>
    </i>
    <i r="2">
      <x v="128"/>
    </i>
    <i r="1">
      <x v="63"/>
      <x v="130"/>
    </i>
    <i r="1">
      <x v="65"/>
      <x v="65"/>
    </i>
    <i r="1">
      <x v="69"/>
      <x v="6"/>
    </i>
    <i r="1">
      <x v="70"/>
      <x v="6"/>
    </i>
    <i r="1">
      <x v="71"/>
      <x v="17"/>
    </i>
    <i r="2">
      <x v="22"/>
    </i>
    <i r="2">
      <x v="27"/>
    </i>
    <i r="1">
      <x v="73"/>
      <x v="34"/>
    </i>
    <i r="1">
      <x v="75"/>
      <x v="61"/>
    </i>
    <i r="1">
      <x v="76"/>
      <x v="60"/>
    </i>
    <i r="1">
      <x v="77"/>
      <x v="34"/>
    </i>
    <i r="1">
      <x v="82"/>
      <x v="22"/>
    </i>
    <i r="1">
      <x v="85"/>
      <x v="34"/>
    </i>
    <i r="1">
      <x v="87"/>
      <x v="15"/>
    </i>
    <i r="1">
      <x v="88"/>
      <x v="17"/>
    </i>
    <i r="1">
      <x v="92"/>
      <x v="97"/>
    </i>
    <i r="1">
      <x v="93"/>
      <x v="34"/>
    </i>
    <i r="1">
      <x v="94"/>
      <x v="125"/>
    </i>
    <i r="1">
      <x v="98"/>
      <x v="29"/>
    </i>
    <i r="1">
      <x v="101"/>
      <x v="106"/>
    </i>
    <i r="1">
      <x v="103"/>
      <x v="31"/>
    </i>
    <i r="1">
      <x v="106"/>
      <x v="38"/>
    </i>
    <i r="1">
      <x v="107"/>
      <x v="35"/>
    </i>
    <i r="1">
      <x v="108"/>
      <x v="10"/>
    </i>
    <i r="1">
      <x v="109"/>
      <x v="52"/>
    </i>
    <i r="1">
      <x v="110"/>
      <x v="67"/>
    </i>
    <i r="1">
      <x v="111"/>
      <x v="100"/>
    </i>
    <i r="1">
      <x v="113"/>
      <x v="91"/>
    </i>
    <i r="1">
      <x v="114"/>
      <x v="95"/>
    </i>
    <i r="1">
      <x v="115"/>
      <x v="17"/>
    </i>
    <i r="1">
      <x v="116"/>
      <x v="54"/>
    </i>
    <i r="1">
      <x v="117"/>
      <x v="85"/>
    </i>
    <i r="1">
      <x v="119"/>
      <x v="127"/>
    </i>
    <i r="1">
      <x v="120"/>
      <x v="38"/>
    </i>
    <i r="1">
      <x v="123"/>
      <x v="3"/>
    </i>
    <i r="1">
      <x v="124"/>
      <x v="34"/>
    </i>
    <i r="1">
      <x v="127"/>
      <x v="12"/>
    </i>
    <i r="1">
      <x v="128"/>
      <x v="98"/>
    </i>
    <i r="1">
      <x v="129"/>
      <x v="105"/>
    </i>
    <i r="1">
      <x v="130"/>
      <x v="17"/>
    </i>
    <i r="2">
      <x v="128"/>
    </i>
    <i r="1">
      <x v="131"/>
      <x v="35"/>
    </i>
    <i r="1">
      <x v="132"/>
      <x v="10"/>
    </i>
    <i r="1">
      <x v="135"/>
      <x v="124"/>
    </i>
    <i r="1">
      <x v="137"/>
      <x v="52"/>
    </i>
    <i r="1">
      <x v="140"/>
      <x v="26"/>
    </i>
    <i r="1">
      <x v="141"/>
      <x v="100"/>
    </i>
    <i r="1">
      <x v="142"/>
      <x v="53"/>
    </i>
    <i r="1">
      <x v="145"/>
      <x v="17"/>
    </i>
    <i r="1">
      <x v="148"/>
      <x v="133"/>
    </i>
    <i r="1">
      <x v="149"/>
      <x v="55"/>
    </i>
    <i r="1">
      <x v="151"/>
      <x v="34"/>
    </i>
    <i r="1">
      <x v="152"/>
      <x v="59"/>
    </i>
    <i r="1">
      <x v="153"/>
      <x v="33"/>
    </i>
    <i r="2">
      <x v="128"/>
    </i>
    <i r="1">
      <x v="155"/>
      <x v="105"/>
    </i>
    <i r="1">
      <x v="161"/>
      <x v="94"/>
    </i>
    <i r="1">
      <x v="162"/>
      <x v="32"/>
    </i>
    <i r="1">
      <x v="163"/>
      <x v="67"/>
    </i>
    <i r="1">
      <x v="164"/>
      <x v="17"/>
    </i>
    <i r="1">
      <x v="167"/>
      <x v="122"/>
    </i>
    <i r="1">
      <x v="168"/>
      <x v="52"/>
    </i>
    <i r="1">
      <x v="169"/>
      <x v="52"/>
    </i>
    <i r="1">
      <x v="170"/>
      <x v="10"/>
    </i>
    <i r="1">
      <x v="171"/>
      <x v="109"/>
    </i>
    <i r="1">
      <x v="173"/>
      <x v="86"/>
    </i>
    <i r="1">
      <x v="174"/>
      <x v="17"/>
    </i>
    <i r="1">
      <x v="175"/>
      <x v="17"/>
    </i>
    <i r="1">
      <x v="176"/>
      <x v="53"/>
    </i>
    <i r="1">
      <x v="177"/>
      <x v="120"/>
    </i>
    <i r="1">
      <x v="178"/>
      <x v="14"/>
    </i>
    <i r="1">
      <x v="179"/>
      <x v="13"/>
    </i>
    <i r="1">
      <x v="181"/>
      <x v="17"/>
    </i>
    <i r="2">
      <x v="67"/>
    </i>
    <i r="1">
      <x v="183"/>
      <x v="120"/>
    </i>
    <i r="1">
      <x v="187"/>
      <x v="120"/>
    </i>
    <i r="1">
      <x v="188"/>
      <x v="70"/>
    </i>
    <i r="1">
      <x v="189"/>
      <x v="107"/>
    </i>
    <i r="1">
      <x v="192"/>
      <x v="119"/>
    </i>
    <i r="1">
      <x v="193"/>
      <x v="119"/>
    </i>
    <i r="1">
      <x v="194"/>
      <x v="119"/>
    </i>
    <i r="1">
      <x v="195"/>
      <x v="78"/>
    </i>
    <i r="1">
      <x v="198"/>
      <x v="58"/>
    </i>
    <i r="1">
      <x v="201"/>
      <x v="121"/>
    </i>
    <i r="1">
      <x v="204"/>
      <x v="34"/>
    </i>
    <i r="1">
      <x v="205"/>
      <x v="66"/>
    </i>
    <i r="1">
      <x v="206"/>
      <x v="34"/>
    </i>
    <i r="1">
      <x v="207"/>
      <x v="98"/>
    </i>
    <i r="1">
      <x v="208"/>
      <x v="23"/>
    </i>
    <i r="1">
      <x v="209"/>
      <x v="95"/>
    </i>
    <i r="1">
      <x v="210"/>
      <x v="5"/>
    </i>
    <i r="1">
      <x v="211"/>
      <x v="4"/>
    </i>
    <i r="1">
      <x v="213"/>
      <x v="128"/>
    </i>
    <i r="1">
      <x v="215"/>
      <x v="33"/>
    </i>
    <i r="1">
      <x v="216"/>
      <x v="52"/>
    </i>
    <i r="1">
      <x v="217"/>
      <x v="52"/>
    </i>
    <i r="1">
      <x v="218"/>
      <x v="122"/>
    </i>
    <i r="1">
      <x v="220"/>
      <x v="109"/>
    </i>
    <i r="1">
      <x v="222"/>
      <x v="100"/>
    </i>
    <i r="2">
      <x v="128"/>
    </i>
    <i r="1">
      <x v="225"/>
      <x v="105"/>
    </i>
    <i r="1">
      <x v="226"/>
      <x v="106"/>
    </i>
    <i r="1">
      <x v="227"/>
      <x v="109"/>
    </i>
    <i r="1">
      <x v="228"/>
      <x v="44"/>
    </i>
    <i r="1">
      <x v="229"/>
      <x v="106"/>
    </i>
    <i r="1">
      <x v="230"/>
      <x v="22"/>
    </i>
    <i r="1">
      <x v="231"/>
      <x v="53"/>
    </i>
    <i r="1">
      <x v="232"/>
      <x v="67"/>
    </i>
    <i r="1">
      <x v="233"/>
      <x v="60"/>
    </i>
    <i r="1">
      <x v="234"/>
      <x v="85"/>
    </i>
    <i r="1">
      <x v="235"/>
      <x v="17"/>
    </i>
    <i r="1">
      <x v="236"/>
      <x v="52"/>
    </i>
    <i r="1">
      <x v="238"/>
      <x v="95"/>
    </i>
    <i r="1">
      <x v="239"/>
      <x v="5"/>
    </i>
    <i r="2">
      <x v="44"/>
    </i>
    <i r="1">
      <x v="240"/>
      <x v="105"/>
    </i>
    <i r="1">
      <x v="241"/>
      <x v="128"/>
    </i>
    <i r="1">
      <x v="242"/>
      <x v="10"/>
    </i>
    <i r="2">
      <x v="17"/>
    </i>
    <i r="1">
      <x v="244"/>
      <x v="70"/>
    </i>
    <i r="2">
      <x v="98"/>
    </i>
    <i r="1">
      <x v="246"/>
      <x v="32"/>
    </i>
    <i r="1">
      <x v="247"/>
      <x v="117"/>
    </i>
    <i r="1">
      <x v="248"/>
      <x v="27"/>
    </i>
    <i r="1">
      <x v="251"/>
      <x v="13"/>
    </i>
    <i r="2">
      <x v="85"/>
    </i>
    <i r="1">
      <x v="253"/>
      <x v="98"/>
    </i>
    <i r="1">
      <x v="254"/>
      <x v="59"/>
    </i>
    <i r="1">
      <x v="255"/>
      <x v="130"/>
    </i>
    <i r="1">
      <x v="256"/>
      <x v="52"/>
    </i>
    <i r="1">
      <x v="257"/>
      <x v="26"/>
    </i>
    <i r="1">
      <x v="258"/>
      <x v="35"/>
    </i>
    <i r="1">
      <x v="259"/>
      <x v="119"/>
    </i>
    <i r="1">
      <x v="261"/>
      <x v="52"/>
    </i>
    <i r="1">
      <x v="262"/>
      <x v="67"/>
    </i>
    <i r="1">
      <x v="263"/>
      <x v="22"/>
    </i>
    <i r="1">
      <x v="264"/>
      <x v="33"/>
    </i>
    <i r="1">
      <x v="269"/>
      <x v="52"/>
    </i>
    <i r="1">
      <x v="270"/>
      <x v="67"/>
    </i>
    <i r="1">
      <x v="271"/>
      <x v="52"/>
    </i>
    <i r="1">
      <x v="273"/>
      <x v="69"/>
    </i>
    <i r="1">
      <x v="274"/>
      <x v="106"/>
    </i>
    <i r="1">
      <x v="275"/>
      <x v="117"/>
    </i>
    <i r="1">
      <x v="277"/>
      <x/>
    </i>
    <i r="1">
      <x v="278"/>
      <x v="33"/>
    </i>
    <i r="1">
      <x v="279"/>
      <x v="72"/>
    </i>
    <i r="1">
      <x v="282"/>
      <x v="65"/>
    </i>
    <i r="1">
      <x v="285"/>
      <x v="100"/>
    </i>
    <i r="1">
      <x v="286"/>
      <x v="100"/>
    </i>
    <i r="1">
      <x v="288"/>
      <x v="70"/>
    </i>
    <i r="1">
      <x v="291"/>
      <x v="77"/>
    </i>
    <i r="1">
      <x v="293"/>
      <x v="86"/>
    </i>
    <i r="2">
      <x v="90"/>
    </i>
    <i r="1">
      <x v="294"/>
      <x v="98"/>
    </i>
    <i r="1">
      <x v="295"/>
      <x v="56"/>
    </i>
    <i r="2">
      <x v="129"/>
    </i>
    <i r="1">
      <x v="296"/>
      <x v="10"/>
    </i>
    <i r="2">
      <x v="32"/>
    </i>
    <i r="1">
      <x v="297"/>
      <x v="49"/>
    </i>
    <i r="1">
      <x v="298"/>
      <x v="17"/>
    </i>
    <i r="1">
      <x v="299"/>
      <x v="108"/>
    </i>
    <i r="1">
      <x v="300"/>
      <x v="11"/>
    </i>
    <i r="1">
      <x v="301"/>
      <x v="128"/>
    </i>
    <i r="1">
      <x v="303"/>
      <x v="85"/>
    </i>
    <i r="1">
      <x v="306"/>
      <x v="105"/>
    </i>
    <i r="1">
      <x v="309"/>
      <x v="17"/>
    </i>
    <i r="1">
      <x v="311"/>
      <x v="11"/>
    </i>
    <i r="1">
      <x v="312"/>
      <x v="27"/>
    </i>
    <i r="1">
      <x v="317"/>
      <x v="100"/>
    </i>
    <i r="1">
      <x v="318"/>
      <x v="10"/>
    </i>
    <i r="1">
      <x v="324"/>
      <x v="81"/>
    </i>
    <i r="1">
      <x v="325"/>
      <x v="17"/>
    </i>
    <i r="1">
      <x v="327"/>
      <x v="95"/>
    </i>
    <i r="1">
      <x v="328"/>
      <x v="17"/>
    </i>
    <i r="1">
      <x v="329"/>
      <x v="75"/>
    </i>
    <i r="1">
      <x v="330"/>
      <x v="122"/>
    </i>
    <i r="1">
      <x v="334"/>
      <x v="90"/>
    </i>
    <i r="1">
      <x v="336"/>
      <x v="28"/>
    </i>
    <i r="2">
      <x v="95"/>
    </i>
    <i r="1">
      <x v="337"/>
      <x v="33"/>
    </i>
    <i r="1">
      <x v="338"/>
      <x v="118"/>
    </i>
    <i r="1">
      <x v="339"/>
      <x v="15"/>
    </i>
    <i r="1">
      <x v="340"/>
      <x v="60"/>
    </i>
    <i r="1">
      <x v="342"/>
      <x v="83"/>
    </i>
    <i r="1">
      <x v="345"/>
      <x v="85"/>
    </i>
    <i>
      <x v="2"/>
      <x v="28"/>
      <x v="71"/>
    </i>
    <i r="1">
      <x v="58"/>
      <x v="71"/>
    </i>
    <i r="1">
      <x v="60"/>
      <x v="50"/>
    </i>
    <i r="1">
      <x v="66"/>
      <x v="79"/>
    </i>
    <i r="1">
      <x v="74"/>
      <x v="64"/>
    </i>
    <i r="1">
      <x v="91"/>
      <x v="45"/>
    </i>
    <i r="1">
      <x v="97"/>
      <x v="45"/>
    </i>
    <i r="1">
      <x v="121"/>
      <x v="80"/>
    </i>
    <i r="1">
      <x v="122"/>
      <x v="80"/>
    </i>
    <i r="1">
      <x v="130"/>
      <x v="47"/>
    </i>
    <i r="1">
      <x v="138"/>
      <x v="79"/>
    </i>
    <i r="1">
      <x v="146"/>
      <x v="126"/>
    </i>
    <i r="1">
      <x v="147"/>
      <x v="111"/>
    </i>
    <i r="1">
      <x v="156"/>
      <x v="110"/>
    </i>
    <i r="1">
      <x v="183"/>
      <x v="93"/>
    </i>
    <i r="1">
      <x v="186"/>
      <x v="79"/>
    </i>
    <i r="1">
      <x v="212"/>
      <x v="93"/>
    </i>
    <i r="1">
      <x v="233"/>
      <x v="79"/>
    </i>
    <i r="1">
      <x v="249"/>
      <x v="45"/>
    </i>
    <i r="1">
      <x v="267"/>
      <x v="71"/>
    </i>
    <i r="1">
      <x v="284"/>
      <x v="79"/>
    </i>
    <i r="1">
      <x v="287"/>
      <x v="79"/>
    </i>
    <i r="1">
      <x v="290"/>
      <x v="71"/>
    </i>
    <i r="1">
      <x v="292"/>
      <x v="93"/>
    </i>
    <i r="1">
      <x v="296"/>
      <x v="64"/>
    </i>
    <i r="1">
      <x v="300"/>
      <x v="45"/>
    </i>
    <i r="2">
      <x v="71"/>
    </i>
    <i r="1">
      <x v="302"/>
      <x v="20"/>
    </i>
    <i r="1">
      <x v="307"/>
      <x v="71"/>
    </i>
    <i r="1">
      <x v="308"/>
      <x v="93"/>
    </i>
    <i r="1">
      <x v="319"/>
      <x v="126"/>
    </i>
    <i r="1">
      <x v="320"/>
      <x v="126"/>
    </i>
    <i r="1">
      <x v="321"/>
      <x v="80"/>
    </i>
    <i r="1">
      <x v="322"/>
      <x v="80"/>
    </i>
    <i r="1">
      <x v="323"/>
      <x v="79"/>
    </i>
    <i r="1">
      <x v="332"/>
      <x v="71"/>
    </i>
    <i>
      <x v="3"/>
      <x v="15"/>
      <x v="88"/>
    </i>
    <i r="1">
      <x v="16"/>
      <x v="43"/>
    </i>
    <i r="1">
      <x v="21"/>
      <x v="16"/>
    </i>
    <i r="1">
      <x v="22"/>
      <x v="88"/>
    </i>
    <i r="1">
      <x v="25"/>
      <x v="16"/>
    </i>
    <i r="1">
      <x v="26"/>
      <x v="88"/>
    </i>
    <i r="1">
      <x v="27"/>
      <x v="104"/>
    </i>
    <i r="1">
      <x v="28"/>
      <x v="57"/>
    </i>
    <i r="1">
      <x v="31"/>
      <x v="88"/>
    </i>
    <i r="1">
      <x v="33"/>
      <x v="88"/>
    </i>
    <i r="1">
      <x v="34"/>
      <x v="88"/>
    </i>
    <i r="1">
      <x v="40"/>
      <x v="9"/>
    </i>
    <i r="1">
      <x v="48"/>
      <x v="88"/>
    </i>
    <i r="1">
      <x v="50"/>
      <x v="88"/>
    </i>
    <i r="1">
      <x v="56"/>
      <x v="114"/>
    </i>
    <i r="1">
      <x v="59"/>
      <x v="123"/>
    </i>
    <i r="1">
      <x v="64"/>
      <x v="103"/>
    </i>
    <i r="1">
      <x v="67"/>
      <x v="7"/>
    </i>
    <i r="1">
      <x v="68"/>
      <x v="16"/>
    </i>
    <i r="1">
      <x v="72"/>
      <x v="102"/>
    </i>
    <i r="1">
      <x v="78"/>
      <x v="87"/>
    </i>
    <i r="1">
      <x v="80"/>
      <x v="88"/>
    </i>
    <i r="1">
      <x v="81"/>
      <x v="43"/>
    </i>
    <i r="1">
      <x v="83"/>
      <x v="87"/>
    </i>
    <i r="1">
      <x v="84"/>
      <x v="88"/>
    </i>
    <i r="1">
      <x v="86"/>
      <x v="37"/>
    </i>
    <i r="1">
      <x v="89"/>
      <x v="104"/>
    </i>
    <i r="1">
      <x v="90"/>
      <x v="9"/>
    </i>
    <i r="1">
      <x v="95"/>
      <x v="88"/>
    </i>
    <i r="1">
      <x v="96"/>
      <x v="88"/>
    </i>
    <i r="1">
      <x v="99"/>
      <x v="37"/>
    </i>
    <i r="1">
      <x v="100"/>
      <x v="37"/>
    </i>
    <i r="1">
      <x v="102"/>
      <x v="30"/>
    </i>
    <i r="1">
      <x v="105"/>
      <x v="104"/>
    </i>
    <i r="1">
      <x v="112"/>
      <x v="88"/>
    </i>
    <i r="1">
      <x v="120"/>
      <x v="25"/>
    </i>
    <i r="1">
      <x v="125"/>
      <x v="51"/>
    </i>
    <i r="1">
      <x v="126"/>
      <x v="41"/>
    </i>
    <i r="1">
      <x v="133"/>
      <x v="88"/>
    </i>
    <i r="2">
      <x v="104"/>
    </i>
    <i r="1">
      <x v="136"/>
      <x v="88"/>
    </i>
    <i r="1">
      <x v="154"/>
      <x v="37"/>
    </i>
    <i r="1">
      <x v="158"/>
      <x v="16"/>
    </i>
    <i r="1">
      <x v="159"/>
      <x v="76"/>
    </i>
    <i r="1">
      <x v="160"/>
      <x v="43"/>
    </i>
    <i r="1">
      <x v="165"/>
      <x v="104"/>
    </i>
    <i r="1">
      <x v="168"/>
      <x v="88"/>
    </i>
    <i r="2">
      <x v="104"/>
    </i>
    <i r="1">
      <x v="172"/>
      <x v="37"/>
    </i>
    <i r="1">
      <x v="182"/>
      <x v="88"/>
    </i>
    <i r="1">
      <x v="184"/>
      <x v="68"/>
    </i>
    <i r="1">
      <x v="190"/>
      <x v="37"/>
    </i>
    <i r="1">
      <x v="191"/>
      <x v="88"/>
    </i>
    <i r="1">
      <x v="196"/>
      <x v="16"/>
    </i>
    <i r="1">
      <x v="203"/>
      <x v="104"/>
    </i>
    <i r="1">
      <x v="214"/>
      <x v="1"/>
    </i>
    <i r="2">
      <x v="43"/>
    </i>
    <i r="1">
      <x v="219"/>
      <x v="37"/>
    </i>
    <i r="2">
      <x v="51"/>
    </i>
    <i r="1">
      <x v="221"/>
      <x v="37"/>
    </i>
    <i r="1">
      <x v="224"/>
      <x v="16"/>
    </i>
    <i r="1">
      <x v="243"/>
      <x v="40"/>
    </i>
    <i r="1">
      <x v="250"/>
      <x v="88"/>
    </i>
    <i r="1">
      <x v="252"/>
      <x v="1"/>
    </i>
    <i r="1">
      <x v="263"/>
      <x v="1"/>
    </i>
    <i r="1">
      <x v="265"/>
      <x v="37"/>
    </i>
    <i r="1">
      <x v="266"/>
      <x v="104"/>
    </i>
    <i r="1">
      <x v="268"/>
      <x v="101"/>
    </i>
    <i r="1">
      <x v="269"/>
      <x v="7"/>
    </i>
    <i r="1">
      <x v="272"/>
      <x v="9"/>
    </i>
    <i r="1">
      <x v="276"/>
      <x v="7"/>
    </i>
    <i r="1">
      <x v="280"/>
      <x v="43"/>
    </i>
    <i r="1">
      <x v="281"/>
      <x v="87"/>
    </i>
    <i r="1">
      <x v="283"/>
      <x v="7"/>
    </i>
    <i r="1">
      <x v="284"/>
      <x v="43"/>
    </i>
    <i r="1">
      <x v="289"/>
      <x v="113"/>
    </i>
    <i r="1">
      <x v="296"/>
      <x v="40"/>
    </i>
    <i r="2">
      <x v="88"/>
    </i>
    <i r="1">
      <x v="304"/>
      <x v="7"/>
    </i>
    <i r="1">
      <x v="310"/>
      <x v="88"/>
    </i>
    <i r="1">
      <x v="313"/>
      <x v="88"/>
    </i>
    <i r="1">
      <x v="314"/>
      <x v="51"/>
    </i>
    <i r="1">
      <x v="315"/>
      <x v="88"/>
    </i>
    <i r="1">
      <x v="316"/>
      <x v="68"/>
    </i>
    <i r="2">
      <x v="88"/>
    </i>
    <i r="1">
      <x v="326"/>
      <x v="88"/>
    </i>
    <i r="1">
      <x v="331"/>
      <x v="88"/>
    </i>
    <i r="1">
      <x v="333"/>
      <x v="37"/>
    </i>
    <i r="1">
      <x v="335"/>
      <x v="104"/>
    </i>
    <i r="1">
      <x v="341"/>
      <x v="101"/>
    </i>
    <i r="1">
      <x v="343"/>
      <x v="88"/>
    </i>
    <i r="1">
      <x v="344"/>
      <x v="88"/>
    </i>
    <i>
      <x v="4"/>
      <x v="9"/>
      <x v="74"/>
    </i>
    <i r="1">
      <x v="20"/>
      <x v="2"/>
    </i>
    <i r="1">
      <x v="23"/>
      <x v="112"/>
    </i>
    <i r="1">
      <x v="35"/>
      <x v="132"/>
    </i>
    <i r="1">
      <x v="49"/>
      <x v="62"/>
    </i>
    <i r="1">
      <x v="53"/>
      <x v="82"/>
    </i>
    <i r="1">
      <x v="57"/>
      <x v="18"/>
    </i>
    <i r="1">
      <x v="61"/>
      <x v="132"/>
    </i>
    <i r="1">
      <x v="68"/>
      <x v="63"/>
    </i>
    <i r="1">
      <x v="79"/>
      <x v="115"/>
    </i>
    <i r="1">
      <x v="94"/>
      <x v="74"/>
    </i>
    <i r="1">
      <x v="110"/>
      <x v="36"/>
    </i>
    <i r="1">
      <x v="118"/>
      <x v="115"/>
    </i>
    <i r="1">
      <x v="134"/>
      <x v="112"/>
    </i>
    <i r="1">
      <x v="139"/>
      <x v="62"/>
    </i>
    <i r="1">
      <x v="166"/>
      <x v="132"/>
    </i>
    <i r="1">
      <x v="202"/>
      <x v="73"/>
    </i>
    <i r="1">
      <x v="223"/>
      <x v="48"/>
    </i>
    <i r="1">
      <x v="237"/>
      <x v="74"/>
    </i>
    <i r="1">
      <x v="305"/>
      <x v="115"/>
    </i>
    <i>
      <x v="5"/>
      <x v="32"/>
      <x v="84"/>
    </i>
    <i r="1">
      <x v="104"/>
      <x v="96"/>
    </i>
    <i r="1">
      <x v="143"/>
      <x v="46"/>
    </i>
    <i r="1">
      <x v="157"/>
      <x v="99"/>
    </i>
    <i r="1">
      <x v="197"/>
      <x v="24"/>
    </i>
    <i t="grand">
      <x/>
    </i>
  </rowItems>
  <colItems count="1">
    <i/>
  </colItems>
  <dataFields count="1">
    <dataField name="Contagem de UF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92"/>
  <sheetViews>
    <sheetView zoomScaleNormal="100" workbookViewId="0"/>
  </sheetViews>
  <sheetFormatPr defaultRowHeight="15"/>
  <cols>
    <col min="1" max="1" width="45.85546875" bestFit="1" customWidth="1"/>
    <col min="2" max="2" width="26.28515625" bestFit="1" customWidth="1"/>
    <col min="3" max="3" width="22.28515625" bestFit="1" customWidth="1"/>
    <col min="4" max="4" width="22.28515625" customWidth="1"/>
    <col min="5" max="5" width="5.28515625" customWidth="1"/>
  </cols>
  <sheetData>
    <row r="3" spans="1:5">
      <c r="B3" s="28" t="s">
        <v>517</v>
      </c>
    </row>
    <row r="4" spans="1:5">
      <c r="B4" s="28" t="s">
        <v>2</v>
      </c>
      <c r="C4" s="28" t="s">
        <v>3</v>
      </c>
      <c r="D4" s="28" t="s">
        <v>519</v>
      </c>
      <c r="E4" t="s">
        <v>521</v>
      </c>
    </row>
    <row r="5" spans="1:5">
      <c r="A5" t="str">
        <f>B5&amp;D5&amp;C5</f>
        <v>ALBoacicaBoacica</v>
      </c>
      <c r="B5" t="s">
        <v>29</v>
      </c>
      <c r="C5" t="s">
        <v>30</v>
      </c>
      <c r="D5" t="s">
        <v>30</v>
      </c>
      <c r="E5" s="29">
        <v>1</v>
      </c>
    </row>
    <row r="6" spans="1:5">
      <c r="A6" t="str">
        <f t="shared" ref="A6:A69" si="0">B6&amp;D6&amp;C6</f>
        <v>ALEstrela de AlagoasImpueiras</v>
      </c>
      <c r="B6" t="s">
        <v>29</v>
      </c>
      <c r="C6" t="s">
        <v>443</v>
      </c>
      <c r="D6" t="s">
        <v>444</v>
      </c>
      <c r="E6" s="29">
        <v>1</v>
      </c>
    </row>
    <row r="7" spans="1:5">
      <c r="A7" t="str">
        <f t="shared" si="0"/>
        <v>ALCampo GrandeItapecuru</v>
      </c>
      <c r="B7" t="s">
        <v>29</v>
      </c>
      <c r="C7" t="s">
        <v>445</v>
      </c>
      <c r="D7" t="s">
        <v>446</v>
      </c>
      <c r="E7" s="29">
        <v>1</v>
      </c>
    </row>
    <row r="8" spans="1:5">
      <c r="A8" t="str">
        <f t="shared" si="0"/>
        <v>ALSão SebastiãoLagoa Seca</v>
      </c>
      <c r="B8" t="s">
        <v>29</v>
      </c>
      <c r="C8" t="s">
        <v>447</v>
      </c>
      <c r="D8" t="s">
        <v>448</v>
      </c>
      <c r="E8" s="29">
        <v>1</v>
      </c>
    </row>
    <row r="9" spans="1:5">
      <c r="A9" t="str">
        <f t="shared" si="0"/>
        <v>ALEstrela de AlagoasLimeira II</v>
      </c>
      <c r="B9" t="s">
        <v>29</v>
      </c>
      <c r="C9" t="s">
        <v>449</v>
      </c>
      <c r="D9" t="s">
        <v>444</v>
      </c>
      <c r="E9" s="29">
        <v>1</v>
      </c>
    </row>
    <row r="10" spans="1:5">
      <c r="A10" t="str">
        <f t="shared" si="0"/>
        <v>ALFeira GrandeMarcado dos Pereiras</v>
      </c>
      <c r="B10" t="s">
        <v>29</v>
      </c>
      <c r="C10" t="s">
        <v>85</v>
      </c>
      <c r="D10" t="s">
        <v>84</v>
      </c>
      <c r="E10" s="29">
        <v>1</v>
      </c>
    </row>
    <row r="11" spans="1:5">
      <c r="A11" t="str">
        <f t="shared" si="0"/>
        <v>ALFeira GrandeMarcado Grande</v>
      </c>
      <c r="B11" t="s">
        <v>29</v>
      </c>
      <c r="C11" t="s">
        <v>83</v>
      </c>
      <c r="D11" t="s">
        <v>84</v>
      </c>
      <c r="E11" s="29">
        <v>1</v>
      </c>
    </row>
    <row r="12" spans="1:5">
      <c r="A12" t="str">
        <f t="shared" si="0"/>
        <v>ALPoço das TrincheirasPedra Bola</v>
      </c>
      <c r="B12" t="s">
        <v>29</v>
      </c>
      <c r="C12" t="s">
        <v>450</v>
      </c>
      <c r="D12" t="s">
        <v>451</v>
      </c>
      <c r="E12" s="29">
        <v>1</v>
      </c>
    </row>
    <row r="13" spans="1:5">
      <c r="A13" t="str">
        <f t="shared" si="0"/>
        <v>ALCampo GrandePoço do Boi</v>
      </c>
      <c r="B13" t="s">
        <v>29</v>
      </c>
      <c r="C13" t="s">
        <v>452</v>
      </c>
      <c r="D13" t="s">
        <v>446</v>
      </c>
      <c r="E13" s="29">
        <v>1</v>
      </c>
    </row>
    <row r="14" spans="1:5">
      <c r="A14" t="str">
        <f t="shared" si="0"/>
        <v>BAJuazeiro1ª galgável do Salitre</v>
      </c>
      <c r="B14" t="s">
        <v>15</v>
      </c>
      <c r="C14" t="s">
        <v>453</v>
      </c>
      <c r="D14" t="s">
        <v>88</v>
      </c>
      <c r="E14" s="29">
        <v>1</v>
      </c>
    </row>
    <row r="15" spans="1:5">
      <c r="A15" t="str">
        <f t="shared" si="0"/>
        <v>BAJuazeiro2ª galgável do Salitre</v>
      </c>
      <c r="B15" t="s">
        <v>15</v>
      </c>
      <c r="C15" t="s">
        <v>455</v>
      </c>
      <c r="D15" t="s">
        <v>88</v>
      </c>
      <c r="E15" s="29">
        <v>1</v>
      </c>
    </row>
    <row r="16" spans="1:5">
      <c r="A16" t="str">
        <f t="shared" si="0"/>
        <v>BAJuazeiro3ª galgável do Salitre</v>
      </c>
      <c r="B16" t="s">
        <v>15</v>
      </c>
      <c r="C16" t="s">
        <v>456</v>
      </c>
      <c r="D16" t="s">
        <v>88</v>
      </c>
      <c r="E16" s="29">
        <v>1</v>
      </c>
    </row>
    <row r="17" spans="1:5">
      <c r="A17" t="str">
        <f t="shared" si="0"/>
        <v>BAJuazeiro4ª galgável do Salitre</v>
      </c>
      <c r="B17" t="s">
        <v>15</v>
      </c>
      <c r="C17" t="s">
        <v>457</v>
      </c>
      <c r="D17" t="s">
        <v>88</v>
      </c>
      <c r="E17" s="29">
        <v>1</v>
      </c>
    </row>
    <row r="18" spans="1:5">
      <c r="A18" t="str">
        <f t="shared" si="0"/>
        <v>BAJuazeiro5ª galgável do Salitre</v>
      </c>
      <c r="B18" t="s">
        <v>15</v>
      </c>
      <c r="C18" t="s">
        <v>458</v>
      </c>
      <c r="D18" t="s">
        <v>88</v>
      </c>
      <c r="E18" s="29">
        <v>1</v>
      </c>
    </row>
    <row r="19" spans="1:5">
      <c r="A19" t="str">
        <f t="shared" si="0"/>
        <v>BAJuazeiro6ª galgável do Salitre</v>
      </c>
      <c r="B19" t="s">
        <v>15</v>
      </c>
      <c r="C19" t="s">
        <v>459</v>
      </c>
      <c r="D19" t="s">
        <v>88</v>
      </c>
      <c r="E19" s="29">
        <v>1</v>
      </c>
    </row>
    <row r="20" spans="1:5">
      <c r="A20" t="str">
        <f t="shared" si="0"/>
        <v>BAJuazeiro7ª galgável do Salitre</v>
      </c>
      <c r="B20" t="s">
        <v>15</v>
      </c>
      <c r="C20" t="s">
        <v>460</v>
      </c>
      <c r="D20" t="s">
        <v>88</v>
      </c>
      <c r="E20" s="29">
        <v>1</v>
      </c>
    </row>
    <row r="21" spans="1:5">
      <c r="A21" t="str">
        <f t="shared" si="0"/>
        <v>BAJuazeiro8ª galgável do Salitre</v>
      </c>
      <c r="B21" t="s">
        <v>15</v>
      </c>
      <c r="C21" t="s">
        <v>461</v>
      </c>
      <c r="D21" t="s">
        <v>88</v>
      </c>
      <c r="E21" s="29">
        <v>1</v>
      </c>
    </row>
    <row r="22" spans="1:5">
      <c r="A22" t="str">
        <f t="shared" si="0"/>
        <v>BAJuazeiro9ª galgável do Salitre</v>
      </c>
      <c r="B22" t="s">
        <v>15</v>
      </c>
      <c r="C22" t="s">
        <v>462</v>
      </c>
      <c r="D22" t="s">
        <v>88</v>
      </c>
      <c r="E22" s="29">
        <v>1</v>
      </c>
    </row>
    <row r="23" spans="1:5">
      <c r="A23" t="str">
        <f t="shared" si="0"/>
        <v>BAUibaíAcaba Sabão</v>
      </c>
      <c r="B23" t="s">
        <v>15</v>
      </c>
      <c r="C23" t="s">
        <v>134</v>
      </c>
      <c r="D23" t="s">
        <v>135</v>
      </c>
      <c r="E23" s="29">
        <v>1</v>
      </c>
    </row>
    <row r="24" spans="1:5">
      <c r="A24" t="str">
        <f t="shared" si="0"/>
        <v>BACaetitéAçoita Cavalo</v>
      </c>
      <c r="B24" t="s">
        <v>15</v>
      </c>
      <c r="C24" t="s">
        <v>137</v>
      </c>
      <c r="D24" t="s">
        <v>138</v>
      </c>
      <c r="E24" s="29">
        <v>1</v>
      </c>
    </row>
    <row r="25" spans="1:5">
      <c r="A25" t="str">
        <f t="shared" si="0"/>
        <v>BASerra do RamalhoAgrovila 10</v>
      </c>
      <c r="B25" t="s">
        <v>15</v>
      </c>
      <c r="C25" t="s">
        <v>139</v>
      </c>
      <c r="D25" t="s">
        <v>140</v>
      </c>
      <c r="E25" s="29">
        <v>1</v>
      </c>
    </row>
    <row r="26" spans="1:5">
      <c r="A26" t="str">
        <f t="shared" si="0"/>
        <v>BASerra do RamalhoAgrovila 12</v>
      </c>
      <c r="B26" t="s">
        <v>15</v>
      </c>
      <c r="C26" t="s">
        <v>141</v>
      </c>
      <c r="D26" t="s">
        <v>140</v>
      </c>
      <c r="E26" s="29">
        <v>1</v>
      </c>
    </row>
    <row r="27" spans="1:5">
      <c r="A27" t="str">
        <f t="shared" si="0"/>
        <v>BASerra do RamalhoAgrovila 18</v>
      </c>
      <c r="B27" t="s">
        <v>15</v>
      </c>
      <c r="C27" t="s">
        <v>142</v>
      </c>
      <c r="D27" t="s">
        <v>140</v>
      </c>
      <c r="E27" s="29">
        <v>1</v>
      </c>
    </row>
    <row r="28" spans="1:5">
      <c r="A28" t="str">
        <f t="shared" si="0"/>
        <v>BASanta Maria da VitóriaÁgua Quente</v>
      </c>
      <c r="B28" t="s">
        <v>15</v>
      </c>
      <c r="C28" t="s">
        <v>143</v>
      </c>
      <c r="D28" t="s">
        <v>144</v>
      </c>
      <c r="E28" s="29">
        <v>1</v>
      </c>
    </row>
    <row r="29" spans="1:5">
      <c r="A29" t="str">
        <f t="shared" si="0"/>
        <v>BAPresidente DutraAguadinha</v>
      </c>
      <c r="B29" t="s">
        <v>15</v>
      </c>
      <c r="C29" t="s">
        <v>145</v>
      </c>
      <c r="D29" t="s">
        <v>146</v>
      </c>
      <c r="E29" s="29">
        <v>1</v>
      </c>
    </row>
    <row r="30" spans="1:5">
      <c r="A30" t="str">
        <f t="shared" si="0"/>
        <v>BABrejolândiaAlagoinha do Barreiro</v>
      </c>
      <c r="B30" t="s">
        <v>15</v>
      </c>
      <c r="C30" t="s">
        <v>147</v>
      </c>
      <c r="D30" t="s">
        <v>148</v>
      </c>
      <c r="E30" s="29">
        <v>1</v>
      </c>
    </row>
    <row r="31" spans="1:5">
      <c r="A31" t="str">
        <f t="shared" si="0"/>
        <v>BACatolândiaAlto da Barriguda</v>
      </c>
      <c r="B31" t="s">
        <v>15</v>
      </c>
      <c r="C31" t="s">
        <v>150</v>
      </c>
      <c r="D31" t="s">
        <v>151</v>
      </c>
      <c r="E31" s="29">
        <v>1</v>
      </c>
    </row>
    <row r="32" spans="1:5">
      <c r="A32" t="str">
        <f t="shared" si="0"/>
        <v>BAPresidente DutraAraçatuba</v>
      </c>
      <c r="B32" t="s">
        <v>15</v>
      </c>
      <c r="C32" t="s">
        <v>152</v>
      </c>
      <c r="D32" t="s">
        <v>146</v>
      </c>
      <c r="E32" s="29">
        <v>1</v>
      </c>
    </row>
    <row r="33" spans="1:5">
      <c r="A33" t="str">
        <f t="shared" si="0"/>
        <v>BAAngicalAricobé</v>
      </c>
      <c r="B33" t="s">
        <v>15</v>
      </c>
      <c r="C33" t="s">
        <v>153</v>
      </c>
      <c r="D33" t="s">
        <v>154</v>
      </c>
      <c r="E33" s="29">
        <v>1</v>
      </c>
    </row>
    <row r="34" spans="1:5">
      <c r="A34" t="str">
        <f t="shared" si="0"/>
        <v>BABuritiramaBaixão do Cecílio</v>
      </c>
      <c r="B34" t="s">
        <v>15</v>
      </c>
      <c r="C34" t="s">
        <v>54</v>
      </c>
      <c r="D34" t="s">
        <v>55</v>
      </c>
      <c r="E34" s="29">
        <v>1</v>
      </c>
    </row>
    <row r="35" spans="1:5">
      <c r="A35" t="str">
        <f t="shared" si="0"/>
        <v>BAUibaíBaixão do Fantino</v>
      </c>
      <c r="B35" t="s">
        <v>15</v>
      </c>
      <c r="C35" t="s">
        <v>156</v>
      </c>
      <c r="D35" t="s">
        <v>135</v>
      </c>
      <c r="E35" s="29">
        <v>1</v>
      </c>
    </row>
    <row r="36" spans="1:5">
      <c r="A36" t="str">
        <f t="shared" si="0"/>
        <v>BACaetitéBaixão do Juazeiro</v>
      </c>
      <c r="B36" t="s">
        <v>15</v>
      </c>
      <c r="C36" t="s">
        <v>237</v>
      </c>
      <c r="D36" t="s">
        <v>138</v>
      </c>
      <c r="E36" s="29">
        <v>1</v>
      </c>
    </row>
    <row r="37" spans="1:5">
      <c r="A37" t="str">
        <f t="shared" si="0"/>
        <v>BAJiquiriçaBaixão do Ouro</v>
      </c>
      <c r="B37" t="s">
        <v>15</v>
      </c>
      <c r="C37" t="s">
        <v>157</v>
      </c>
      <c r="D37" t="s">
        <v>158</v>
      </c>
      <c r="E37" s="29">
        <v>1</v>
      </c>
    </row>
    <row r="38" spans="1:5">
      <c r="A38" t="str">
        <f t="shared" si="0"/>
        <v>BAJaborandiBarbosa</v>
      </c>
      <c r="B38" t="s">
        <v>15</v>
      </c>
      <c r="C38" t="s">
        <v>159</v>
      </c>
      <c r="D38" t="s">
        <v>160</v>
      </c>
      <c r="E38" s="29">
        <v>1</v>
      </c>
    </row>
    <row r="39" spans="1:5">
      <c r="A39" t="str">
        <f t="shared" si="0"/>
        <v>BAMiranteBarra</v>
      </c>
      <c r="B39" t="s">
        <v>15</v>
      </c>
      <c r="C39" t="s">
        <v>161</v>
      </c>
      <c r="D39" t="s">
        <v>162</v>
      </c>
      <c r="E39" s="29">
        <v>1</v>
      </c>
    </row>
    <row r="40" spans="1:5">
      <c r="A40" t="str">
        <f t="shared" si="0"/>
        <v>BARiachão das NevesBarra da Areia</v>
      </c>
      <c r="B40" t="s">
        <v>15</v>
      </c>
      <c r="C40" t="s">
        <v>163</v>
      </c>
      <c r="D40" t="s">
        <v>164</v>
      </c>
      <c r="E40" s="29">
        <v>1</v>
      </c>
    </row>
    <row r="41" spans="1:5">
      <c r="A41" t="str">
        <f t="shared" si="0"/>
        <v>BABom Jesus da LapaBarra de São João</v>
      </c>
      <c r="B41" t="s">
        <v>15</v>
      </c>
      <c r="C41" t="s">
        <v>165</v>
      </c>
      <c r="D41" t="s">
        <v>166</v>
      </c>
      <c r="E41" s="29">
        <v>1</v>
      </c>
    </row>
    <row r="42" spans="1:5">
      <c r="A42" t="str">
        <f t="shared" si="0"/>
        <v>BAPilão ArcadoBarra do Brejo</v>
      </c>
      <c r="B42" t="s">
        <v>15</v>
      </c>
      <c r="C42" t="s">
        <v>463</v>
      </c>
      <c r="D42" t="s">
        <v>464</v>
      </c>
      <c r="E42" s="29">
        <v>1</v>
      </c>
    </row>
    <row r="43" spans="1:5">
      <c r="A43" t="str">
        <f t="shared" si="0"/>
        <v>BABarra do MendesBarra do Mendes</v>
      </c>
      <c r="B43" t="s">
        <v>15</v>
      </c>
      <c r="C43" t="s">
        <v>167</v>
      </c>
      <c r="D43" t="s">
        <v>167</v>
      </c>
      <c r="E43" s="29">
        <v>1</v>
      </c>
    </row>
    <row r="44" spans="1:5">
      <c r="A44" t="str">
        <f t="shared" si="0"/>
        <v>BACaetitéBarra do Vento</v>
      </c>
      <c r="B44" t="s">
        <v>15</v>
      </c>
      <c r="C44" t="s">
        <v>168</v>
      </c>
      <c r="D44" t="s">
        <v>138</v>
      </c>
      <c r="E44" s="29">
        <v>1</v>
      </c>
    </row>
    <row r="45" spans="1:5">
      <c r="A45" t="str">
        <f t="shared" si="0"/>
        <v>BAParatingaBarreiro Grande</v>
      </c>
      <c r="B45" t="s">
        <v>15</v>
      </c>
      <c r="C45" t="s">
        <v>169</v>
      </c>
      <c r="D45" t="s">
        <v>170</v>
      </c>
      <c r="E45" s="29">
        <v>1</v>
      </c>
    </row>
    <row r="46" spans="1:5">
      <c r="A46" t="str">
        <f t="shared" si="0"/>
        <v>BASantanaBarreiros</v>
      </c>
      <c r="B46" t="s">
        <v>15</v>
      </c>
      <c r="C46" t="s">
        <v>171</v>
      </c>
      <c r="D46" t="s">
        <v>172</v>
      </c>
      <c r="E46" s="29">
        <v>1</v>
      </c>
    </row>
    <row r="47" spans="1:5">
      <c r="A47" t="str">
        <f t="shared" si="0"/>
        <v>BACatolândiaBarriguda</v>
      </c>
      <c r="B47" t="s">
        <v>15</v>
      </c>
      <c r="C47" t="s">
        <v>173</v>
      </c>
      <c r="D47" t="s">
        <v>151</v>
      </c>
      <c r="E47" s="29">
        <v>1</v>
      </c>
    </row>
    <row r="48" spans="1:5">
      <c r="A48" t="str">
        <f t="shared" si="0"/>
        <v>BAUmburanasBarriguda</v>
      </c>
      <c r="B48" t="s">
        <v>15</v>
      </c>
      <c r="C48" t="s">
        <v>173</v>
      </c>
      <c r="D48" t="s">
        <v>465</v>
      </c>
      <c r="E48" s="29">
        <v>1</v>
      </c>
    </row>
    <row r="49" spans="1:5">
      <c r="A49" t="str">
        <f t="shared" si="0"/>
        <v>BAGuanambiBarro Vermelho</v>
      </c>
      <c r="B49" t="s">
        <v>15</v>
      </c>
      <c r="C49" t="s">
        <v>174</v>
      </c>
      <c r="D49" t="s">
        <v>52</v>
      </c>
      <c r="E49" s="29">
        <v>1</v>
      </c>
    </row>
    <row r="50" spans="1:5">
      <c r="A50" t="str">
        <f t="shared" si="0"/>
        <v>BACatolândiaBarrocão</v>
      </c>
      <c r="B50" t="s">
        <v>15</v>
      </c>
      <c r="C50" t="s">
        <v>175</v>
      </c>
      <c r="D50" t="s">
        <v>151</v>
      </c>
      <c r="E50" s="29">
        <v>1</v>
      </c>
    </row>
    <row r="51" spans="1:5">
      <c r="A51" t="str">
        <f t="shared" si="0"/>
        <v>BAParamirimBebedouro</v>
      </c>
      <c r="B51" t="s">
        <v>15</v>
      </c>
      <c r="C51" t="s">
        <v>104</v>
      </c>
      <c r="D51" t="s">
        <v>50</v>
      </c>
      <c r="E51" s="29">
        <v>1</v>
      </c>
    </row>
    <row r="52" spans="1:5">
      <c r="A52" t="str">
        <f t="shared" si="0"/>
        <v>BACampo Alegre de LourdesBoa Vista</v>
      </c>
      <c r="B52" t="s">
        <v>15</v>
      </c>
      <c r="C52" t="s">
        <v>176</v>
      </c>
      <c r="D52" t="s">
        <v>466</v>
      </c>
      <c r="E52" s="29">
        <v>1</v>
      </c>
    </row>
    <row r="53" spans="1:5">
      <c r="A53" t="str">
        <f t="shared" si="0"/>
        <v>BATremedalBoa Vista</v>
      </c>
      <c r="B53" t="s">
        <v>15</v>
      </c>
      <c r="C53" t="s">
        <v>176</v>
      </c>
      <c r="D53" t="s">
        <v>177</v>
      </c>
      <c r="E53" s="29">
        <v>1</v>
      </c>
    </row>
    <row r="54" spans="1:5">
      <c r="A54" t="str">
        <f t="shared" si="0"/>
        <v>BAUibaíBoca d'Água</v>
      </c>
      <c r="B54" t="s">
        <v>15</v>
      </c>
      <c r="C54" t="s">
        <v>178</v>
      </c>
      <c r="D54" t="s">
        <v>135</v>
      </c>
      <c r="E54" s="29">
        <v>1</v>
      </c>
    </row>
    <row r="55" spans="1:5">
      <c r="A55" t="str">
        <f t="shared" si="0"/>
        <v>BAJiquiriçaBom Jesus</v>
      </c>
      <c r="B55" t="s">
        <v>15</v>
      </c>
      <c r="C55" t="s">
        <v>179</v>
      </c>
      <c r="D55" t="s">
        <v>158</v>
      </c>
      <c r="E55" s="29">
        <v>1</v>
      </c>
    </row>
    <row r="56" spans="1:5">
      <c r="A56" t="str">
        <f t="shared" si="0"/>
        <v>BABarreirasBoqueirão do Justino</v>
      </c>
      <c r="B56" t="s">
        <v>15</v>
      </c>
      <c r="C56" t="s">
        <v>180</v>
      </c>
      <c r="D56" t="s">
        <v>181</v>
      </c>
      <c r="E56" s="29">
        <v>1</v>
      </c>
    </row>
    <row r="57" spans="1:5">
      <c r="A57" t="str">
        <f t="shared" si="0"/>
        <v>BABarreirasBoqueirão do Rodrigo</v>
      </c>
      <c r="B57" t="s">
        <v>15</v>
      </c>
      <c r="C57" t="s">
        <v>182</v>
      </c>
      <c r="D57" t="s">
        <v>181</v>
      </c>
      <c r="E57" s="29">
        <v>1</v>
      </c>
    </row>
    <row r="58" spans="1:5">
      <c r="A58" t="str">
        <f t="shared" si="0"/>
        <v>BACaetitéBrejinho</v>
      </c>
      <c r="B58" t="s">
        <v>15</v>
      </c>
      <c r="C58" t="s">
        <v>183</v>
      </c>
      <c r="D58" t="s">
        <v>138</v>
      </c>
      <c r="E58" s="29">
        <v>1</v>
      </c>
    </row>
    <row r="59" spans="1:5">
      <c r="A59" t="str">
        <f t="shared" si="0"/>
        <v>BACanápolisBrejinho</v>
      </c>
      <c r="B59" t="s">
        <v>15</v>
      </c>
      <c r="C59" t="s">
        <v>183</v>
      </c>
      <c r="D59" t="s">
        <v>184</v>
      </c>
      <c r="E59" s="29">
        <v>1</v>
      </c>
    </row>
    <row r="60" spans="1:5">
      <c r="A60" t="str">
        <f t="shared" si="0"/>
        <v>BACatolândiaBrejinho</v>
      </c>
      <c r="B60" t="s">
        <v>15</v>
      </c>
      <c r="C60" t="s">
        <v>183</v>
      </c>
      <c r="D60" t="s">
        <v>151</v>
      </c>
      <c r="E60" s="29">
        <v>1</v>
      </c>
    </row>
    <row r="61" spans="1:5">
      <c r="A61" t="str">
        <f t="shared" si="0"/>
        <v>BACorrentinaBuriti</v>
      </c>
      <c r="B61" t="s">
        <v>15</v>
      </c>
      <c r="C61" t="s">
        <v>185</v>
      </c>
      <c r="D61" t="s">
        <v>186</v>
      </c>
      <c r="E61" s="29">
        <v>1</v>
      </c>
    </row>
    <row r="62" spans="1:5">
      <c r="A62" t="str">
        <f t="shared" si="0"/>
        <v>BAJacobinaCaatinga do Moura</v>
      </c>
      <c r="B62" t="s">
        <v>15</v>
      </c>
      <c r="C62" t="s">
        <v>92</v>
      </c>
      <c r="D62" t="s">
        <v>93</v>
      </c>
      <c r="E62" s="29">
        <v>1</v>
      </c>
    </row>
    <row r="63" spans="1:5">
      <c r="A63" t="str">
        <f t="shared" si="0"/>
        <v>BAJaborandiCabeceira do Brejo</v>
      </c>
      <c r="B63" t="s">
        <v>15</v>
      </c>
      <c r="C63" t="s">
        <v>187</v>
      </c>
      <c r="D63" t="s">
        <v>160</v>
      </c>
      <c r="E63" s="29">
        <v>1</v>
      </c>
    </row>
    <row r="64" spans="1:5">
      <c r="A64" t="str">
        <f t="shared" si="0"/>
        <v>BACorrentinaCabeceira Grande</v>
      </c>
      <c r="B64" t="s">
        <v>15</v>
      </c>
      <c r="C64" t="s">
        <v>188</v>
      </c>
      <c r="D64" t="s">
        <v>186</v>
      </c>
      <c r="E64" s="29">
        <v>1</v>
      </c>
    </row>
    <row r="65" spans="1:5">
      <c r="A65" t="str">
        <f t="shared" si="0"/>
        <v>BACanápolisCafundó</v>
      </c>
      <c r="B65" t="s">
        <v>15</v>
      </c>
      <c r="C65" t="s">
        <v>189</v>
      </c>
      <c r="D65" t="s">
        <v>184</v>
      </c>
      <c r="E65" s="29">
        <v>1</v>
      </c>
    </row>
    <row r="66" spans="1:5">
      <c r="A66" t="str">
        <f t="shared" si="0"/>
        <v>BACorrentinaCaixeiro</v>
      </c>
      <c r="B66" t="s">
        <v>15</v>
      </c>
      <c r="C66" t="s">
        <v>190</v>
      </c>
      <c r="D66" t="s">
        <v>186</v>
      </c>
      <c r="E66" s="29">
        <v>1</v>
      </c>
    </row>
    <row r="67" spans="1:5">
      <c r="A67" t="str">
        <f t="shared" si="0"/>
        <v>BABuritiramaCaldeirão</v>
      </c>
      <c r="B67" t="s">
        <v>15</v>
      </c>
      <c r="C67" t="s">
        <v>191</v>
      </c>
      <c r="D67" t="s">
        <v>55</v>
      </c>
      <c r="E67" s="29">
        <v>1</v>
      </c>
    </row>
    <row r="68" spans="1:5">
      <c r="A68" t="str">
        <f t="shared" si="0"/>
        <v>BACaetitéCaldeirão da Barrinha</v>
      </c>
      <c r="B68" t="s">
        <v>15</v>
      </c>
      <c r="C68" t="s">
        <v>192</v>
      </c>
      <c r="D68" t="s">
        <v>138</v>
      </c>
      <c r="E68" s="29">
        <v>1</v>
      </c>
    </row>
    <row r="69" spans="1:5">
      <c r="A69" t="str">
        <f t="shared" si="0"/>
        <v>BARiachão das NevesCanudos</v>
      </c>
      <c r="B69" t="s">
        <v>15</v>
      </c>
      <c r="C69" t="s">
        <v>193</v>
      </c>
      <c r="D69" t="s">
        <v>164</v>
      </c>
      <c r="E69" s="29">
        <v>1</v>
      </c>
    </row>
    <row r="70" spans="1:5">
      <c r="A70" t="str">
        <f t="shared" ref="A70:A133" si="1">B70&amp;D70&amp;C70</f>
        <v>BACorrentinaCapão do Olho D'água</v>
      </c>
      <c r="B70" t="s">
        <v>15</v>
      </c>
      <c r="C70" t="s">
        <v>194</v>
      </c>
      <c r="D70" t="s">
        <v>186</v>
      </c>
      <c r="E70" s="29">
        <v>1</v>
      </c>
    </row>
    <row r="71" spans="1:5">
      <c r="A71" t="str">
        <f t="shared" si="1"/>
        <v>BATabocas do Brejo VelhoCaraíbas</v>
      </c>
      <c r="B71" t="s">
        <v>15</v>
      </c>
      <c r="C71" t="s">
        <v>96</v>
      </c>
      <c r="D71" t="s">
        <v>195</v>
      </c>
      <c r="E71" s="29">
        <v>1</v>
      </c>
    </row>
    <row r="72" spans="1:5">
      <c r="A72" t="str">
        <f t="shared" si="1"/>
        <v>BACeraímaCeraíma</v>
      </c>
      <c r="B72" t="s">
        <v>15</v>
      </c>
      <c r="C72" t="s">
        <v>21</v>
      </c>
      <c r="D72" t="s">
        <v>21</v>
      </c>
      <c r="E72" s="29">
        <v>1</v>
      </c>
    </row>
    <row r="73" spans="1:5">
      <c r="A73" t="str">
        <f t="shared" si="1"/>
        <v>BASantanaCipó/Bacopari</v>
      </c>
      <c r="B73" t="s">
        <v>15</v>
      </c>
      <c r="C73" t="s">
        <v>196</v>
      </c>
      <c r="D73" t="s">
        <v>172</v>
      </c>
      <c r="E73" s="29">
        <v>1</v>
      </c>
    </row>
    <row r="74" spans="1:5">
      <c r="A74" t="str">
        <f t="shared" si="1"/>
        <v>BACoitéCoité</v>
      </c>
      <c r="B74" t="s">
        <v>15</v>
      </c>
      <c r="C74" t="s">
        <v>467</v>
      </c>
      <c r="D74" t="s">
        <v>467</v>
      </c>
      <c r="E74" s="29">
        <v>1</v>
      </c>
    </row>
    <row r="75" spans="1:5">
      <c r="A75" t="str">
        <f t="shared" si="1"/>
        <v>BAEstreitoCova da Mandioca</v>
      </c>
      <c r="B75" t="s">
        <v>15</v>
      </c>
      <c r="C75" t="s">
        <v>18</v>
      </c>
      <c r="D75" t="s">
        <v>19</v>
      </c>
      <c r="E75" s="29">
        <v>1</v>
      </c>
    </row>
    <row r="76" spans="1:5">
      <c r="A76" t="str">
        <f t="shared" si="1"/>
        <v>BACuraçáCuraçá</v>
      </c>
      <c r="B76" t="s">
        <v>15</v>
      </c>
      <c r="C76" t="s">
        <v>468</v>
      </c>
      <c r="D76" t="s">
        <v>468</v>
      </c>
      <c r="E76" s="29">
        <v>1</v>
      </c>
    </row>
    <row r="77" spans="1:5">
      <c r="A77" t="str">
        <f t="shared" si="1"/>
        <v>BABom Jesus da LapaCurral da Vargem</v>
      </c>
      <c r="B77" t="s">
        <v>15</v>
      </c>
      <c r="C77" t="s">
        <v>197</v>
      </c>
      <c r="D77" t="s">
        <v>166</v>
      </c>
      <c r="E77" s="29">
        <v>1</v>
      </c>
    </row>
    <row r="78" spans="1:5">
      <c r="A78" t="str">
        <f t="shared" si="1"/>
        <v>BAGuanambiCurral de Vara</v>
      </c>
      <c r="B78" t="s">
        <v>15</v>
      </c>
      <c r="C78" t="s">
        <v>198</v>
      </c>
      <c r="D78" t="s">
        <v>52</v>
      </c>
      <c r="E78" s="29">
        <v>1</v>
      </c>
    </row>
    <row r="79" spans="1:5">
      <c r="A79" t="str">
        <f t="shared" si="1"/>
        <v>BAJuazeiroCurral Novo</v>
      </c>
      <c r="B79" t="s">
        <v>15</v>
      </c>
      <c r="C79" t="s">
        <v>469</v>
      </c>
      <c r="D79" t="s">
        <v>88</v>
      </c>
      <c r="E79" s="29">
        <v>1</v>
      </c>
    </row>
    <row r="80" spans="1:5">
      <c r="A80" t="str">
        <f t="shared" si="1"/>
        <v>BARio do PiresCurral Queimado</v>
      </c>
      <c r="B80" t="s">
        <v>15</v>
      </c>
      <c r="C80" t="s">
        <v>199</v>
      </c>
      <c r="D80" t="s">
        <v>200</v>
      </c>
      <c r="E80" s="29">
        <v>1</v>
      </c>
    </row>
    <row r="81" spans="1:5">
      <c r="A81" t="str">
        <f t="shared" si="1"/>
        <v>BAPiripáDo Albino</v>
      </c>
      <c r="B81" t="s">
        <v>15</v>
      </c>
      <c r="C81" t="s">
        <v>201</v>
      </c>
      <c r="D81" t="s">
        <v>202</v>
      </c>
      <c r="E81" s="29">
        <v>1</v>
      </c>
    </row>
    <row r="82" spans="1:5">
      <c r="A82" t="str">
        <f t="shared" si="1"/>
        <v>BAPresidente Jânio QuadrosDo Jardim</v>
      </c>
      <c r="B82" t="s">
        <v>15</v>
      </c>
      <c r="C82" t="s">
        <v>203</v>
      </c>
      <c r="D82" t="s">
        <v>204</v>
      </c>
      <c r="E82" s="29">
        <v>1</v>
      </c>
    </row>
    <row r="83" spans="1:5">
      <c r="A83" t="str">
        <f t="shared" si="1"/>
        <v>BACaetitéDo Morro/Lagoa do Morro</v>
      </c>
      <c r="B83" t="s">
        <v>15</v>
      </c>
      <c r="C83" t="s">
        <v>205</v>
      </c>
      <c r="D83" t="s">
        <v>138</v>
      </c>
      <c r="E83" s="29">
        <v>1</v>
      </c>
    </row>
    <row r="84" spans="1:5">
      <c r="A84" t="str">
        <f t="shared" si="1"/>
        <v>BAIbipitangaDo Pinga</v>
      </c>
      <c r="B84" t="s">
        <v>15</v>
      </c>
      <c r="C84" t="s">
        <v>206</v>
      </c>
      <c r="D84" t="s">
        <v>207</v>
      </c>
      <c r="E84" s="29">
        <v>1</v>
      </c>
    </row>
    <row r="85" spans="1:5">
      <c r="A85" t="str">
        <f t="shared" si="1"/>
        <v>BAParamirimDo Tota</v>
      </c>
      <c r="B85" t="s">
        <v>15</v>
      </c>
      <c r="C85" t="s">
        <v>208</v>
      </c>
      <c r="D85" t="s">
        <v>50</v>
      </c>
      <c r="E85" s="29">
        <v>1</v>
      </c>
    </row>
    <row r="86" spans="1:5">
      <c r="A86" t="str">
        <f t="shared" si="1"/>
        <v>BATapiramutáEncontro das Águas</v>
      </c>
      <c r="B86" t="s">
        <v>15</v>
      </c>
      <c r="C86" t="s">
        <v>209</v>
      </c>
      <c r="D86" t="s">
        <v>210</v>
      </c>
      <c r="E86" s="29">
        <v>1</v>
      </c>
    </row>
    <row r="87" spans="1:5">
      <c r="A87" t="str">
        <f t="shared" si="1"/>
        <v>BAEstreitoEstreito</v>
      </c>
      <c r="B87" t="s">
        <v>15</v>
      </c>
      <c r="C87" t="s">
        <v>19</v>
      </c>
      <c r="D87" t="s">
        <v>19</v>
      </c>
      <c r="E87" s="29">
        <v>1</v>
      </c>
    </row>
    <row r="88" spans="1:5">
      <c r="A88" t="str">
        <f t="shared" si="1"/>
        <v>BAAmérica DouradoEstrito/Marsal</v>
      </c>
      <c r="B88" t="s">
        <v>15</v>
      </c>
      <c r="C88" t="s">
        <v>211</v>
      </c>
      <c r="D88" t="s">
        <v>212</v>
      </c>
      <c r="E88" s="29">
        <v>1</v>
      </c>
    </row>
    <row r="89" spans="1:5">
      <c r="A89" t="str">
        <f t="shared" si="1"/>
        <v>BACorrentinaFazenda Bela Vista</v>
      </c>
      <c r="B89" t="s">
        <v>15</v>
      </c>
      <c r="C89" t="s">
        <v>213</v>
      </c>
      <c r="D89" t="s">
        <v>186</v>
      </c>
      <c r="E89" s="29">
        <v>1</v>
      </c>
    </row>
    <row r="90" spans="1:5">
      <c r="A90" t="str">
        <f t="shared" si="1"/>
        <v>BABoquiraFeirinha</v>
      </c>
      <c r="B90" t="s">
        <v>15</v>
      </c>
      <c r="C90" t="s">
        <v>214</v>
      </c>
      <c r="D90" t="s">
        <v>215</v>
      </c>
      <c r="E90" s="29">
        <v>1</v>
      </c>
    </row>
    <row r="91" spans="1:5">
      <c r="A91" t="str">
        <f t="shared" si="1"/>
        <v>BARiacho de SantanaFragoso</v>
      </c>
      <c r="B91" t="s">
        <v>15</v>
      </c>
      <c r="C91" t="s">
        <v>216</v>
      </c>
      <c r="D91" t="s">
        <v>217</v>
      </c>
      <c r="E91" s="29">
        <v>1</v>
      </c>
    </row>
    <row r="92" spans="1:5">
      <c r="A92" t="str">
        <f t="shared" si="1"/>
        <v>BASanta Maria da VitóriaFurado do Mocambo</v>
      </c>
      <c r="B92" t="s">
        <v>15</v>
      </c>
      <c r="C92" t="s">
        <v>218</v>
      </c>
      <c r="D92" t="s">
        <v>144</v>
      </c>
      <c r="E92" s="29">
        <v>1</v>
      </c>
    </row>
    <row r="93" spans="1:5">
      <c r="A93" t="str">
        <f t="shared" si="1"/>
        <v>BACaetitéGameleira</v>
      </c>
      <c r="B93" t="s">
        <v>15</v>
      </c>
      <c r="C93" t="s">
        <v>45</v>
      </c>
      <c r="D93" t="s">
        <v>138</v>
      </c>
      <c r="E93" s="29">
        <v>1</v>
      </c>
    </row>
    <row r="94" spans="1:5">
      <c r="A94" t="str">
        <f t="shared" si="1"/>
        <v>BATremedalGameleira</v>
      </c>
      <c r="B94" t="s">
        <v>15</v>
      </c>
      <c r="C94" t="s">
        <v>45</v>
      </c>
      <c r="D94" t="s">
        <v>177</v>
      </c>
      <c r="E94" s="29">
        <v>1</v>
      </c>
    </row>
    <row r="95" spans="1:5">
      <c r="A95" t="str">
        <f t="shared" si="1"/>
        <v>BACuraçáGangorra</v>
      </c>
      <c r="B95" t="s">
        <v>15</v>
      </c>
      <c r="C95" t="s">
        <v>471</v>
      </c>
      <c r="D95" t="s">
        <v>468</v>
      </c>
      <c r="E95" s="29">
        <v>1</v>
      </c>
    </row>
    <row r="96" spans="1:5">
      <c r="A96" t="str">
        <f t="shared" si="1"/>
        <v>BABom Jesus da LapaGarapa</v>
      </c>
      <c r="B96" t="s">
        <v>15</v>
      </c>
      <c r="C96" t="s">
        <v>219</v>
      </c>
      <c r="D96" t="s">
        <v>166</v>
      </c>
      <c r="E96" s="29">
        <v>1</v>
      </c>
    </row>
    <row r="97" spans="1:5">
      <c r="A97" t="str">
        <f t="shared" si="1"/>
        <v>BASerrolândiaGergelim</v>
      </c>
      <c r="B97" t="s">
        <v>15</v>
      </c>
      <c r="C97" t="s">
        <v>220</v>
      </c>
      <c r="D97" t="s">
        <v>221</v>
      </c>
      <c r="E97" s="29">
        <v>1</v>
      </c>
    </row>
    <row r="98" spans="1:5">
      <c r="A98" t="str">
        <f t="shared" si="1"/>
        <v>BAGuanambiGonçalo</v>
      </c>
      <c r="B98" t="s">
        <v>15</v>
      </c>
      <c r="C98" t="s">
        <v>222</v>
      </c>
      <c r="D98" t="s">
        <v>52</v>
      </c>
      <c r="E98" s="29">
        <v>1</v>
      </c>
    </row>
    <row r="99" spans="1:5">
      <c r="A99" t="str">
        <f t="shared" si="1"/>
        <v>BACasa NovaHonorato Viana</v>
      </c>
      <c r="B99" t="s">
        <v>15</v>
      </c>
      <c r="C99" t="s">
        <v>472</v>
      </c>
      <c r="D99" t="s">
        <v>91</v>
      </c>
      <c r="E99" s="29">
        <v>1</v>
      </c>
    </row>
    <row r="100" spans="1:5">
      <c r="A100" t="str">
        <f t="shared" si="1"/>
        <v>BARio do PiresIbiajara</v>
      </c>
      <c r="B100" t="s">
        <v>15</v>
      </c>
      <c r="C100" t="s">
        <v>223</v>
      </c>
      <c r="D100" t="s">
        <v>200</v>
      </c>
      <c r="E100" s="29">
        <v>1</v>
      </c>
    </row>
    <row r="101" spans="1:5">
      <c r="A101" t="str">
        <f t="shared" si="1"/>
        <v>BAIbipebaIguitu</v>
      </c>
      <c r="B101" t="s">
        <v>15</v>
      </c>
      <c r="C101" t="s">
        <v>224</v>
      </c>
      <c r="D101" t="s">
        <v>225</v>
      </c>
      <c r="E101" s="29">
        <v>1</v>
      </c>
    </row>
    <row r="102" spans="1:5">
      <c r="A102" t="str">
        <f t="shared" si="1"/>
        <v>BACaetitéInvernada</v>
      </c>
      <c r="B102" t="s">
        <v>15</v>
      </c>
      <c r="C102" t="s">
        <v>226</v>
      </c>
      <c r="D102" t="s">
        <v>138</v>
      </c>
      <c r="E102" s="29">
        <v>1</v>
      </c>
    </row>
    <row r="103" spans="1:5">
      <c r="A103" t="str">
        <f t="shared" si="1"/>
        <v>BAXique-XiqueItaparica</v>
      </c>
      <c r="B103" t="s">
        <v>15</v>
      </c>
      <c r="C103" t="s">
        <v>227</v>
      </c>
      <c r="D103" t="s">
        <v>228</v>
      </c>
      <c r="E103" s="29">
        <v>1</v>
      </c>
    </row>
    <row r="104" spans="1:5">
      <c r="A104" t="str">
        <f t="shared" si="1"/>
        <v>BAIbotiramaItapeba</v>
      </c>
      <c r="B104" t="s">
        <v>15</v>
      </c>
      <c r="C104" t="s">
        <v>229</v>
      </c>
      <c r="D104" t="s">
        <v>230</v>
      </c>
      <c r="E104" s="29">
        <v>1</v>
      </c>
    </row>
    <row r="105" spans="1:5">
      <c r="A105" t="str">
        <f t="shared" si="1"/>
        <v>BACorrentinaItapicuru</v>
      </c>
      <c r="B105" t="s">
        <v>15</v>
      </c>
      <c r="C105" t="s">
        <v>231</v>
      </c>
      <c r="D105" t="s">
        <v>186</v>
      </c>
      <c r="E105" s="29">
        <v>1</v>
      </c>
    </row>
    <row r="106" spans="1:5">
      <c r="A106" t="str">
        <f t="shared" si="1"/>
        <v>BAIuiúIuiú</v>
      </c>
      <c r="B106" t="s">
        <v>15</v>
      </c>
      <c r="C106" t="s">
        <v>232</v>
      </c>
      <c r="D106" t="s">
        <v>232</v>
      </c>
      <c r="E106" s="29">
        <v>1</v>
      </c>
    </row>
    <row r="107" spans="1:5">
      <c r="A107" t="str">
        <f t="shared" si="1"/>
        <v>BACoribeJacu</v>
      </c>
      <c r="B107" t="s">
        <v>15</v>
      </c>
      <c r="C107" t="s">
        <v>233</v>
      </c>
      <c r="D107" t="s">
        <v>234</v>
      </c>
      <c r="E107" s="29">
        <v>1</v>
      </c>
    </row>
    <row r="108" spans="1:5">
      <c r="A108" t="str">
        <f t="shared" si="1"/>
        <v>BATremedalJacu</v>
      </c>
      <c r="B108" t="s">
        <v>15</v>
      </c>
      <c r="C108" t="s">
        <v>233</v>
      </c>
      <c r="D108" t="s">
        <v>177</v>
      </c>
      <c r="E108" s="29">
        <v>1</v>
      </c>
    </row>
    <row r="109" spans="1:5">
      <c r="A109" t="str">
        <f t="shared" si="1"/>
        <v>BASanta Maria da VitóriaJenipapo</v>
      </c>
      <c r="B109" t="s">
        <v>15</v>
      </c>
      <c r="C109" t="s">
        <v>235</v>
      </c>
      <c r="D109" t="s">
        <v>144</v>
      </c>
      <c r="E109" s="29">
        <v>1</v>
      </c>
    </row>
    <row r="110" spans="1:5">
      <c r="A110" t="str">
        <f t="shared" si="1"/>
        <v>BAPresidente DutraJuá Velho</v>
      </c>
      <c r="B110" t="s">
        <v>15</v>
      </c>
      <c r="C110" t="s">
        <v>236</v>
      </c>
      <c r="D110" t="s">
        <v>146</v>
      </c>
      <c r="E110" s="29">
        <v>1</v>
      </c>
    </row>
    <row r="111" spans="1:5">
      <c r="A111" t="str">
        <f t="shared" si="1"/>
        <v>BACordeirosJudeu</v>
      </c>
      <c r="B111" t="s">
        <v>15</v>
      </c>
      <c r="C111" t="s">
        <v>238</v>
      </c>
      <c r="D111" t="s">
        <v>239</v>
      </c>
      <c r="E111" s="29">
        <v>1</v>
      </c>
    </row>
    <row r="112" spans="1:5">
      <c r="A112" t="str">
        <f t="shared" si="1"/>
        <v>BAJuazeiroJuremal</v>
      </c>
      <c r="B112" t="s">
        <v>15</v>
      </c>
      <c r="C112" t="s">
        <v>474</v>
      </c>
      <c r="D112" t="s">
        <v>88</v>
      </c>
      <c r="E112" s="29">
        <v>1</v>
      </c>
    </row>
    <row r="113" spans="1:5">
      <c r="A113" t="str">
        <f t="shared" si="1"/>
        <v>BACaetitéLageado</v>
      </c>
      <c r="B113" t="s">
        <v>15</v>
      </c>
      <c r="C113" t="s">
        <v>240</v>
      </c>
      <c r="D113" t="s">
        <v>138</v>
      </c>
      <c r="E113" s="29">
        <v>1</v>
      </c>
    </row>
    <row r="114" spans="1:5">
      <c r="A114" t="str">
        <f t="shared" si="1"/>
        <v>BASerra DouradaLagoa da Lora</v>
      </c>
      <c r="B114" t="s">
        <v>15</v>
      </c>
      <c r="C114" t="s">
        <v>241</v>
      </c>
      <c r="D114" t="s">
        <v>242</v>
      </c>
      <c r="E114" s="29">
        <v>1</v>
      </c>
    </row>
    <row r="115" spans="1:5">
      <c r="A115" t="str">
        <f t="shared" si="1"/>
        <v>BAGuanambiLagoa da Pedra</v>
      </c>
      <c r="B115" t="s">
        <v>15</v>
      </c>
      <c r="C115" t="s">
        <v>243</v>
      </c>
      <c r="D115" t="s">
        <v>52</v>
      </c>
      <c r="E115" s="29">
        <v>1</v>
      </c>
    </row>
    <row r="116" spans="1:5">
      <c r="A116" t="str">
        <f t="shared" si="1"/>
        <v>BAGuanambiLagoa da Pedra II</v>
      </c>
      <c r="B116" t="s">
        <v>15</v>
      </c>
      <c r="C116" t="s">
        <v>244</v>
      </c>
      <c r="D116" t="s">
        <v>52</v>
      </c>
      <c r="E116" s="29">
        <v>1</v>
      </c>
    </row>
    <row r="117" spans="1:5">
      <c r="A117" t="str">
        <f t="shared" si="1"/>
        <v>BABom Jesus da LapaLagoa Dantas</v>
      </c>
      <c r="B117" t="s">
        <v>15</v>
      </c>
      <c r="C117" t="s">
        <v>245</v>
      </c>
      <c r="D117" t="s">
        <v>166</v>
      </c>
      <c r="E117" s="29">
        <v>1</v>
      </c>
    </row>
    <row r="118" spans="1:5">
      <c r="A118" t="str">
        <f t="shared" si="1"/>
        <v>BASão Félilx do CoribeLagoa das Abelhas</v>
      </c>
      <c r="B118" t="s">
        <v>15</v>
      </c>
      <c r="C118" t="s">
        <v>246</v>
      </c>
      <c r="D118" t="s">
        <v>247</v>
      </c>
      <c r="E118" s="29">
        <v>1</v>
      </c>
    </row>
    <row r="119" spans="1:5">
      <c r="A119" t="str">
        <f t="shared" si="1"/>
        <v>BAParatingaLagoa de Cima</v>
      </c>
      <c r="B119" t="s">
        <v>15</v>
      </c>
      <c r="C119" t="s">
        <v>248</v>
      </c>
      <c r="D119" t="s">
        <v>170</v>
      </c>
      <c r="E119" s="29">
        <v>1</v>
      </c>
    </row>
    <row r="120" spans="1:5">
      <c r="A120" t="str">
        <f t="shared" si="1"/>
        <v>BACaetitéLagoa de Dentro</v>
      </c>
      <c r="B120" t="s">
        <v>15</v>
      </c>
      <c r="C120" t="s">
        <v>249</v>
      </c>
      <c r="D120" t="s">
        <v>138</v>
      </c>
      <c r="E120" s="29">
        <v>1</v>
      </c>
    </row>
    <row r="121" spans="1:5">
      <c r="A121" t="str">
        <f t="shared" si="1"/>
        <v>BACaetitéLagoa do Barro</v>
      </c>
      <c r="B121" t="s">
        <v>15</v>
      </c>
      <c r="C121" t="s">
        <v>250</v>
      </c>
      <c r="D121" t="s">
        <v>138</v>
      </c>
      <c r="E121" s="29">
        <v>1</v>
      </c>
    </row>
    <row r="122" spans="1:5">
      <c r="A122" t="str">
        <f t="shared" si="1"/>
        <v>BAIbipebaLagoa do Cedro</v>
      </c>
      <c r="B122" t="s">
        <v>15</v>
      </c>
      <c r="C122" t="s">
        <v>251</v>
      </c>
      <c r="D122" t="s">
        <v>225</v>
      </c>
      <c r="E122" s="29">
        <v>1</v>
      </c>
    </row>
    <row r="123" spans="1:5">
      <c r="A123" t="str">
        <f t="shared" si="1"/>
        <v>BASento SéLagoa do Mari</v>
      </c>
      <c r="B123" t="s">
        <v>15</v>
      </c>
      <c r="C123" t="s">
        <v>252</v>
      </c>
      <c r="D123" t="s">
        <v>253</v>
      </c>
      <c r="E123" s="29">
        <v>1</v>
      </c>
    </row>
    <row r="124" spans="1:5">
      <c r="A124" t="str">
        <f t="shared" si="1"/>
        <v>BABrumadoLagoa Funda</v>
      </c>
      <c r="B124" t="s">
        <v>15</v>
      </c>
      <c r="C124" t="s">
        <v>254</v>
      </c>
      <c r="D124" t="s">
        <v>255</v>
      </c>
      <c r="E124" s="29">
        <v>1</v>
      </c>
    </row>
    <row r="125" spans="1:5">
      <c r="A125" t="str">
        <f t="shared" si="1"/>
        <v>BABrejolândiaLagoa Nova</v>
      </c>
      <c r="B125" t="s">
        <v>15</v>
      </c>
      <c r="C125" t="s">
        <v>256</v>
      </c>
      <c r="D125" t="s">
        <v>148</v>
      </c>
      <c r="E125" s="29">
        <v>1</v>
      </c>
    </row>
    <row r="126" spans="1:5">
      <c r="A126" t="str">
        <f t="shared" si="1"/>
        <v>BACaetitéLagoinha</v>
      </c>
      <c r="B126" t="s">
        <v>15</v>
      </c>
      <c r="C126" t="s">
        <v>257</v>
      </c>
      <c r="D126" t="s">
        <v>138</v>
      </c>
      <c r="E126" s="29">
        <v>1</v>
      </c>
    </row>
    <row r="127" spans="1:5">
      <c r="A127" t="str">
        <f t="shared" si="1"/>
        <v>BAJuazeiroLagoinha</v>
      </c>
      <c r="B127" t="s">
        <v>15</v>
      </c>
      <c r="C127" t="s">
        <v>257</v>
      </c>
      <c r="D127" t="s">
        <v>88</v>
      </c>
      <c r="E127" s="29">
        <v>1</v>
      </c>
    </row>
    <row r="128" spans="1:5">
      <c r="A128" t="str">
        <f t="shared" si="1"/>
        <v>BASento SéLajes</v>
      </c>
      <c r="B128" t="s">
        <v>15</v>
      </c>
      <c r="C128" t="s">
        <v>46</v>
      </c>
      <c r="D128" t="s">
        <v>253</v>
      </c>
      <c r="E128" s="29">
        <v>1</v>
      </c>
    </row>
    <row r="129" spans="1:5">
      <c r="A129" t="str">
        <f t="shared" si="1"/>
        <v>BASento SéLopes</v>
      </c>
      <c r="B129" t="s">
        <v>15</v>
      </c>
      <c r="C129" t="s">
        <v>475</v>
      </c>
      <c r="D129" t="s">
        <v>253</v>
      </c>
      <c r="E129" s="29">
        <v>1</v>
      </c>
    </row>
    <row r="130" spans="1:5">
      <c r="A130" t="str">
        <f t="shared" si="1"/>
        <v>BAMacaúbasMacaúbas</v>
      </c>
      <c r="B130" t="s">
        <v>15</v>
      </c>
      <c r="C130" t="s">
        <v>53</v>
      </c>
      <c r="D130" t="s">
        <v>53</v>
      </c>
      <c r="E130" s="29">
        <v>1</v>
      </c>
    </row>
    <row r="131" spans="1:5">
      <c r="A131" t="str">
        <f t="shared" si="1"/>
        <v>BASantanópolisMadeira do Padre</v>
      </c>
      <c r="B131" t="s">
        <v>15</v>
      </c>
      <c r="C131" t="s">
        <v>476</v>
      </c>
      <c r="D131" t="s">
        <v>477</v>
      </c>
      <c r="E131" s="29">
        <v>1</v>
      </c>
    </row>
    <row r="132" spans="1:5">
      <c r="A132" t="str">
        <f t="shared" si="1"/>
        <v>BASebastião LaranjeirasMandiroba I</v>
      </c>
      <c r="B132" t="s">
        <v>15</v>
      </c>
      <c r="C132" t="s">
        <v>258</v>
      </c>
      <c r="D132" t="s">
        <v>259</v>
      </c>
      <c r="E132" s="29">
        <v>1</v>
      </c>
    </row>
    <row r="133" spans="1:5">
      <c r="A133" t="str">
        <f t="shared" si="1"/>
        <v>BASebastião LaranjeirasMandiroba II</v>
      </c>
      <c r="B133" t="s">
        <v>15</v>
      </c>
      <c r="C133" t="s">
        <v>260</v>
      </c>
      <c r="D133" t="s">
        <v>259</v>
      </c>
      <c r="E133" s="29">
        <v>1</v>
      </c>
    </row>
    <row r="134" spans="1:5">
      <c r="A134" t="str">
        <f t="shared" ref="A134:A197" si="2">B134&amp;D134&amp;C134</f>
        <v>BASebastião LaranjeirasMandiroba III</v>
      </c>
      <c r="B134" t="s">
        <v>15</v>
      </c>
      <c r="C134" t="s">
        <v>261</v>
      </c>
      <c r="D134" t="s">
        <v>259</v>
      </c>
      <c r="E134" s="29">
        <v>1</v>
      </c>
    </row>
    <row r="135" spans="1:5">
      <c r="A135" t="str">
        <f t="shared" si="2"/>
        <v>BAMirorósManoel Novais</v>
      </c>
      <c r="B135" t="s">
        <v>15</v>
      </c>
      <c r="C135" t="s">
        <v>16</v>
      </c>
      <c r="D135" t="s">
        <v>17</v>
      </c>
      <c r="E135" s="29">
        <v>1</v>
      </c>
    </row>
    <row r="136" spans="1:5">
      <c r="A136" t="str">
        <f t="shared" si="2"/>
        <v>BAItaguaçu da BahiaMaravilha</v>
      </c>
      <c r="B136" t="s">
        <v>15</v>
      </c>
      <c r="C136" t="s">
        <v>262</v>
      </c>
      <c r="D136" t="s">
        <v>263</v>
      </c>
      <c r="E136" s="29">
        <v>1</v>
      </c>
    </row>
    <row r="137" spans="1:5">
      <c r="A137" t="str">
        <f t="shared" si="2"/>
        <v>BASerra do RamalhoMariape</v>
      </c>
      <c r="B137" t="s">
        <v>15</v>
      </c>
      <c r="C137" t="s">
        <v>264</v>
      </c>
      <c r="D137" t="s">
        <v>140</v>
      </c>
      <c r="E137" s="29">
        <v>1</v>
      </c>
    </row>
    <row r="138" spans="1:5">
      <c r="A138" t="str">
        <f t="shared" si="2"/>
        <v>BACorrentinaMata de Dentro</v>
      </c>
      <c r="B138" t="s">
        <v>15</v>
      </c>
      <c r="C138" t="s">
        <v>265</v>
      </c>
      <c r="D138" t="s">
        <v>186</v>
      </c>
      <c r="E138" s="29">
        <v>1</v>
      </c>
    </row>
    <row r="139" spans="1:5">
      <c r="A139" t="str">
        <f t="shared" si="2"/>
        <v>BAJoão DouradoMata do Milho</v>
      </c>
      <c r="B139" t="s">
        <v>15</v>
      </c>
      <c r="C139" t="s">
        <v>266</v>
      </c>
      <c r="D139" t="s">
        <v>267</v>
      </c>
      <c r="E139" s="29">
        <v>1</v>
      </c>
    </row>
    <row r="140" spans="1:5">
      <c r="A140" t="str">
        <f t="shared" si="2"/>
        <v>BACorrentinaMatão</v>
      </c>
      <c r="B140" t="s">
        <v>15</v>
      </c>
      <c r="C140" t="s">
        <v>268</v>
      </c>
      <c r="D140" t="s">
        <v>186</v>
      </c>
      <c r="E140" s="29">
        <v>1</v>
      </c>
    </row>
    <row r="141" spans="1:5">
      <c r="A141" t="str">
        <f t="shared" si="2"/>
        <v>BARiacho de SantanaMateus</v>
      </c>
      <c r="B141" t="s">
        <v>15</v>
      </c>
      <c r="C141" t="s">
        <v>269</v>
      </c>
      <c r="D141" t="s">
        <v>217</v>
      </c>
      <c r="E141" s="29">
        <v>1</v>
      </c>
    </row>
    <row r="142" spans="1:5">
      <c r="A142" t="str">
        <f t="shared" si="2"/>
        <v>BACanaranaMato Verde</v>
      </c>
      <c r="B142" t="s">
        <v>15</v>
      </c>
      <c r="C142" t="s">
        <v>270</v>
      </c>
      <c r="D142" t="s">
        <v>271</v>
      </c>
      <c r="E142" s="29">
        <v>1</v>
      </c>
    </row>
    <row r="143" spans="1:5">
      <c r="A143" t="str">
        <f t="shared" si="2"/>
        <v>BAPresidente Jânio QuadrosMergulhão</v>
      </c>
      <c r="B143" t="s">
        <v>15</v>
      </c>
      <c r="C143" t="s">
        <v>272</v>
      </c>
      <c r="D143" t="s">
        <v>204</v>
      </c>
      <c r="E143" s="29">
        <v>1</v>
      </c>
    </row>
    <row r="144" spans="1:5">
      <c r="A144" t="str">
        <f t="shared" si="2"/>
        <v>BABarra do MendesMilagres</v>
      </c>
      <c r="B144" t="s">
        <v>15</v>
      </c>
      <c r="C144" t="s">
        <v>273</v>
      </c>
      <c r="D144" t="s">
        <v>167</v>
      </c>
      <c r="E144" s="29">
        <v>1</v>
      </c>
    </row>
    <row r="145" spans="1:5">
      <c r="A145" t="str">
        <f t="shared" si="2"/>
        <v>BAAngicalMissão de Aricobé</v>
      </c>
      <c r="B145" t="s">
        <v>15</v>
      </c>
      <c r="C145" t="s">
        <v>274</v>
      </c>
      <c r="D145" t="s">
        <v>154</v>
      </c>
      <c r="E145" s="29">
        <v>1</v>
      </c>
    </row>
    <row r="146" spans="1:5">
      <c r="A146" t="str">
        <f t="shared" si="2"/>
        <v>BATremedalMocó</v>
      </c>
      <c r="B146" t="s">
        <v>15</v>
      </c>
      <c r="C146" t="s">
        <v>275</v>
      </c>
      <c r="D146" t="s">
        <v>177</v>
      </c>
      <c r="E146" s="29">
        <v>1</v>
      </c>
    </row>
    <row r="147" spans="1:5">
      <c r="A147" t="str">
        <f t="shared" si="2"/>
        <v>BACoribeMorrão</v>
      </c>
      <c r="B147" t="s">
        <v>15</v>
      </c>
      <c r="C147" t="s">
        <v>276</v>
      </c>
      <c r="D147" t="s">
        <v>234</v>
      </c>
      <c r="E147" s="29">
        <v>1</v>
      </c>
    </row>
    <row r="148" spans="1:5">
      <c r="A148" t="str">
        <f t="shared" si="2"/>
        <v>BAGuanambiMorrinhos</v>
      </c>
      <c r="B148" t="s">
        <v>15</v>
      </c>
      <c r="C148" t="s">
        <v>277</v>
      </c>
      <c r="D148" t="s">
        <v>52</v>
      </c>
      <c r="E148" s="29">
        <v>1</v>
      </c>
    </row>
    <row r="149" spans="1:5">
      <c r="A149" t="str">
        <f t="shared" si="2"/>
        <v>BAGuanambiMorro da Inácia</v>
      </c>
      <c r="B149" t="s">
        <v>15</v>
      </c>
      <c r="C149" t="s">
        <v>278</v>
      </c>
      <c r="D149" t="s">
        <v>52</v>
      </c>
      <c r="E149" s="29">
        <v>1</v>
      </c>
    </row>
    <row r="150" spans="1:5">
      <c r="A150" t="str">
        <f t="shared" si="2"/>
        <v>BASerra DouradaMorro Vermelho</v>
      </c>
      <c r="B150" t="s">
        <v>15</v>
      </c>
      <c r="C150" t="s">
        <v>279</v>
      </c>
      <c r="D150" t="s">
        <v>242</v>
      </c>
      <c r="E150" s="29">
        <v>1</v>
      </c>
    </row>
    <row r="151" spans="1:5">
      <c r="A151" t="str">
        <f t="shared" si="2"/>
        <v>BASão Félilx do CoribeMozondó</v>
      </c>
      <c r="B151" t="s">
        <v>15</v>
      </c>
      <c r="C151" t="s">
        <v>280</v>
      </c>
      <c r="D151" t="s">
        <v>247</v>
      </c>
      <c r="E151" s="29">
        <v>1</v>
      </c>
    </row>
    <row r="152" spans="1:5">
      <c r="A152" t="str">
        <f t="shared" si="2"/>
        <v>BARio do PiresMulungu</v>
      </c>
      <c r="B152" t="s">
        <v>15</v>
      </c>
      <c r="C152" t="s">
        <v>281</v>
      </c>
      <c r="D152" t="s">
        <v>200</v>
      </c>
      <c r="E152" s="29">
        <v>1</v>
      </c>
    </row>
    <row r="153" spans="1:5">
      <c r="A153" t="str">
        <f t="shared" si="2"/>
        <v>BATremedalMulungu</v>
      </c>
      <c r="B153" t="s">
        <v>15</v>
      </c>
      <c r="C153" t="s">
        <v>281</v>
      </c>
      <c r="D153" t="s">
        <v>177</v>
      </c>
      <c r="E153" s="29">
        <v>1</v>
      </c>
    </row>
    <row r="154" spans="1:5">
      <c r="A154" t="str">
        <f t="shared" si="2"/>
        <v>BASanta Maria da VitóriaMutum</v>
      </c>
      <c r="B154" t="s">
        <v>15</v>
      </c>
      <c r="C154" t="s">
        <v>282</v>
      </c>
      <c r="D154" t="s">
        <v>144</v>
      </c>
      <c r="E154" s="29">
        <v>1</v>
      </c>
    </row>
    <row r="155" spans="1:5">
      <c r="A155" t="str">
        <f t="shared" si="2"/>
        <v>BASantanaNeves</v>
      </c>
      <c r="B155" t="s">
        <v>15</v>
      </c>
      <c r="C155" t="s">
        <v>283</v>
      </c>
      <c r="D155" t="s">
        <v>172</v>
      </c>
      <c r="E155" s="29">
        <v>1</v>
      </c>
    </row>
    <row r="156" spans="1:5">
      <c r="A156" t="str">
        <f t="shared" si="2"/>
        <v>BASão Félilx do CoribeNovo Rumo</v>
      </c>
      <c r="B156" t="s">
        <v>15</v>
      </c>
      <c r="C156" t="s">
        <v>284</v>
      </c>
      <c r="D156" t="s">
        <v>247</v>
      </c>
      <c r="E156" s="29">
        <v>1</v>
      </c>
    </row>
    <row r="157" spans="1:5">
      <c r="A157" t="str">
        <f t="shared" si="2"/>
        <v>BAFormosa do Rio PretoOlho D'água</v>
      </c>
      <c r="B157" t="s">
        <v>15</v>
      </c>
      <c r="C157" t="s">
        <v>285</v>
      </c>
      <c r="D157" t="s">
        <v>286</v>
      </c>
      <c r="E157" s="29">
        <v>1</v>
      </c>
    </row>
    <row r="158" spans="1:5">
      <c r="A158" t="str">
        <f t="shared" si="2"/>
        <v>BASantanaOlho D'água II</v>
      </c>
      <c r="B158" t="s">
        <v>15</v>
      </c>
      <c r="C158" t="s">
        <v>287</v>
      </c>
      <c r="D158" t="s">
        <v>172</v>
      </c>
      <c r="E158" s="29">
        <v>1</v>
      </c>
    </row>
    <row r="159" spans="1:5">
      <c r="A159" t="str">
        <f t="shared" si="2"/>
        <v>BACanápolisOlho D'água III</v>
      </c>
      <c r="B159" t="s">
        <v>15</v>
      </c>
      <c r="C159" t="s">
        <v>288</v>
      </c>
      <c r="D159" t="s">
        <v>184</v>
      </c>
      <c r="E159" s="29">
        <v>1</v>
      </c>
    </row>
    <row r="160" spans="1:5">
      <c r="A160" t="str">
        <f t="shared" si="2"/>
        <v>BAIbipebaOlhos D'água do Batata</v>
      </c>
      <c r="B160" t="s">
        <v>15</v>
      </c>
      <c r="C160" t="s">
        <v>289</v>
      </c>
      <c r="D160" t="s">
        <v>225</v>
      </c>
      <c r="E160" s="29">
        <v>1</v>
      </c>
    </row>
    <row r="161" spans="1:5">
      <c r="A161" t="str">
        <f t="shared" si="2"/>
        <v>BAJuazeiroOliveira</v>
      </c>
      <c r="B161" t="s">
        <v>15</v>
      </c>
      <c r="C161" t="s">
        <v>478</v>
      </c>
      <c r="D161" t="s">
        <v>88</v>
      </c>
      <c r="E161" s="29">
        <v>1</v>
      </c>
    </row>
    <row r="162" spans="1:5">
      <c r="A162" t="str">
        <f t="shared" si="2"/>
        <v>BAJaborandiPajeú</v>
      </c>
      <c r="B162" t="s">
        <v>15</v>
      </c>
      <c r="C162" t="s">
        <v>119</v>
      </c>
      <c r="D162" t="s">
        <v>160</v>
      </c>
      <c r="E162" s="29">
        <v>1</v>
      </c>
    </row>
    <row r="163" spans="1:5">
      <c r="A163" t="str">
        <f t="shared" si="2"/>
        <v>BAParamirimPajéu</v>
      </c>
      <c r="B163" t="s">
        <v>15</v>
      </c>
      <c r="C163" t="s">
        <v>290</v>
      </c>
      <c r="D163" t="s">
        <v>50</v>
      </c>
      <c r="E163" s="29">
        <v>1</v>
      </c>
    </row>
    <row r="164" spans="1:5">
      <c r="A164" t="str">
        <f t="shared" si="2"/>
        <v>BACaetitéPajeú dos Ventos</v>
      </c>
      <c r="B164" t="s">
        <v>15</v>
      </c>
      <c r="C164" t="s">
        <v>291</v>
      </c>
      <c r="D164" t="s">
        <v>138</v>
      </c>
      <c r="E164" s="29">
        <v>1</v>
      </c>
    </row>
    <row r="165" spans="1:5">
      <c r="A165" t="str">
        <f t="shared" si="2"/>
        <v>BAGuanambiPajeuzinho</v>
      </c>
      <c r="B165" t="s">
        <v>15</v>
      </c>
      <c r="C165" t="s">
        <v>292</v>
      </c>
      <c r="D165" t="s">
        <v>52</v>
      </c>
      <c r="E165" s="29">
        <v>1</v>
      </c>
    </row>
    <row r="166" spans="1:5">
      <c r="A166" t="str">
        <f t="shared" si="2"/>
        <v>BAPresidente Jânio QuadrosPanela</v>
      </c>
      <c r="B166" t="s">
        <v>15</v>
      </c>
      <c r="C166" t="s">
        <v>293</v>
      </c>
      <c r="D166" t="s">
        <v>204</v>
      </c>
      <c r="E166" s="29">
        <v>1</v>
      </c>
    </row>
    <row r="167" spans="1:5">
      <c r="A167" t="str">
        <f t="shared" si="2"/>
        <v>BABarra do MendesPassagem de Areia</v>
      </c>
      <c r="B167" t="s">
        <v>15</v>
      </c>
      <c r="C167" t="s">
        <v>294</v>
      </c>
      <c r="D167" t="s">
        <v>167</v>
      </c>
      <c r="E167" s="29">
        <v>1</v>
      </c>
    </row>
    <row r="168" spans="1:5">
      <c r="A168" t="str">
        <f t="shared" si="2"/>
        <v>BAFormosa do Rio PretoPassagem de Areia</v>
      </c>
      <c r="B168" t="s">
        <v>15</v>
      </c>
      <c r="C168" t="s">
        <v>294</v>
      </c>
      <c r="D168" t="s">
        <v>286</v>
      </c>
      <c r="E168" s="29">
        <v>1</v>
      </c>
    </row>
    <row r="169" spans="1:5">
      <c r="A169" t="str">
        <f t="shared" si="2"/>
        <v>BASanta Maria da VitóriaPassaginha dos Brandões</v>
      </c>
      <c r="B169" t="s">
        <v>15</v>
      </c>
      <c r="C169" t="s">
        <v>295</v>
      </c>
      <c r="D169" t="s">
        <v>144</v>
      </c>
      <c r="E169" s="29">
        <v>1</v>
      </c>
    </row>
    <row r="170" spans="1:5">
      <c r="A170" t="str">
        <f t="shared" si="2"/>
        <v>BATremedalPau D'alho</v>
      </c>
      <c r="B170" t="s">
        <v>15</v>
      </c>
      <c r="C170" t="s">
        <v>296</v>
      </c>
      <c r="D170" t="s">
        <v>177</v>
      </c>
      <c r="E170" s="29">
        <v>1</v>
      </c>
    </row>
    <row r="171" spans="1:5">
      <c r="A171" t="str">
        <f t="shared" si="2"/>
        <v>BABom Jesus da LapaPau Ferro</v>
      </c>
      <c r="B171" t="s">
        <v>15</v>
      </c>
      <c r="C171" t="s">
        <v>297</v>
      </c>
      <c r="D171" t="s">
        <v>166</v>
      </c>
      <c r="E171" s="29">
        <v>1</v>
      </c>
    </row>
    <row r="172" spans="1:5">
      <c r="A172" t="str">
        <f t="shared" si="2"/>
        <v>BACaetitéPau Ferro</v>
      </c>
      <c r="B172" t="s">
        <v>15</v>
      </c>
      <c r="C172" t="s">
        <v>297</v>
      </c>
      <c r="D172" t="s">
        <v>138</v>
      </c>
      <c r="E172" s="29">
        <v>1</v>
      </c>
    </row>
    <row r="173" spans="1:5">
      <c r="A173" t="str">
        <f t="shared" si="2"/>
        <v>BAMacaúbasPé do Morro</v>
      </c>
      <c r="B173" t="s">
        <v>15</v>
      </c>
      <c r="C173" t="s">
        <v>298</v>
      </c>
      <c r="D173" t="s">
        <v>53</v>
      </c>
      <c r="E173" s="29">
        <v>1</v>
      </c>
    </row>
    <row r="174" spans="1:5">
      <c r="A174" t="str">
        <f t="shared" si="2"/>
        <v>BARiacho de SantanaPé do Morro</v>
      </c>
      <c r="B174" t="s">
        <v>15</v>
      </c>
      <c r="C174" t="s">
        <v>298</v>
      </c>
      <c r="D174" t="s">
        <v>217</v>
      </c>
      <c r="E174" s="29">
        <v>1</v>
      </c>
    </row>
    <row r="175" spans="1:5">
      <c r="A175" t="str">
        <f t="shared" si="2"/>
        <v>BACordeirosPedra Branca</v>
      </c>
      <c r="B175" t="s">
        <v>15</v>
      </c>
      <c r="C175" t="s">
        <v>299</v>
      </c>
      <c r="D175" t="s">
        <v>239</v>
      </c>
      <c r="E175" s="29">
        <v>1</v>
      </c>
    </row>
    <row r="176" spans="1:5">
      <c r="A176" t="str">
        <f t="shared" si="2"/>
        <v>BASaúdePedras</v>
      </c>
      <c r="B176" t="s">
        <v>15</v>
      </c>
      <c r="C176" t="s">
        <v>300</v>
      </c>
      <c r="D176" t="s">
        <v>301</v>
      </c>
      <c r="E176" s="29">
        <v>1</v>
      </c>
    </row>
    <row r="177" spans="1:5">
      <c r="A177" t="str">
        <f t="shared" si="2"/>
        <v>BACatolândiaPedrinhas</v>
      </c>
      <c r="B177" t="s">
        <v>15</v>
      </c>
      <c r="C177" t="s">
        <v>302</v>
      </c>
      <c r="D177" t="s">
        <v>151</v>
      </c>
      <c r="E177" s="29">
        <v>1</v>
      </c>
    </row>
    <row r="178" spans="1:5">
      <c r="A178" t="str">
        <f t="shared" si="2"/>
        <v>BABrejolândiaPeriperi</v>
      </c>
      <c r="B178" t="s">
        <v>15</v>
      </c>
      <c r="C178" t="s">
        <v>303</v>
      </c>
      <c r="D178" t="s">
        <v>148</v>
      </c>
      <c r="E178" s="29">
        <v>1</v>
      </c>
    </row>
    <row r="179" spans="1:5">
      <c r="A179" t="str">
        <f t="shared" si="2"/>
        <v>BAParamirimPeriperi</v>
      </c>
      <c r="B179" t="s">
        <v>15</v>
      </c>
      <c r="C179" t="s">
        <v>303</v>
      </c>
      <c r="D179" t="s">
        <v>50</v>
      </c>
      <c r="E179" s="29">
        <v>1</v>
      </c>
    </row>
    <row r="180" spans="1:5">
      <c r="A180" t="str">
        <f t="shared" si="2"/>
        <v>BARiacho de SantanaPiçarra</v>
      </c>
      <c r="B180" t="s">
        <v>15</v>
      </c>
      <c r="C180" t="s">
        <v>304</v>
      </c>
      <c r="D180" t="s">
        <v>217</v>
      </c>
      <c r="E180" s="29">
        <v>1</v>
      </c>
    </row>
    <row r="181" spans="1:5">
      <c r="A181" t="str">
        <f t="shared" si="2"/>
        <v>BAIuiúPindorama</v>
      </c>
      <c r="B181" t="s">
        <v>15</v>
      </c>
      <c r="C181" t="s">
        <v>305</v>
      </c>
      <c r="D181" t="s">
        <v>232</v>
      </c>
      <c r="E181" s="29">
        <v>1</v>
      </c>
    </row>
    <row r="182" spans="1:5">
      <c r="A182" t="str">
        <f t="shared" si="2"/>
        <v>BAUibaíPoço</v>
      </c>
      <c r="B182" t="s">
        <v>15</v>
      </c>
      <c r="C182" t="s">
        <v>306</v>
      </c>
      <c r="D182" t="s">
        <v>135</v>
      </c>
      <c r="E182" s="29">
        <v>1</v>
      </c>
    </row>
    <row r="183" spans="1:5">
      <c r="A183" t="str">
        <f t="shared" si="2"/>
        <v>BAGuanambiPoço Comprido</v>
      </c>
      <c r="B183" t="s">
        <v>15</v>
      </c>
      <c r="C183" t="s">
        <v>307</v>
      </c>
      <c r="D183" t="s">
        <v>52</v>
      </c>
      <c r="E183" s="29">
        <v>1</v>
      </c>
    </row>
    <row r="184" spans="1:5">
      <c r="A184" t="str">
        <f t="shared" si="2"/>
        <v>BACasa NovaPoço da Pedra</v>
      </c>
      <c r="B184" t="s">
        <v>15</v>
      </c>
      <c r="C184" t="s">
        <v>90</v>
      </c>
      <c r="D184" t="s">
        <v>91</v>
      </c>
      <c r="E184" s="29">
        <v>1</v>
      </c>
    </row>
    <row r="185" spans="1:5">
      <c r="A185" t="str">
        <f t="shared" si="2"/>
        <v>BACuraçáPoço da Pedra II</v>
      </c>
      <c r="B185" t="s">
        <v>15</v>
      </c>
      <c r="C185" t="s">
        <v>479</v>
      </c>
      <c r="D185" t="s">
        <v>468</v>
      </c>
      <c r="E185" s="29">
        <v>1</v>
      </c>
    </row>
    <row r="186" spans="1:5">
      <c r="A186" t="str">
        <f t="shared" si="2"/>
        <v>BASebastião LaranjeirasPoço da Sola</v>
      </c>
      <c r="B186" t="s">
        <v>15</v>
      </c>
      <c r="C186" t="s">
        <v>308</v>
      </c>
      <c r="D186" t="s">
        <v>259</v>
      </c>
      <c r="E186" s="29">
        <v>1</v>
      </c>
    </row>
    <row r="187" spans="1:5">
      <c r="A187" t="str">
        <f t="shared" si="2"/>
        <v>BAGuanambiPoço do Magro</v>
      </c>
      <c r="B187" t="s">
        <v>15</v>
      </c>
      <c r="C187" t="s">
        <v>51</v>
      </c>
      <c r="D187" t="s">
        <v>52</v>
      </c>
      <c r="E187" s="29">
        <v>1</v>
      </c>
    </row>
    <row r="188" spans="1:5">
      <c r="A188" t="str">
        <f t="shared" si="2"/>
        <v>BAJuazeiroPoções</v>
      </c>
      <c r="B188" t="s">
        <v>15</v>
      </c>
      <c r="C188" t="s">
        <v>87</v>
      </c>
      <c r="D188" t="s">
        <v>88</v>
      </c>
      <c r="E188" s="29">
        <v>1</v>
      </c>
    </row>
    <row r="189" spans="1:5">
      <c r="A189" t="str">
        <f t="shared" si="2"/>
        <v>BACanápolisPontal</v>
      </c>
      <c r="B189" t="s">
        <v>15</v>
      </c>
      <c r="C189" t="s">
        <v>309</v>
      </c>
      <c r="D189" t="s">
        <v>184</v>
      </c>
      <c r="E189" s="29">
        <v>1</v>
      </c>
    </row>
    <row r="190" spans="1:5">
      <c r="A190" t="str">
        <f t="shared" si="2"/>
        <v>BACoribePonteiras</v>
      </c>
      <c r="B190" t="s">
        <v>15</v>
      </c>
      <c r="C190" t="s">
        <v>310</v>
      </c>
      <c r="D190" t="s">
        <v>234</v>
      </c>
      <c r="E190" s="29">
        <v>1</v>
      </c>
    </row>
    <row r="191" spans="1:5">
      <c r="A191" t="str">
        <f t="shared" si="2"/>
        <v>BAGuanambiQuixaba</v>
      </c>
      <c r="B191" t="s">
        <v>15</v>
      </c>
      <c r="C191" t="s">
        <v>311</v>
      </c>
      <c r="D191" t="s">
        <v>52</v>
      </c>
      <c r="E191" s="29">
        <v>1</v>
      </c>
    </row>
    <row r="192" spans="1:5">
      <c r="A192" t="str">
        <f t="shared" si="2"/>
        <v>BAJuazeiroRancharia</v>
      </c>
      <c r="B192" t="s">
        <v>15</v>
      </c>
      <c r="C192" t="s">
        <v>480</v>
      </c>
      <c r="D192" t="s">
        <v>88</v>
      </c>
      <c r="E192" s="29">
        <v>1</v>
      </c>
    </row>
    <row r="193" spans="1:5">
      <c r="A193" t="str">
        <f t="shared" si="2"/>
        <v>BAGuanambiRetiro</v>
      </c>
      <c r="B193" t="s">
        <v>15</v>
      </c>
      <c r="C193" t="s">
        <v>312</v>
      </c>
      <c r="D193" t="s">
        <v>52</v>
      </c>
      <c r="E193" s="29">
        <v>1</v>
      </c>
    </row>
    <row r="194" spans="1:5">
      <c r="A194" t="str">
        <f t="shared" si="2"/>
        <v>BAMacajubaRiachão</v>
      </c>
      <c r="B194" t="s">
        <v>15</v>
      </c>
      <c r="C194" t="s">
        <v>313</v>
      </c>
      <c r="D194" t="s">
        <v>314</v>
      </c>
      <c r="E194" s="29">
        <v>1</v>
      </c>
    </row>
    <row r="195" spans="1:5">
      <c r="A195" t="str">
        <f t="shared" si="2"/>
        <v>BASantanaRiacho da Ema</v>
      </c>
      <c r="B195" t="s">
        <v>15</v>
      </c>
      <c r="C195" t="s">
        <v>315</v>
      </c>
      <c r="D195" t="s">
        <v>172</v>
      </c>
      <c r="E195" s="29">
        <v>1</v>
      </c>
    </row>
    <row r="196" spans="1:5">
      <c r="A196" t="str">
        <f t="shared" si="2"/>
        <v>BASaúdeRiacho da Pedra</v>
      </c>
      <c r="B196" t="s">
        <v>15</v>
      </c>
      <c r="C196" t="s">
        <v>481</v>
      </c>
      <c r="D196" t="s">
        <v>301</v>
      </c>
      <c r="E196" s="29">
        <v>1</v>
      </c>
    </row>
    <row r="197" spans="1:5">
      <c r="A197" t="str">
        <f t="shared" si="2"/>
        <v>BAAbaréRiacho das Canoas</v>
      </c>
      <c r="B197" t="s">
        <v>15</v>
      </c>
      <c r="C197" t="s">
        <v>482</v>
      </c>
      <c r="D197" t="s">
        <v>483</v>
      </c>
      <c r="E197" s="29">
        <v>1</v>
      </c>
    </row>
    <row r="198" spans="1:5">
      <c r="A198" t="str">
        <f t="shared" ref="A198:A261" si="3">B198&amp;D198&amp;C198</f>
        <v>BACoribeRiacho de Fora</v>
      </c>
      <c r="B198" t="s">
        <v>15</v>
      </c>
      <c r="C198" t="s">
        <v>316</v>
      </c>
      <c r="D198" t="s">
        <v>234</v>
      </c>
      <c r="E198" s="29">
        <v>1</v>
      </c>
    </row>
    <row r="199" spans="1:5">
      <c r="A199" t="str">
        <f t="shared" si="3"/>
        <v>BAMansidãoRiacho do Caldeirão</v>
      </c>
      <c r="B199" t="s">
        <v>15</v>
      </c>
      <c r="C199" t="s">
        <v>317</v>
      </c>
      <c r="D199" t="s">
        <v>318</v>
      </c>
      <c r="E199" s="29">
        <v>1</v>
      </c>
    </row>
    <row r="200" spans="1:5">
      <c r="A200" t="str">
        <f t="shared" si="3"/>
        <v>BAJiquiriçaRiacho Novo</v>
      </c>
      <c r="B200" t="s">
        <v>15</v>
      </c>
      <c r="C200" t="s">
        <v>319</v>
      </c>
      <c r="D200" t="s">
        <v>158</v>
      </c>
      <c r="E200" s="29">
        <v>1</v>
      </c>
    </row>
    <row r="201" spans="1:5">
      <c r="A201" t="str">
        <f t="shared" si="3"/>
        <v>BARio do PiresRio da Caixa</v>
      </c>
      <c r="B201" t="s">
        <v>15</v>
      </c>
      <c r="C201" t="s">
        <v>320</v>
      </c>
      <c r="D201" t="s">
        <v>200</v>
      </c>
      <c r="E201" s="29">
        <v>1</v>
      </c>
    </row>
    <row r="202" spans="1:5">
      <c r="A202" t="str">
        <f t="shared" si="3"/>
        <v>BARio do PiresRio do Pires</v>
      </c>
      <c r="B202" t="s">
        <v>15</v>
      </c>
      <c r="C202" t="s">
        <v>200</v>
      </c>
      <c r="D202" t="s">
        <v>200</v>
      </c>
      <c r="E202" s="29">
        <v>1</v>
      </c>
    </row>
    <row r="203" spans="1:5">
      <c r="A203" t="str">
        <f t="shared" si="3"/>
        <v>BAMacaúbasRoça Velha</v>
      </c>
      <c r="B203" t="s">
        <v>15</v>
      </c>
      <c r="C203" t="s">
        <v>321</v>
      </c>
      <c r="D203" t="s">
        <v>53</v>
      </c>
      <c r="E203" s="29">
        <v>1</v>
      </c>
    </row>
    <row r="204" spans="1:5">
      <c r="A204" t="str">
        <f t="shared" si="3"/>
        <v>BAMiranteSalina</v>
      </c>
      <c r="B204" t="s">
        <v>15</v>
      </c>
      <c r="C204" t="s">
        <v>322</v>
      </c>
      <c r="D204" t="s">
        <v>162</v>
      </c>
      <c r="E204" s="29">
        <v>1</v>
      </c>
    </row>
    <row r="205" spans="1:5">
      <c r="A205" t="str">
        <f t="shared" si="3"/>
        <v>BAParatingaSanharol</v>
      </c>
      <c r="B205" t="s">
        <v>15</v>
      </c>
      <c r="C205" t="s">
        <v>323</v>
      </c>
      <c r="D205" t="s">
        <v>170</v>
      </c>
      <c r="E205" s="29">
        <v>1</v>
      </c>
    </row>
    <row r="206" spans="1:5">
      <c r="A206" t="str">
        <f t="shared" si="3"/>
        <v>BAPindaíSanharol</v>
      </c>
      <c r="B206" t="s">
        <v>15</v>
      </c>
      <c r="C206" t="s">
        <v>323</v>
      </c>
      <c r="D206" t="s">
        <v>324</v>
      </c>
      <c r="E206" s="29">
        <v>1</v>
      </c>
    </row>
    <row r="207" spans="1:5">
      <c r="A207" t="str">
        <f t="shared" si="3"/>
        <v>BARiacho de SantanaSanta Rita</v>
      </c>
      <c r="B207" t="s">
        <v>15</v>
      </c>
      <c r="C207" t="s">
        <v>325</v>
      </c>
      <c r="D207" t="s">
        <v>217</v>
      </c>
      <c r="E207" s="29">
        <v>1</v>
      </c>
    </row>
    <row r="208" spans="1:5">
      <c r="A208" t="str">
        <f t="shared" si="3"/>
        <v>BAIgaporãSantana</v>
      </c>
      <c r="B208" t="s">
        <v>15</v>
      </c>
      <c r="C208" t="s">
        <v>172</v>
      </c>
      <c r="D208" t="s">
        <v>326</v>
      </c>
      <c r="E208" s="29">
        <v>1</v>
      </c>
    </row>
    <row r="209" spans="1:5">
      <c r="A209" t="str">
        <f t="shared" si="3"/>
        <v>BAUauáSantana</v>
      </c>
      <c r="B209" t="s">
        <v>15</v>
      </c>
      <c r="C209" t="s">
        <v>172</v>
      </c>
      <c r="D209" t="s">
        <v>327</v>
      </c>
      <c r="E209" s="29">
        <v>1</v>
      </c>
    </row>
    <row r="210" spans="1:5">
      <c r="A210" t="str">
        <f t="shared" si="3"/>
        <v>BABom Jesus da LapaSanto Antônio</v>
      </c>
      <c r="B210" t="s">
        <v>15</v>
      </c>
      <c r="C210" t="s">
        <v>125</v>
      </c>
      <c r="D210" t="s">
        <v>166</v>
      </c>
      <c r="E210" s="29">
        <v>1</v>
      </c>
    </row>
    <row r="211" spans="1:5">
      <c r="A211" t="str">
        <f t="shared" si="3"/>
        <v>BACordeirosSanto Antônio</v>
      </c>
      <c r="B211" t="s">
        <v>15</v>
      </c>
      <c r="C211" t="s">
        <v>125</v>
      </c>
      <c r="D211" t="s">
        <v>239</v>
      </c>
      <c r="E211" s="29">
        <v>1</v>
      </c>
    </row>
    <row r="212" spans="1:5">
      <c r="A212" t="str">
        <f t="shared" si="3"/>
        <v>BAGentio do OuroSanto Inácio</v>
      </c>
      <c r="B212" t="s">
        <v>15</v>
      </c>
      <c r="C212" t="s">
        <v>328</v>
      </c>
      <c r="D212" t="s">
        <v>329</v>
      </c>
      <c r="E212" s="29">
        <v>1</v>
      </c>
    </row>
    <row r="213" spans="1:5">
      <c r="A213" t="str">
        <f t="shared" si="3"/>
        <v>BACaetitéSão Bento</v>
      </c>
      <c r="B213" t="s">
        <v>15</v>
      </c>
      <c r="C213" t="s">
        <v>330</v>
      </c>
      <c r="D213" t="s">
        <v>138</v>
      </c>
      <c r="E213" s="29">
        <v>1</v>
      </c>
    </row>
    <row r="214" spans="1:5">
      <c r="A214" t="str">
        <f t="shared" si="3"/>
        <v>BASão DesidérioSão Desidério</v>
      </c>
      <c r="B214" t="s">
        <v>15</v>
      </c>
      <c r="C214" t="s">
        <v>22</v>
      </c>
      <c r="D214" t="s">
        <v>22</v>
      </c>
      <c r="E214" s="29">
        <v>1</v>
      </c>
    </row>
    <row r="215" spans="1:5">
      <c r="A215" t="str">
        <f t="shared" si="3"/>
        <v>BABoninalSão Domingos</v>
      </c>
      <c r="B215" t="s">
        <v>15</v>
      </c>
      <c r="C215" t="s">
        <v>41</v>
      </c>
      <c r="D215" t="s">
        <v>331</v>
      </c>
      <c r="E215" s="29">
        <v>1</v>
      </c>
    </row>
    <row r="216" spans="1:5">
      <c r="A216" t="str">
        <f t="shared" si="3"/>
        <v>BATremedalSão Felipe</v>
      </c>
      <c r="B216" t="s">
        <v>15</v>
      </c>
      <c r="C216" t="s">
        <v>332</v>
      </c>
      <c r="D216" t="s">
        <v>177</v>
      </c>
      <c r="E216" s="29">
        <v>1</v>
      </c>
    </row>
    <row r="217" spans="1:5">
      <c r="A217" t="str">
        <f t="shared" si="3"/>
        <v>BAParamirimSão João</v>
      </c>
      <c r="B217" t="s">
        <v>15</v>
      </c>
      <c r="C217" t="s">
        <v>333</v>
      </c>
      <c r="D217" t="s">
        <v>50</v>
      </c>
      <c r="E217" s="29">
        <v>1</v>
      </c>
    </row>
    <row r="218" spans="1:5">
      <c r="A218" t="str">
        <f t="shared" si="3"/>
        <v>BASanta Maria da VitóriaSão Lourenço</v>
      </c>
      <c r="B218" t="s">
        <v>15</v>
      </c>
      <c r="C218" t="s">
        <v>334</v>
      </c>
      <c r="D218" t="s">
        <v>144</v>
      </c>
      <c r="E218" s="29">
        <v>1</v>
      </c>
    </row>
    <row r="219" spans="1:5">
      <c r="A219" t="str">
        <f t="shared" si="3"/>
        <v>BACaetitéSerragem</v>
      </c>
      <c r="B219" t="s">
        <v>15</v>
      </c>
      <c r="C219" t="s">
        <v>335</v>
      </c>
      <c r="D219" t="s">
        <v>138</v>
      </c>
      <c r="E219" s="29">
        <v>1</v>
      </c>
    </row>
    <row r="220" spans="1:5">
      <c r="A220" t="str">
        <f t="shared" si="3"/>
        <v>BABoninalSimião</v>
      </c>
      <c r="B220" t="s">
        <v>15</v>
      </c>
      <c r="C220" t="s">
        <v>336</v>
      </c>
      <c r="D220" t="s">
        <v>331</v>
      </c>
      <c r="E220" s="29">
        <v>1</v>
      </c>
    </row>
    <row r="221" spans="1:5">
      <c r="A221" t="str">
        <f t="shared" si="3"/>
        <v>BACatolândiaSítio da Barriguda</v>
      </c>
      <c r="B221" t="s">
        <v>15</v>
      </c>
      <c r="C221" t="s">
        <v>337</v>
      </c>
      <c r="D221" t="s">
        <v>151</v>
      </c>
      <c r="E221" s="29">
        <v>1</v>
      </c>
    </row>
    <row r="222" spans="1:5">
      <c r="A222" t="str">
        <f t="shared" si="3"/>
        <v>BARio do PiresSurubim</v>
      </c>
      <c r="B222" t="s">
        <v>15</v>
      </c>
      <c r="C222" t="s">
        <v>338</v>
      </c>
      <c r="D222" t="s">
        <v>200</v>
      </c>
      <c r="E222" s="29">
        <v>1</v>
      </c>
    </row>
    <row r="223" spans="1:5">
      <c r="A223" t="str">
        <f t="shared" si="3"/>
        <v>BABom Jesus da LapaSurucucu</v>
      </c>
      <c r="B223" t="s">
        <v>15</v>
      </c>
      <c r="C223" t="s">
        <v>339</v>
      </c>
      <c r="D223" t="s">
        <v>166</v>
      </c>
      <c r="E223" s="29">
        <v>1</v>
      </c>
    </row>
    <row r="224" spans="1:5">
      <c r="A224" t="str">
        <f t="shared" si="3"/>
        <v>BAMorro do ChapéuTamboril</v>
      </c>
      <c r="B224" t="s">
        <v>15</v>
      </c>
      <c r="C224" t="s">
        <v>340</v>
      </c>
      <c r="D224" t="s">
        <v>341</v>
      </c>
      <c r="E224" s="29">
        <v>1</v>
      </c>
    </row>
    <row r="225" spans="1:5">
      <c r="A225" t="str">
        <f t="shared" si="3"/>
        <v>BACaetitéTanque</v>
      </c>
      <c r="B225" t="s">
        <v>15</v>
      </c>
      <c r="C225" t="s">
        <v>342</v>
      </c>
      <c r="D225" t="s">
        <v>138</v>
      </c>
      <c r="E225" s="29">
        <v>1</v>
      </c>
    </row>
    <row r="226" spans="1:5">
      <c r="A226" t="str">
        <f t="shared" si="3"/>
        <v>BAPresidente Jânio QuadrosTanque Quebrado</v>
      </c>
      <c r="B226" t="s">
        <v>15</v>
      </c>
      <c r="C226" t="s">
        <v>343</v>
      </c>
      <c r="D226" t="s">
        <v>204</v>
      </c>
      <c r="E226" s="29">
        <v>1</v>
      </c>
    </row>
    <row r="227" spans="1:5">
      <c r="A227" t="str">
        <f t="shared" si="3"/>
        <v>BACaetitéTapera</v>
      </c>
      <c r="B227" t="s">
        <v>15</v>
      </c>
      <c r="C227" t="s">
        <v>344</v>
      </c>
      <c r="D227" t="s">
        <v>138</v>
      </c>
      <c r="E227" s="29">
        <v>1</v>
      </c>
    </row>
    <row r="228" spans="1:5">
      <c r="A228" t="str">
        <f t="shared" si="3"/>
        <v>BAMiramgabaTaquarandi</v>
      </c>
      <c r="B228" t="s">
        <v>15</v>
      </c>
      <c r="C228" t="s">
        <v>94</v>
      </c>
      <c r="D228" t="s">
        <v>95</v>
      </c>
      <c r="E228" s="29">
        <v>1</v>
      </c>
    </row>
    <row r="229" spans="1:5">
      <c r="A229" t="str">
        <f t="shared" si="3"/>
        <v>BASerra DouradaTauá</v>
      </c>
      <c r="B229" t="s">
        <v>15</v>
      </c>
      <c r="C229" t="s">
        <v>345</v>
      </c>
      <c r="D229" t="s">
        <v>242</v>
      </c>
      <c r="E229" s="29">
        <v>1</v>
      </c>
    </row>
    <row r="230" spans="1:5">
      <c r="A230" t="str">
        <f t="shared" si="3"/>
        <v>BAPindaíTrês Porções</v>
      </c>
      <c r="B230" t="s">
        <v>15</v>
      </c>
      <c r="C230" t="s">
        <v>346</v>
      </c>
      <c r="D230" t="s">
        <v>324</v>
      </c>
      <c r="E230" s="29">
        <v>1</v>
      </c>
    </row>
    <row r="231" spans="1:5">
      <c r="A231" t="str">
        <f t="shared" si="3"/>
        <v>BACaturamaUmbuzeiro</v>
      </c>
      <c r="B231" t="s">
        <v>15</v>
      </c>
      <c r="C231" t="s">
        <v>347</v>
      </c>
      <c r="D231" t="s">
        <v>348</v>
      </c>
      <c r="E231" s="29">
        <v>1</v>
      </c>
    </row>
    <row r="232" spans="1:5">
      <c r="A232" t="str">
        <f t="shared" si="3"/>
        <v>BAPresidente Jânio QuadrosUmbuzeiro</v>
      </c>
      <c r="B232" t="s">
        <v>15</v>
      </c>
      <c r="C232" t="s">
        <v>347</v>
      </c>
      <c r="D232" t="s">
        <v>204</v>
      </c>
      <c r="E232" s="29">
        <v>1</v>
      </c>
    </row>
    <row r="233" spans="1:5">
      <c r="A233" t="str">
        <f t="shared" si="3"/>
        <v>BACoribeVarginha</v>
      </c>
      <c r="B233" t="s">
        <v>15</v>
      </c>
      <c r="C233" t="s">
        <v>349</v>
      </c>
      <c r="D233" t="s">
        <v>234</v>
      </c>
      <c r="E233" s="29">
        <v>1</v>
      </c>
    </row>
    <row r="234" spans="1:5">
      <c r="A234" t="str">
        <f t="shared" si="3"/>
        <v>BASeabraVarzea do Caldas</v>
      </c>
      <c r="B234" t="s">
        <v>15</v>
      </c>
      <c r="C234" t="s">
        <v>350</v>
      </c>
      <c r="D234" t="s">
        <v>351</v>
      </c>
      <c r="E234" s="29">
        <v>1</v>
      </c>
    </row>
    <row r="235" spans="1:5">
      <c r="A235" t="str">
        <f t="shared" si="3"/>
        <v>BABuritiramaVárzea do Renato</v>
      </c>
      <c r="B235" t="s">
        <v>15</v>
      </c>
      <c r="C235" t="s">
        <v>352</v>
      </c>
      <c r="D235" t="s">
        <v>55</v>
      </c>
      <c r="E235" s="29">
        <v>1</v>
      </c>
    </row>
    <row r="236" spans="1:5">
      <c r="A236" t="str">
        <f t="shared" si="3"/>
        <v>BAJaborandiVárzea Grande</v>
      </c>
      <c r="B236" t="s">
        <v>15</v>
      </c>
      <c r="C236" t="s">
        <v>353</v>
      </c>
      <c r="D236" t="s">
        <v>160</v>
      </c>
      <c r="E236" s="29">
        <v>1</v>
      </c>
    </row>
    <row r="237" spans="1:5">
      <c r="A237" t="str">
        <f t="shared" si="3"/>
        <v>BAOurolândiaVereda</v>
      </c>
      <c r="B237" t="s">
        <v>15</v>
      </c>
      <c r="C237" t="s">
        <v>484</v>
      </c>
      <c r="D237" t="s">
        <v>485</v>
      </c>
      <c r="E237" s="29">
        <v>1</v>
      </c>
    </row>
    <row r="238" spans="1:5">
      <c r="A238" t="str">
        <f t="shared" si="3"/>
        <v>BAParamirimZabumbão</v>
      </c>
      <c r="B238" t="s">
        <v>15</v>
      </c>
      <c r="C238" t="s">
        <v>49</v>
      </c>
      <c r="D238" t="s">
        <v>50</v>
      </c>
      <c r="E238" s="29">
        <v>1</v>
      </c>
    </row>
    <row r="239" spans="1:5">
      <c r="A239" t="str">
        <f t="shared" si="3"/>
        <v>MGManga e MissõesAngico</v>
      </c>
      <c r="B239" t="s">
        <v>10</v>
      </c>
      <c r="C239" t="s">
        <v>81</v>
      </c>
      <c r="D239" t="s">
        <v>102</v>
      </c>
      <c r="E239" s="29">
        <v>1</v>
      </c>
    </row>
    <row r="240" spans="1:5">
      <c r="A240" t="str">
        <f t="shared" si="3"/>
        <v>MGManga e MissõesBebedouro</v>
      </c>
      <c r="B240" t="s">
        <v>10</v>
      </c>
      <c r="C240" t="s">
        <v>104</v>
      </c>
      <c r="D240" t="s">
        <v>102</v>
      </c>
      <c r="E240" s="29">
        <v>1</v>
      </c>
    </row>
    <row r="241" spans="1:5">
      <c r="A241" t="str">
        <f t="shared" si="3"/>
        <v>MGGorutubaBico da Pedra</v>
      </c>
      <c r="B241" t="s">
        <v>10</v>
      </c>
      <c r="C241" t="s">
        <v>11</v>
      </c>
      <c r="D241" t="s">
        <v>12</v>
      </c>
      <c r="E241" s="29">
        <v>1</v>
      </c>
    </row>
    <row r="242" spans="1:5">
      <c r="A242" t="str">
        <f t="shared" si="3"/>
        <v>MGMonte AzulBom Sucesso</v>
      </c>
      <c r="B242" t="s">
        <v>10</v>
      </c>
      <c r="C242" t="s">
        <v>105</v>
      </c>
      <c r="D242" t="s">
        <v>106</v>
      </c>
      <c r="E242" s="29">
        <v>1</v>
      </c>
    </row>
    <row r="243" spans="1:5">
      <c r="A243" t="str">
        <f t="shared" si="3"/>
        <v>MGJequitaíBuritizal</v>
      </c>
      <c r="B243" t="s">
        <v>10</v>
      </c>
      <c r="C243" t="s">
        <v>107</v>
      </c>
      <c r="D243" t="s">
        <v>108</v>
      </c>
      <c r="E243" s="29">
        <v>1</v>
      </c>
    </row>
    <row r="244" spans="1:5">
      <c r="A244" t="str">
        <f t="shared" si="3"/>
        <v>MGFrancisco SáCanabrava</v>
      </c>
      <c r="B244" t="s">
        <v>10</v>
      </c>
      <c r="C244" t="s">
        <v>44</v>
      </c>
      <c r="D244" t="s">
        <v>42</v>
      </c>
      <c r="E244" s="29">
        <v>1</v>
      </c>
    </row>
    <row r="245" spans="1:5">
      <c r="A245" t="str">
        <f t="shared" si="3"/>
        <v>MGFrancisco SáCatuni</v>
      </c>
      <c r="B245" t="s">
        <v>10</v>
      </c>
      <c r="C245" t="s">
        <v>109</v>
      </c>
      <c r="D245" t="s">
        <v>42</v>
      </c>
      <c r="E245" s="29">
        <v>1</v>
      </c>
    </row>
    <row r="246" spans="1:5">
      <c r="A246" t="str">
        <f t="shared" si="3"/>
        <v>MGMontes ClarosEstreito I</v>
      </c>
      <c r="B246" t="s">
        <v>10</v>
      </c>
      <c r="C246" t="s">
        <v>110</v>
      </c>
      <c r="D246" t="s">
        <v>111</v>
      </c>
      <c r="E246" s="29">
        <v>1</v>
      </c>
    </row>
    <row r="247" spans="1:5">
      <c r="A247" t="str">
        <f t="shared" si="3"/>
        <v>MGMontes ClarosEstreito II</v>
      </c>
      <c r="B247" t="s">
        <v>10</v>
      </c>
      <c r="C247" t="s">
        <v>112</v>
      </c>
      <c r="D247" t="s">
        <v>111</v>
      </c>
      <c r="E247" s="29">
        <v>1</v>
      </c>
    </row>
    <row r="248" spans="1:5">
      <c r="A248" t="str">
        <f t="shared" si="3"/>
        <v>MGGameleiraGameleira</v>
      </c>
      <c r="B248" t="s">
        <v>10</v>
      </c>
      <c r="C248" t="s">
        <v>45</v>
      </c>
      <c r="D248" t="s">
        <v>45</v>
      </c>
      <c r="E248" s="29">
        <v>1</v>
      </c>
    </row>
    <row r="249" spans="1:5">
      <c r="A249" t="str">
        <f t="shared" si="3"/>
        <v>MGMonte AzulGramas</v>
      </c>
      <c r="B249" t="s">
        <v>10</v>
      </c>
      <c r="C249" t="s">
        <v>113</v>
      </c>
      <c r="D249" t="s">
        <v>106</v>
      </c>
      <c r="E249" s="29">
        <v>1</v>
      </c>
    </row>
    <row r="250" spans="1:5">
      <c r="A250" t="str">
        <f t="shared" si="3"/>
        <v>MGTaiobeirasItaberaba</v>
      </c>
      <c r="B250" t="s">
        <v>10</v>
      </c>
      <c r="C250" t="s">
        <v>114</v>
      </c>
      <c r="D250" t="s">
        <v>115</v>
      </c>
      <c r="E250" s="29">
        <v>1</v>
      </c>
    </row>
    <row r="251" spans="1:5">
      <c r="A251" t="str">
        <f t="shared" si="3"/>
        <v>MGSão João das MissõesItacarambi</v>
      </c>
      <c r="B251" t="s">
        <v>10</v>
      </c>
      <c r="C251" t="s">
        <v>39</v>
      </c>
      <c r="D251" t="s">
        <v>40</v>
      </c>
      <c r="E251" s="29">
        <v>1</v>
      </c>
    </row>
    <row r="252" spans="1:5">
      <c r="A252" t="str">
        <f t="shared" si="3"/>
        <v>MGSão FranciscoJibóia</v>
      </c>
      <c r="B252" t="s">
        <v>10</v>
      </c>
      <c r="C252" t="s">
        <v>116</v>
      </c>
      <c r="D252" t="s">
        <v>117</v>
      </c>
      <c r="E252" s="29">
        <v>1</v>
      </c>
    </row>
    <row r="253" spans="1:5">
      <c r="A253" t="str">
        <f t="shared" si="3"/>
        <v>MGPorteirinhaLajes</v>
      </c>
      <c r="B253" t="s">
        <v>10</v>
      </c>
      <c r="C253" t="s">
        <v>46</v>
      </c>
      <c r="D253" t="s">
        <v>47</v>
      </c>
      <c r="E253" s="29">
        <v>1</v>
      </c>
    </row>
    <row r="254" spans="1:5">
      <c r="A254" t="str">
        <f t="shared" si="3"/>
        <v>MGMonte AzulLimoeiro</v>
      </c>
      <c r="B254" t="s">
        <v>10</v>
      </c>
      <c r="C254" t="s">
        <v>118</v>
      </c>
      <c r="D254" t="s">
        <v>106</v>
      </c>
      <c r="E254" s="29">
        <v>1</v>
      </c>
    </row>
    <row r="255" spans="1:5">
      <c r="A255" t="str">
        <f t="shared" si="3"/>
        <v>MGPorteirinhaMocambinho</v>
      </c>
      <c r="B255" t="s">
        <v>10</v>
      </c>
      <c r="C255" t="s">
        <v>48</v>
      </c>
      <c r="D255" t="s">
        <v>47</v>
      </c>
      <c r="E255" s="29">
        <v>1</v>
      </c>
    </row>
    <row r="256" spans="1:5">
      <c r="A256" t="str">
        <f t="shared" si="3"/>
        <v>MGMonte AzulPajeú</v>
      </c>
      <c r="B256" t="s">
        <v>10</v>
      </c>
      <c r="C256" t="s">
        <v>119</v>
      </c>
      <c r="D256" t="s">
        <v>106</v>
      </c>
      <c r="E256" s="29">
        <v>1</v>
      </c>
    </row>
    <row r="257" spans="1:5">
      <c r="A257" t="str">
        <f t="shared" si="3"/>
        <v>MGFrancisco SáPedro Ju</v>
      </c>
      <c r="B257" t="s">
        <v>10</v>
      </c>
      <c r="C257" t="s">
        <v>43</v>
      </c>
      <c r="D257" t="s">
        <v>42</v>
      </c>
      <c r="E257" s="29">
        <v>1</v>
      </c>
    </row>
    <row r="258" spans="1:5">
      <c r="A258" t="str">
        <f t="shared" si="3"/>
        <v>MGManga e MissõesPrisco</v>
      </c>
      <c r="B258" t="s">
        <v>10</v>
      </c>
      <c r="C258" t="s">
        <v>120</v>
      </c>
      <c r="D258" t="s">
        <v>102</v>
      </c>
      <c r="E258" s="29">
        <v>1</v>
      </c>
    </row>
    <row r="259" spans="1:5">
      <c r="A259" t="str">
        <f t="shared" si="3"/>
        <v>MGMonte AzulRiacho Seco</v>
      </c>
      <c r="B259" t="s">
        <v>10</v>
      </c>
      <c r="C259" t="s">
        <v>121</v>
      </c>
      <c r="D259" t="s">
        <v>106</v>
      </c>
      <c r="E259" s="29">
        <v>1</v>
      </c>
    </row>
    <row r="260" spans="1:5">
      <c r="A260" t="str">
        <f t="shared" si="3"/>
        <v>MGMonte AzulRio Pequeno</v>
      </c>
      <c r="B260" t="s">
        <v>10</v>
      </c>
      <c r="C260" t="s">
        <v>122</v>
      </c>
      <c r="D260" t="s">
        <v>106</v>
      </c>
      <c r="E260" s="29">
        <v>1</v>
      </c>
    </row>
    <row r="261" spans="1:5">
      <c r="A261" t="str">
        <f t="shared" si="3"/>
        <v>MGManga e MissõesSabonete</v>
      </c>
      <c r="B261" t="s">
        <v>10</v>
      </c>
      <c r="C261" t="s">
        <v>123</v>
      </c>
      <c r="D261" t="s">
        <v>102</v>
      </c>
      <c r="E261" s="29">
        <v>1</v>
      </c>
    </row>
    <row r="262" spans="1:5">
      <c r="A262" t="str">
        <f t="shared" ref="A262:A325" si="4">B262&amp;D262&amp;C262</f>
        <v>MGPorteirinhaSalobro</v>
      </c>
      <c r="B262" t="s">
        <v>10</v>
      </c>
      <c r="C262" t="s">
        <v>124</v>
      </c>
      <c r="D262" t="s">
        <v>47</v>
      </c>
      <c r="E262" s="29">
        <v>1</v>
      </c>
    </row>
    <row r="263" spans="1:5">
      <c r="A263" t="str">
        <f t="shared" si="4"/>
        <v>MGJequitaíSanto Antônio</v>
      </c>
      <c r="B263" t="s">
        <v>10</v>
      </c>
      <c r="C263" t="s">
        <v>125</v>
      </c>
      <c r="D263" t="s">
        <v>108</v>
      </c>
      <c r="E263" s="29">
        <v>1</v>
      </c>
    </row>
    <row r="264" spans="1:5">
      <c r="A264" t="str">
        <f t="shared" si="4"/>
        <v>MGFrancisco SáSão Domingos</v>
      </c>
      <c r="B264" t="s">
        <v>10</v>
      </c>
      <c r="C264" t="s">
        <v>41</v>
      </c>
      <c r="D264" t="s">
        <v>42</v>
      </c>
      <c r="E264" s="29">
        <v>1</v>
      </c>
    </row>
    <row r="265" spans="1:5">
      <c r="A265" t="str">
        <f t="shared" si="4"/>
        <v>MGManga e MissõesSão Domingos</v>
      </c>
      <c r="B265" t="s">
        <v>10</v>
      </c>
      <c r="C265" t="s">
        <v>41</v>
      </c>
      <c r="D265" t="s">
        <v>102</v>
      </c>
      <c r="E265" s="29">
        <v>1</v>
      </c>
    </row>
    <row r="266" spans="1:5">
      <c r="A266" t="str">
        <f t="shared" si="4"/>
        <v>MGCampo AzulSão Gregório</v>
      </c>
      <c r="B266" t="s">
        <v>10</v>
      </c>
      <c r="C266" t="s">
        <v>37</v>
      </c>
      <c r="D266" t="s">
        <v>38</v>
      </c>
      <c r="E266" s="29">
        <v>1</v>
      </c>
    </row>
    <row r="267" spans="1:5">
      <c r="A267" t="str">
        <f t="shared" si="4"/>
        <v>MGManga e MissõesSão Tomé</v>
      </c>
      <c r="B267" t="s">
        <v>10</v>
      </c>
      <c r="C267" t="s">
        <v>126</v>
      </c>
      <c r="D267" t="s">
        <v>102</v>
      </c>
      <c r="E267" s="29">
        <v>1</v>
      </c>
    </row>
    <row r="268" spans="1:5">
      <c r="A268" t="str">
        <f t="shared" si="4"/>
        <v>MGPorteirinhaSerra Branca</v>
      </c>
      <c r="B268" t="s">
        <v>10</v>
      </c>
      <c r="C268" t="s">
        <v>127</v>
      </c>
      <c r="D268" t="s">
        <v>47</v>
      </c>
      <c r="E268" s="29">
        <v>1</v>
      </c>
    </row>
    <row r="269" spans="1:5">
      <c r="A269" t="str">
        <f t="shared" si="4"/>
        <v>MGTaiobeirasTaboca</v>
      </c>
      <c r="B269" t="s">
        <v>10</v>
      </c>
      <c r="C269" t="s">
        <v>128</v>
      </c>
      <c r="D269" t="s">
        <v>115</v>
      </c>
      <c r="E269" s="29">
        <v>1</v>
      </c>
    </row>
    <row r="270" spans="1:5">
      <c r="A270" t="str">
        <f t="shared" si="4"/>
        <v>MGTaiobeirasTaboca/Limoeiro</v>
      </c>
      <c r="B270" t="s">
        <v>10</v>
      </c>
      <c r="C270" t="s">
        <v>129</v>
      </c>
      <c r="D270" t="s">
        <v>115</v>
      </c>
      <c r="E270" s="29">
        <v>1</v>
      </c>
    </row>
    <row r="271" spans="1:5">
      <c r="A271" t="str">
        <f t="shared" si="4"/>
        <v>MGMontes ClarosTábuas I</v>
      </c>
      <c r="B271" t="s">
        <v>10</v>
      </c>
      <c r="C271" t="s">
        <v>130</v>
      </c>
      <c r="D271" t="s">
        <v>111</v>
      </c>
      <c r="E271" s="29">
        <v>1</v>
      </c>
    </row>
    <row r="272" spans="1:5">
      <c r="A272" t="str">
        <f t="shared" si="4"/>
        <v>MGMontes ClarosTábuas II</v>
      </c>
      <c r="B272" t="s">
        <v>10</v>
      </c>
      <c r="C272" t="s">
        <v>131</v>
      </c>
      <c r="D272" t="s">
        <v>111</v>
      </c>
      <c r="E272" s="29">
        <v>1</v>
      </c>
    </row>
    <row r="273" spans="1:5">
      <c r="A273" t="str">
        <f t="shared" si="4"/>
        <v>MGMonte AzulTabuleiro/Bocaina</v>
      </c>
      <c r="B273" t="s">
        <v>10</v>
      </c>
      <c r="C273" t="s">
        <v>132</v>
      </c>
      <c r="D273" t="s">
        <v>106</v>
      </c>
      <c r="E273" s="29">
        <v>1</v>
      </c>
    </row>
    <row r="274" spans="1:5">
      <c r="A274" t="str">
        <f t="shared" si="4"/>
        <v>MGManga e MissõesTraíras</v>
      </c>
      <c r="B274" t="s">
        <v>10</v>
      </c>
      <c r="C274" t="s">
        <v>133</v>
      </c>
      <c r="D274" t="s">
        <v>102</v>
      </c>
      <c r="E274" s="29">
        <v>1</v>
      </c>
    </row>
    <row r="275" spans="1:5">
      <c r="A275" t="str">
        <f t="shared" si="4"/>
        <v>PEPetrolinaÁgua Branca</v>
      </c>
      <c r="B275" t="s">
        <v>58</v>
      </c>
      <c r="C275" t="s">
        <v>354</v>
      </c>
      <c r="D275" t="s">
        <v>63</v>
      </c>
      <c r="E275" s="29">
        <v>1</v>
      </c>
    </row>
    <row r="276" spans="1:5">
      <c r="A276" t="str">
        <f t="shared" si="4"/>
        <v>PEFlorestaAgua Fria</v>
      </c>
      <c r="B276" t="s">
        <v>58</v>
      </c>
      <c r="C276" t="s">
        <v>355</v>
      </c>
      <c r="D276" t="s">
        <v>65</v>
      </c>
      <c r="E276" s="29">
        <v>1</v>
      </c>
    </row>
    <row r="277" spans="1:5">
      <c r="A277" t="str">
        <f t="shared" si="4"/>
        <v>PECabrobóAlgodões</v>
      </c>
      <c r="B277" t="s">
        <v>58</v>
      </c>
      <c r="C277" t="s">
        <v>357</v>
      </c>
      <c r="D277" t="s">
        <v>69</v>
      </c>
      <c r="E277" s="29">
        <v>1</v>
      </c>
    </row>
    <row r="278" spans="1:5">
      <c r="A278" t="str">
        <f t="shared" si="4"/>
        <v>PEPetrolinaAlmas</v>
      </c>
      <c r="B278" t="s">
        <v>58</v>
      </c>
      <c r="C278" t="s">
        <v>358</v>
      </c>
      <c r="D278" t="s">
        <v>63</v>
      </c>
      <c r="E278" s="29">
        <v>1</v>
      </c>
    </row>
    <row r="279" spans="1:5">
      <c r="A279" t="str">
        <f t="shared" si="4"/>
        <v>PECabrobóAlto Grande</v>
      </c>
      <c r="B279" t="s">
        <v>58</v>
      </c>
      <c r="C279" t="s">
        <v>359</v>
      </c>
      <c r="D279" t="s">
        <v>69</v>
      </c>
      <c r="E279" s="29">
        <v>1</v>
      </c>
    </row>
    <row r="280" spans="1:5">
      <c r="A280" t="str">
        <f t="shared" si="4"/>
        <v>PEPetrolinaAmargosa</v>
      </c>
      <c r="B280" t="s">
        <v>58</v>
      </c>
      <c r="C280" t="s">
        <v>360</v>
      </c>
      <c r="D280" t="s">
        <v>63</v>
      </c>
      <c r="E280" s="29">
        <v>1</v>
      </c>
    </row>
    <row r="281" spans="1:5">
      <c r="A281" t="str">
        <f t="shared" si="4"/>
        <v>PESanta Maria da Boa VistaAngical</v>
      </c>
      <c r="B281" t="s">
        <v>58</v>
      </c>
      <c r="C281" t="s">
        <v>154</v>
      </c>
      <c r="D281" t="s">
        <v>361</v>
      </c>
      <c r="E281" s="29">
        <v>1</v>
      </c>
    </row>
    <row r="282" spans="1:5">
      <c r="A282" t="str">
        <f t="shared" si="4"/>
        <v>PEItacurubaAngico</v>
      </c>
      <c r="B282" t="s">
        <v>58</v>
      </c>
      <c r="C282" t="s">
        <v>81</v>
      </c>
      <c r="D282" t="s">
        <v>82</v>
      </c>
      <c r="E282" s="29">
        <v>1</v>
      </c>
    </row>
    <row r="283" spans="1:5">
      <c r="A283" t="str">
        <f t="shared" si="4"/>
        <v>PEPetrolinaAtalho</v>
      </c>
      <c r="B283" t="s">
        <v>58</v>
      </c>
      <c r="C283" t="s">
        <v>362</v>
      </c>
      <c r="D283" t="s">
        <v>63</v>
      </c>
      <c r="E283" s="29">
        <v>1</v>
      </c>
    </row>
    <row r="284" spans="1:5">
      <c r="A284" t="str">
        <f t="shared" si="4"/>
        <v>PEPetrolinaBaixa Alegre</v>
      </c>
      <c r="B284" t="s">
        <v>58</v>
      </c>
      <c r="C284" t="s">
        <v>363</v>
      </c>
      <c r="D284" t="s">
        <v>63</v>
      </c>
      <c r="E284" s="29">
        <v>1</v>
      </c>
    </row>
    <row r="285" spans="1:5">
      <c r="A285" t="str">
        <f t="shared" si="4"/>
        <v>PEPetrolinaBaixa Verde</v>
      </c>
      <c r="B285" t="s">
        <v>58</v>
      </c>
      <c r="C285" t="s">
        <v>364</v>
      </c>
      <c r="D285" t="s">
        <v>63</v>
      </c>
      <c r="E285" s="29">
        <v>1</v>
      </c>
    </row>
    <row r="286" spans="1:5">
      <c r="A286" t="str">
        <f t="shared" si="4"/>
        <v>PEBodocóBaixio do Vento</v>
      </c>
      <c r="B286" t="s">
        <v>58</v>
      </c>
      <c r="C286" t="s">
        <v>365</v>
      </c>
      <c r="D286" t="s">
        <v>72</v>
      </c>
      <c r="E286" s="29">
        <v>1</v>
      </c>
    </row>
    <row r="287" spans="1:5">
      <c r="A287" t="str">
        <f t="shared" si="4"/>
        <v>PEPetrolinaBarra Franca</v>
      </c>
      <c r="B287" t="s">
        <v>58</v>
      </c>
      <c r="C287" t="s">
        <v>70</v>
      </c>
      <c r="D287" t="s">
        <v>63</v>
      </c>
      <c r="E287" s="29">
        <v>1</v>
      </c>
    </row>
    <row r="288" spans="1:5">
      <c r="A288" t="str">
        <f t="shared" si="4"/>
        <v>PEPetrolinaBarreiro da Alegria</v>
      </c>
      <c r="B288" t="s">
        <v>58</v>
      </c>
      <c r="C288" t="s">
        <v>366</v>
      </c>
      <c r="D288" t="s">
        <v>63</v>
      </c>
      <c r="E288" s="29">
        <v>1</v>
      </c>
    </row>
    <row r="289" spans="1:5">
      <c r="A289" t="str">
        <f t="shared" si="4"/>
        <v>PESão José do EgitoBatatas</v>
      </c>
      <c r="B289" t="s">
        <v>58</v>
      </c>
      <c r="C289" t="s">
        <v>367</v>
      </c>
      <c r="D289" t="s">
        <v>368</v>
      </c>
      <c r="E289" s="29">
        <v>1</v>
      </c>
    </row>
    <row r="290" spans="1:5">
      <c r="A290" t="str">
        <f t="shared" si="4"/>
        <v>PESerra TalhadaBernardo Vieira</v>
      </c>
      <c r="B290" t="s">
        <v>58</v>
      </c>
      <c r="C290" t="s">
        <v>371</v>
      </c>
      <c r="D290" t="s">
        <v>372</v>
      </c>
      <c r="E290" s="29">
        <v>1</v>
      </c>
    </row>
    <row r="291" spans="1:5">
      <c r="A291" t="str">
        <f t="shared" si="4"/>
        <v>PESanta FilomenaBom Jardim</v>
      </c>
      <c r="B291" t="s">
        <v>58</v>
      </c>
      <c r="C291" t="s">
        <v>73</v>
      </c>
      <c r="D291" t="s">
        <v>74</v>
      </c>
      <c r="E291" s="29">
        <v>1</v>
      </c>
    </row>
    <row r="292" spans="1:5">
      <c r="A292" t="str">
        <f t="shared" si="4"/>
        <v>PEBelém do São FranciscoBom Viver</v>
      </c>
      <c r="B292" t="s">
        <v>58</v>
      </c>
      <c r="C292" t="s">
        <v>77</v>
      </c>
      <c r="D292" t="s">
        <v>67</v>
      </c>
      <c r="E292" s="29">
        <v>1</v>
      </c>
    </row>
    <row r="293" spans="1:5">
      <c r="A293" t="str">
        <f t="shared" si="4"/>
        <v>PECabrobóBoqueirão</v>
      </c>
      <c r="B293" t="s">
        <v>58</v>
      </c>
      <c r="C293" t="s">
        <v>373</v>
      </c>
      <c r="D293" t="s">
        <v>69</v>
      </c>
      <c r="E293" s="29">
        <v>1</v>
      </c>
    </row>
    <row r="294" spans="1:5">
      <c r="A294" t="str">
        <f t="shared" si="4"/>
        <v>PESanta CruzBrejo</v>
      </c>
      <c r="B294" t="s">
        <v>58</v>
      </c>
      <c r="C294" t="s">
        <v>375</v>
      </c>
      <c r="D294" t="s">
        <v>376</v>
      </c>
      <c r="E294" s="29">
        <v>1</v>
      </c>
    </row>
    <row r="295" spans="1:5">
      <c r="A295" t="str">
        <f t="shared" si="4"/>
        <v>PEParnamirimCachimbo</v>
      </c>
      <c r="B295" t="s">
        <v>58</v>
      </c>
      <c r="C295" t="s">
        <v>59</v>
      </c>
      <c r="D295" t="s">
        <v>60</v>
      </c>
      <c r="E295" s="29">
        <v>1</v>
      </c>
    </row>
    <row r="296" spans="1:5">
      <c r="A296" t="str">
        <f t="shared" si="4"/>
        <v>PEPetrolinaCacimba Velha</v>
      </c>
      <c r="B296" t="s">
        <v>58</v>
      </c>
      <c r="C296" t="s">
        <v>377</v>
      </c>
      <c r="D296" t="s">
        <v>63</v>
      </c>
      <c r="E296" s="29">
        <v>1</v>
      </c>
    </row>
    <row r="297" spans="1:5">
      <c r="A297" t="str">
        <f t="shared" si="4"/>
        <v>PEFlorestaCacimbinha</v>
      </c>
      <c r="B297" t="s">
        <v>58</v>
      </c>
      <c r="C297" t="s">
        <v>378</v>
      </c>
      <c r="D297" t="s">
        <v>65</v>
      </c>
      <c r="E297" s="29">
        <v>1</v>
      </c>
    </row>
    <row r="298" spans="1:5">
      <c r="A298" t="str">
        <f t="shared" si="4"/>
        <v>PEParnamirimCaiçara</v>
      </c>
      <c r="B298" t="s">
        <v>58</v>
      </c>
      <c r="C298" t="s">
        <v>61</v>
      </c>
      <c r="D298" t="s">
        <v>60</v>
      </c>
      <c r="E298" s="29">
        <v>1</v>
      </c>
    </row>
    <row r="299" spans="1:5">
      <c r="A299" t="str">
        <f t="shared" si="4"/>
        <v>PEPetrolinaCaititu</v>
      </c>
      <c r="B299" t="s">
        <v>58</v>
      </c>
      <c r="C299" t="s">
        <v>379</v>
      </c>
      <c r="D299" t="s">
        <v>63</v>
      </c>
      <c r="E299" s="29">
        <v>1</v>
      </c>
    </row>
    <row r="300" spans="1:5">
      <c r="A300" t="str">
        <f t="shared" si="4"/>
        <v>PEDormentesCal</v>
      </c>
      <c r="B300" t="s">
        <v>58</v>
      </c>
      <c r="C300" t="s">
        <v>380</v>
      </c>
      <c r="D300" t="s">
        <v>381</v>
      </c>
      <c r="E300" s="29">
        <v>1</v>
      </c>
    </row>
    <row r="301" spans="1:5">
      <c r="A301" t="str">
        <f t="shared" si="4"/>
        <v>PESanta Maria da Boa VistaCalmaria/Sossego</v>
      </c>
      <c r="B301" t="s">
        <v>58</v>
      </c>
      <c r="C301" t="s">
        <v>382</v>
      </c>
      <c r="D301" t="s">
        <v>361</v>
      </c>
      <c r="E301" s="29">
        <v>1</v>
      </c>
    </row>
    <row r="302" spans="1:5">
      <c r="A302" t="str">
        <f t="shared" si="4"/>
        <v>PEBodocóCamará</v>
      </c>
      <c r="B302" t="s">
        <v>58</v>
      </c>
      <c r="C302" t="s">
        <v>71</v>
      </c>
      <c r="D302" t="s">
        <v>72</v>
      </c>
      <c r="E302" s="29">
        <v>1</v>
      </c>
    </row>
    <row r="303" spans="1:5">
      <c r="A303" t="str">
        <f t="shared" si="4"/>
        <v>PEPetrolinaCaroá</v>
      </c>
      <c r="B303" t="s">
        <v>58</v>
      </c>
      <c r="C303" t="s">
        <v>383</v>
      </c>
      <c r="D303" t="s">
        <v>63</v>
      </c>
      <c r="E303" s="29">
        <v>1</v>
      </c>
    </row>
    <row r="304" spans="1:5">
      <c r="A304" t="str">
        <f t="shared" si="4"/>
        <v>PEPetrolinaCarretão</v>
      </c>
      <c r="B304" t="s">
        <v>58</v>
      </c>
      <c r="C304" t="s">
        <v>384</v>
      </c>
      <c r="D304" t="s">
        <v>63</v>
      </c>
      <c r="E304" s="29">
        <v>1</v>
      </c>
    </row>
    <row r="305" spans="1:5">
      <c r="A305" t="str">
        <f t="shared" si="4"/>
        <v>PEDormentesChapada do Alegre</v>
      </c>
      <c r="B305" t="s">
        <v>58</v>
      </c>
      <c r="C305" t="s">
        <v>385</v>
      </c>
      <c r="D305" t="s">
        <v>381</v>
      </c>
      <c r="E305" s="29">
        <v>1</v>
      </c>
    </row>
    <row r="306" spans="1:5">
      <c r="A306" t="str">
        <f t="shared" si="4"/>
        <v>PEDormentesChico Velho</v>
      </c>
      <c r="B306" t="s">
        <v>58</v>
      </c>
      <c r="C306" t="s">
        <v>386</v>
      </c>
      <c r="D306" t="s">
        <v>381</v>
      </c>
      <c r="E306" s="29">
        <v>1</v>
      </c>
    </row>
    <row r="307" spans="1:5">
      <c r="A307" t="str">
        <f t="shared" si="4"/>
        <v>PEChã GrandeCiriguita</v>
      </c>
      <c r="B307" t="s">
        <v>58</v>
      </c>
      <c r="C307" t="s">
        <v>387</v>
      </c>
      <c r="D307" t="s">
        <v>388</v>
      </c>
      <c r="E307" s="29">
        <v>1</v>
      </c>
    </row>
    <row r="308" spans="1:5">
      <c r="A308" t="str">
        <f t="shared" si="4"/>
        <v>PESanta Maria da Boa VistaContendas</v>
      </c>
      <c r="B308" t="s">
        <v>58</v>
      </c>
      <c r="C308" t="s">
        <v>389</v>
      </c>
      <c r="D308" t="s">
        <v>361</v>
      </c>
      <c r="E308" s="29">
        <v>1</v>
      </c>
    </row>
    <row r="309" spans="1:5">
      <c r="A309" t="str">
        <f t="shared" si="4"/>
        <v>PEPetrolinaDeserto</v>
      </c>
      <c r="B309" t="s">
        <v>58</v>
      </c>
      <c r="C309" t="s">
        <v>390</v>
      </c>
      <c r="D309" t="s">
        <v>63</v>
      </c>
      <c r="E309" s="29">
        <v>1</v>
      </c>
    </row>
    <row r="310" spans="1:5">
      <c r="A310" t="str">
        <f t="shared" si="4"/>
        <v>PECarnaubeira da PenhaEstreito</v>
      </c>
      <c r="B310" t="s">
        <v>58</v>
      </c>
      <c r="C310" t="s">
        <v>19</v>
      </c>
      <c r="D310" t="s">
        <v>391</v>
      </c>
      <c r="E310" s="29">
        <v>1</v>
      </c>
    </row>
    <row r="311" spans="1:5">
      <c r="A311" t="str">
        <f t="shared" si="4"/>
        <v>PEGranitoFazenda Bonina</v>
      </c>
      <c r="B311" t="s">
        <v>58</v>
      </c>
      <c r="C311" t="s">
        <v>392</v>
      </c>
      <c r="D311" t="s">
        <v>393</v>
      </c>
      <c r="E311" s="29">
        <v>1</v>
      </c>
    </row>
    <row r="312" spans="1:5">
      <c r="A312" t="str">
        <f t="shared" si="4"/>
        <v>PEExúFazenda Malhada</v>
      </c>
      <c r="B312" t="s">
        <v>58</v>
      </c>
      <c r="C312" t="s">
        <v>394</v>
      </c>
      <c r="D312" t="s">
        <v>395</v>
      </c>
      <c r="E312" s="29">
        <v>1</v>
      </c>
    </row>
    <row r="313" spans="1:5">
      <c r="A313" t="str">
        <f t="shared" si="4"/>
        <v>PEPetrolinaGarcinha</v>
      </c>
      <c r="B313" t="s">
        <v>58</v>
      </c>
      <c r="C313" t="s">
        <v>396</v>
      </c>
      <c r="D313" t="s">
        <v>63</v>
      </c>
      <c r="E313" s="29">
        <v>1</v>
      </c>
    </row>
    <row r="314" spans="1:5">
      <c r="A314" t="str">
        <f t="shared" si="4"/>
        <v>PESanta Maria da Boa VistaGarcinha</v>
      </c>
      <c r="B314" t="s">
        <v>58</v>
      </c>
      <c r="C314" t="s">
        <v>396</v>
      </c>
      <c r="D314" t="s">
        <v>361</v>
      </c>
      <c r="E314" s="29">
        <v>1</v>
      </c>
    </row>
    <row r="315" spans="1:5">
      <c r="A315" t="str">
        <f t="shared" si="4"/>
        <v>PEPetrolinaGiral</v>
      </c>
      <c r="B315" t="s">
        <v>58</v>
      </c>
      <c r="C315" t="s">
        <v>397</v>
      </c>
      <c r="D315" t="s">
        <v>63</v>
      </c>
      <c r="E315" s="29">
        <v>1</v>
      </c>
    </row>
    <row r="316" spans="1:5">
      <c r="A316" t="str">
        <f t="shared" si="4"/>
        <v>PEDormentesJardineira</v>
      </c>
      <c r="B316" t="s">
        <v>58</v>
      </c>
      <c r="C316" t="s">
        <v>398</v>
      </c>
      <c r="D316" t="s">
        <v>381</v>
      </c>
      <c r="E316" s="29">
        <v>1</v>
      </c>
    </row>
    <row r="317" spans="1:5">
      <c r="A317" t="str">
        <f t="shared" si="4"/>
        <v>PECabrobóJuá I</v>
      </c>
      <c r="B317" t="s">
        <v>58</v>
      </c>
      <c r="C317" t="s">
        <v>68</v>
      </c>
      <c r="D317" t="s">
        <v>69</v>
      </c>
      <c r="E317" s="29">
        <v>1</v>
      </c>
    </row>
    <row r="318" spans="1:5">
      <c r="A318" t="str">
        <f t="shared" si="4"/>
        <v>PEMirandibaJuá II</v>
      </c>
      <c r="B318" t="s">
        <v>58</v>
      </c>
      <c r="C318" t="s">
        <v>399</v>
      </c>
      <c r="D318" t="s">
        <v>400</v>
      </c>
      <c r="E318" s="29">
        <v>1</v>
      </c>
    </row>
    <row r="319" spans="1:5">
      <c r="A319" t="str">
        <f t="shared" si="4"/>
        <v>PEFlorestaJuá III</v>
      </c>
      <c r="B319" t="s">
        <v>58</v>
      </c>
      <c r="C319" t="s">
        <v>401</v>
      </c>
      <c r="D319" t="s">
        <v>65</v>
      </c>
      <c r="E319" s="29">
        <v>1</v>
      </c>
    </row>
    <row r="320" spans="1:5">
      <c r="A320" t="str">
        <f t="shared" si="4"/>
        <v>PESanta Maria da Boa VistaLagoa</v>
      </c>
      <c r="B320" t="s">
        <v>58</v>
      </c>
      <c r="C320" t="s">
        <v>402</v>
      </c>
      <c r="D320" t="s">
        <v>361</v>
      </c>
      <c r="E320" s="29">
        <v>1</v>
      </c>
    </row>
    <row r="321" spans="1:5">
      <c r="A321" t="str">
        <f t="shared" si="4"/>
        <v>PEPetrolinaLagoa da Pedra</v>
      </c>
      <c r="B321" t="s">
        <v>58</v>
      </c>
      <c r="C321" t="s">
        <v>243</v>
      </c>
      <c r="D321" t="s">
        <v>63</v>
      </c>
      <c r="E321" s="29">
        <v>1</v>
      </c>
    </row>
    <row r="322" spans="1:5">
      <c r="A322" t="str">
        <f t="shared" si="4"/>
        <v>PESanta Maria da Boa VistaLagoa da Pedra</v>
      </c>
      <c r="B322" t="s">
        <v>58</v>
      </c>
      <c r="C322" t="s">
        <v>243</v>
      </c>
      <c r="D322" t="s">
        <v>361</v>
      </c>
      <c r="E322" s="29">
        <v>1</v>
      </c>
    </row>
    <row r="323" spans="1:5">
      <c r="A323" t="str">
        <f t="shared" si="4"/>
        <v>PEDormentesLagoa das Pedras</v>
      </c>
      <c r="B323" t="s">
        <v>58</v>
      </c>
      <c r="C323" t="s">
        <v>403</v>
      </c>
      <c r="D323" t="s">
        <v>381</v>
      </c>
      <c r="E323" s="29">
        <v>1</v>
      </c>
    </row>
    <row r="324" spans="1:5">
      <c r="A324" t="str">
        <f t="shared" si="4"/>
        <v>PEPetrolinaLajedo</v>
      </c>
      <c r="B324" t="s">
        <v>58</v>
      </c>
      <c r="C324" t="s">
        <v>404</v>
      </c>
      <c r="D324" t="s">
        <v>63</v>
      </c>
      <c r="E324" s="29">
        <v>1</v>
      </c>
    </row>
    <row r="325" spans="1:5">
      <c r="A325" t="str">
        <f t="shared" si="4"/>
        <v>PELagoa GrandeLambedor</v>
      </c>
      <c r="B325" t="s">
        <v>58</v>
      </c>
      <c r="C325" t="s">
        <v>405</v>
      </c>
      <c r="D325" t="s">
        <v>406</v>
      </c>
      <c r="E325" s="29">
        <v>1</v>
      </c>
    </row>
    <row r="326" spans="1:5">
      <c r="A326" t="str">
        <f t="shared" ref="A326:A389" si="5">B326&amp;D326&amp;C326</f>
        <v>PEDormentesMadeiros</v>
      </c>
      <c r="B326" t="s">
        <v>58</v>
      </c>
      <c r="C326" t="s">
        <v>407</v>
      </c>
      <c r="D326" t="s">
        <v>381</v>
      </c>
      <c r="E326" s="29">
        <v>1</v>
      </c>
    </row>
    <row r="327" spans="1:5">
      <c r="A327" t="str">
        <f t="shared" si="5"/>
        <v>PEPetrolinaMalhadinha</v>
      </c>
      <c r="B327" t="s">
        <v>58</v>
      </c>
      <c r="C327" t="s">
        <v>408</v>
      </c>
      <c r="D327" t="s">
        <v>63</v>
      </c>
      <c r="E327" s="29">
        <v>1</v>
      </c>
    </row>
    <row r="328" spans="1:5">
      <c r="A328" t="str">
        <f t="shared" si="5"/>
        <v>PECabrobóManoel Rodrigues</v>
      </c>
      <c r="B328" t="s">
        <v>58</v>
      </c>
      <c r="C328" t="s">
        <v>409</v>
      </c>
      <c r="D328" t="s">
        <v>69</v>
      </c>
      <c r="E328" s="29">
        <v>1</v>
      </c>
    </row>
    <row r="329" spans="1:5">
      <c r="A329" t="str">
        <f t="shared" si="5"/>
        <v>PESanta Maria da Boa VistaMassapê</v>
      </c>
      <c r="B329" t="s">
        <v>58</v>
      </c>
      <c r="C329" t="s">
        <v>410</v>
      </c>
      <c r="D329" t="s">
        <v>361</v>
      </c>
      <c r="E329" s="29">
        <v>1</v>
      </c>
    </row>
    <row r="330" spans="1:5">
      <c r="A330" t="str">
        <f t="shared" si="5"/>
        <v>PEAfrânioMonte Alegre</v>
      </c>
      <c r="B330" t="s">
        <v>58</v>
      </c>
      <c r="C330" t="s">
        <v>64</v>
      </c>
      <c r="D330" t="s">
        <v>411</v>
      </c>
      <c r="E330" s="29">
        <v>1</v>
      </c>
    </row>
    <row r="331" spans="1:5">
      <c r="A331" t="str">
        <f t="shared" si="5"/>
        <v>PEFlorestaMonte Alegre</v>
      </c>
      <c r="B331" t="s">
        <v>58</v>
      </c>
      <c r="C331" t="s">
        <v>64</v>
      </c>
      <c r="D331" t="s">
        <v>65</v>
      </c>
      <c r="E331" s="29">
        <v>1</v>
      </c>
    </row>
    <row r="332" spans="1:5">
      <c r="A332" t="str">
        <f t="shared" si="5"/>
        <v>PEDormentesMorros</v>
      </c>
      <c r="B332" t="s">
        <v>58</v>
      </c>
      <c r="C332" t="s">
        <v>412</v>
      </c>
      <c r="D332" t="s">
        <v>381</v>
      </c>
      <c r="E332" s="29">
        <v>1</v>
      </c>
    </row>
    <row r="333" spans="1:5">
      <c r="A333" t="str">
        <f t="shared" si="5"/>
        <v>PEGranitoMorros</v>
      </c>
      <c r="B333" t="s">
        <v>58</v>
      </c>
      <c r="C333" t="s">
        <v>412</v>
      </c>
      <c r="D333" t="s">
        <v>393</v>
      </c>
      <c r="E333" s="29">
        <v>1</v>
      </c>
    </row>
    <row r="334" spans="1:5">
      <c r="A334" t="str">
        <f t="shared" si="5"/>
        <v>PEDormentesMudubim</v>
      </c>
      <c r="B334" t="s">
        <v>58</v>
      </c>
      <c r="C334" t="s">
        <v>413</v>
      </c>
      <c r="D334" t="s">
        <v>381</v>
      </c>
      <c r="E334" s="29">
        <v>1</v>
      </c>
    </row>
    <row r="335" spans="1:5">
      <c r="A335" t="str">
        <f t="shared" si="5"/>
        <v>PECabrobóMurici</v>
      </c>
      <c r="B335" t="s">
        <v>58</v>
      </c>
      <c r="C335" t="s">
        <v>80</v>
      </c>
      <c r="D335" t="s">
        <v>69</v>
      </c>
      <c r="E335" s="29">
        <v>1</v>
      </c>
    </row>
    <row r="336" spans="1:5">
      <c r="A336" t="str">
        <f t="shared" si="5"/>
        <v>PEExuPaus Grandes</v>
      </c>
      <c r="B336" t="s">
        <v>58</v>
      </c>
      <c r="C336" t="s">
        <v>414</v>
      </c>
      <c r="D336" t="s">
        <v>415</v>
      </c>
      <c r="E336" s="29">
        <v>1</v>
      </c>
    </row>
    <row r="337" spans="1:5">
      <c r="A337" t="str">
        <f t="shared" si="5"/>
        <v>PEPetrolinaPereiro</v>
      </c>
      <c r="B337" t="s">
        <v>58</v>
      </c>
      <c r="C337" t="s">
        <v>62</v>
      </c>
      <c r="D337" t="s">
        <v>63</v>
      </c>
      <c r="E337" s="29">
        <v>1</v>
      </c>
    </row>
    <row r="338" spans="1:5">
      <c r="A338" t="str">
        <f t="shared" si="5"/>
        <v>PEAfrânioPerpétuo</v>
      </c>
      <c r="B338" t="s">
        <v>58</v>
      </c>
      <c r="C338" t="s">
        <v>416</v>
      </c>
      <c r="D338" t="s">
        <v>411</v>
      </c>
      <c r="E338" s="29">
        <v>1</v>
      </c>
    </row>
    <row r="339" spans="1:5">
      <c r="A339" t="str">
        <f t="shared" si="5"/>
        <v>PEAfrânioPontal</v>
      </c>
      <c r="B339" t="s">
        <v>58</v>
      </c>
      <c r="C339" t="s">
        <v>309</v>
      </c>
      <c r="D339" t="s">
        <v>411</v>
      </c>
      <c r="E339" s="29">
        <v>1</v>
      </c>
    </row>
    <row r="340" spans="1:5">
      <c r="A340" t="str">
        <f t="shared" si="5"/>
        <v>PEDormentesPrensa I</v>
      </c>
      <c r="B340" t="s">
        <v>58</v>
      </c>
      <c r="C340" t="s">
        <v>417</v>
      </c>
      <c r="D340" t="s">
        <v>381</v>
      </c>
      <c r="E340" s="29">
        <v>1</v>
      </c>
    </row>
    <row r="341" spans="1:5">
      <c r="A341" t="str">
        <f t="shared" si="5"/>
        <v>PESanta Maria da Boa VistaPrimavera</v>
      </c>
      <c r="B341" t="s">
        <v>58</v>
      </c>
      <c r="C341" t="s">
        <v>418</v>
      </c>
      <c r="D341" t="s">
        <v>361</v>
      </c>
      <c r="E341" s="29">
        <v>1</v>
      </c>
    </row>
    <row r="342" spans="1:5">
      <c r="A342" t="str">
        <f t="shared" si="5"/>
        <v>PESalgueiroQueixada</v>
      </c>
      <c r="B342" t="s">
        <v>58</v>
      </c>
      <c r="C342" t="s">
        <v>419</v>
      </c>
      <c r="D342" t="s">
        <v>420</v>
      </c>
      <c r="E342" s="29">
        <v>1</v>
      </c>
    </row>
    <row r="343" spans="1:5">
      <c r="A343" t="str">
        <f t="shared" si="5"/>
        <v>PEBelém do São FranciscoQuixaba</v>
      </c>
      <c r="B343" t="s">
        <v>58</v>
      </c>
      <c r="C343" t="s">
        <v>311</v>
      </c>
      <c r="D343" t="s">
        <v>67</v>
      </c>
      <c r="E343" s="29">
        <v>1</v>
      </c>
    </row>
    <row r="344" spans="1:5">
      <c r="A344" t="str">
        <f t="shared" si="5"/>
        <v>PEBodocóRetronco</v>
      </c>
      <c r="B344" t="s">
        <v>58</v>
      </c>
      <c r="C344" t="s">
        <v>421</v>
      </c>
      <c r="D344" t="s">
        <v>72</v>
      </c>
      <c r="E344" s="29">
        <v>1</v>
      </c>
    </row>
    <row r="345" spans="1:5">
      <c r="A345" t="str">
        <f t="shared" si="5"/>
        <v>PEBelém do São FranciscoRiacho da Porta</v>
      </c>
      <c r="B345" t="s">
        <v>58</v>
      </c>
      <c r="C345" t="s">
        <v>66</v>
      </c>
      <c r="D345" t="s">
        <v>67</v>
      </c>
      <c r="E345" s="29">
        <v>1</v>
      </c>
    </row>
    <row r="346" spans="1:5">
      <c r="A346" t="str">
        <f t="shared" si="5"/>
        <v>PEFlorestaRiacho do Navio</v>
      </c>
      <c r="B346" t="s">
        <v>58</v>
      </c>
      <c r="C346" t="s">
        <v>422</v>
      </c>
      <c r="D346" t="s">
        <v>65</v>
      </c>
      <c r="E346" s="29">
        <v>1</v>
      </c>
    </row>
    <row r="347" spans="1:5">
      <c r="A347" t="str">
        <f t="shared" si="5"/>
        <v>PEParnamirimRiacho dos Cavalos</v>
      </c>
      <c r="B347" t="s">
        <v>58</v>
      </c>
      <c r="C347" t="s">
        <v>78</v>
      </c>
      <c r="D347" t="s">
        <v>60</v>
      </c>
      <c r="E347" s="29">
        <v>1</v>
      </c>
    </row>
    <row r="348" spans="1:5">
      <c r="A348" t="str">
        <f t="shared" si="5"/>
        <v>PEBelém do São FranciscoRiacho Pequeno</v>
      </c>
      <c r="B348" t="s">
        <v>58</v>
      </c>
      <c r="C348" t="s">
        <v>79</v>
      </c>
      <c r="D348" t="s">
        <v>67</v>
      </c>
      <c r="E348" s="29">
        <v>1</v>
      </c>
    </row>
    <row r="349" spans="1:5">
      <c r="A349" t="str">
        <f t="shared" si="5"/>
        <v>PEFlorestaRiacho Seco</v>
      </c>
      <c r="B349" t="s">
        <v>58</v>
      </c>
      <c r="C349" t="s">
        <v>121</v>
      </c>
      <c r="D349" t="s">
        <v>65</v>
      </c>
      <c r="E349" s="29">
        <v>1</v>
      </c>
    </row>
    <row r="350" spans="1:5">
      <c r="A350" t="str">
        <f t="shared" si="5"/>
        <v>PESão José do BelmonteS. J. do Belmonte</v>
      </c>
      <c r="B350" t="s">
        <v>58</v>
      </c>
      <c r="C350" t="s">
        <v>369</v>
      </c>
      <c r="D350" t="s">
        <v>370</v>
      </c>
      <c r="E350" s="29">
        <v>1</v>
      </c>
    </row>
    <row r="351" spans="1:5">
      <c r="A351" t="str">
        <f t="shared" si="5"/>
        <v>PEExuSanto Antônio</v>
      </c>
      <c r="B351" t="s">
        <v>58</v>
      </c>
      <c r="C351" t="s">
        <v>125</v>
      </c>
      <c r="D351" t="s">
        <v>415</v>
      </c>
      <c r="E351" s="29">
        <v>1</v>
      </c>
    </row>
    <row r="352" spans="1:5">
      <c r="A352" t="str">
        <f t="shared" si="5"/>
        <v>PEPetrolinaSanto Antônio</v>
      </c>
      <c r="B352" t="s">
        <v>58</v>
      </c>
      <c r="C352" t="s">
        <v>125</v>
      </c>
      <c r="D352" t="s">
        <v>63</v>
      </c>
      <c r="E352" s="29">
        <v>1</v>
      </c>
    </row>
    <row r="353" spans="1:5">
      <c r="A353" t="str">
        <f t="shared" si="5"/>
        <v>PEBelém do São FranciscoSão José da Tapera</v>
      </c>
      <c r="B353" t="s">
        <v>58</v>
      </c>
      <c r="C353" t="s">
        <v>76</v>
      </c>
      <c r="D353" t="s">
        <v>67</v>
      </c>
      <c r="E353" s="29">
        <v>1</v>
      </c>
    </row>
    <row r="354" spans="1:5">
      <c r="A354" t="str">
        <f t="shared" si="5"/>
        <v>PEPetrolinaSimão</v>
      </c>
      <c r="B354" t="s">
        <v>58</v>
      </c>
      <c r="C354" t="s">
        <v>423</v>
      </c>
      <c r="D354" t="s">
        <v>63</v>
      </c>
      <c r="E354" s="29">
        <v>1</v>
      </c>
    </row>
    <row r="355" spans="1:5">
      <c r="A355" t="str">
        <f t="shared" si="5"/>
        <v>PEPetrolinaSítio Londrina</v>
      </c>
      <c r="B355" t="s">
        <v>58</v>
      </c>
      <c r="C355" t="s">
        <v>424</v>
      </c>
      <c r="D355" t="s">
        <v>63</v>
      </c>
      <c r="E355" s="29">
        <v>1</v>
      </c>
    </row>
    <row r="356" spans="1:5">
      <c r="A356" t="str">
        <f t="shared" si="5"/>
        <v>PEGranitoSítio Palácio</v>
      </c>
      <c r="B356" t="s">
        <v>58</v>
      </c>
      <c r="C356" t="s">
        <v>425</v>
      </c>
      <c r="D356" t="s">
        <v>393</v>
      </c>
      <c r="E356" s="29">
        <v>1</v>
      </c>
    </row>
    <row r="357" spans="1:5">
      <c r="A357" t="str">
        <f t="shared" si="5"/>
        <v>PEPetrolinaSoledade</v>
      </c>
      <c r="B357" t="s">
        <v>58</v>
      </c>
      <c r="C357" t="s">
        <v>426</v>
      </c>
      <c r="D357" t="s">
        <v>63</v>
      </c>
      <c r="E357" s="29">
        <v>1</v>
      </c>
    </row>
    <row r="358" spans="1:5">
      <c r="A358" t="str">
        <f t="shared" si="5"/>
        <v>PELagoa GrandeSossego</v>
      </c>
      <c r="B358" t="s">
        <v>58</v>
      </c>
      <c r="C358" t="s">
        <v>427</v>
      </c>
      <c r="D358" t="s">
        <v>406</v>
      </c>
      <c r="E358" s="29">
        <v>1</v>
      </c>
    </row>
    <row r="359" spans="1:5">
      <c r="A359" t="str">
        <f t="shared" si="5"/>
        <v>PEPetrolinaSossego</v>
      </c>
      <c r="B359" t="s">
        <v>58</v>
      </c>
      <c r="C359" t="s">
        <v>427</v>
      </c>
      <c r="D359" t="s">
        <v>63</v>
      </c>
      <c r="E359" s="29">
        <v>1</v>
      </c>
    </row>
    <row r="360" spans="1:5">
      <c r="A360" t="str">
        <f t="shared" si="5"/>
        <v>PEPetrolinaTanque da Roça</v>
      </c>
      <c r="B360" t="s">
        <v>58</v>
      </c>
      <c r="C360" t="s">
        <v>428</v>
      </c>
      <c r="D360" t="s">
        <v>63</v>
      </c>
      <c r="E360" s="29">
        <v>1</v>
      </c>
    </row>
    <row r="361" spans="1:5">
      <c r="A361" t="str">
        <f t="shared" si="5"/>
        <v>PEPetrolinaToco Preto</v>
      </c>
      <c r="B361" t="s">
        <v>58</v>
      </c>
      <c r="C361" t="s">
        <v>429</v>
      </c>
      <c r="D361" t="s">
        <v>63</v>
      </c>
      <c r="E361" s="29">
        <v>1</v>
      </c>
    </row>
    <row r="362" spans="1:5">
      <c r="A362" t="str">
        <f t="shared" si="5"/>
        <v>PEDormentesTranqueira</v>
      </c>
      <c r="B362" t="s">
        <v>58</v>
      </c>
      <c r="C362" t="s">
        <v>430</v>
      </c>
      <c r="D362" t="s">
        <v>381</v>
      </c>
      <c r="E362" s="29">
        <v>1</v>
      </c>
    </row>
    <row r="363" spans="1:5">
      <c r="A363" t="str">
        <f t="shared" si="5"/>
        <v>PESanta Maria da Boa VistaUmburana</v>
      </c>
      <c r="B363" t="s">
        <v>58</v>
      </c>
      <c r="C363" t="s">
        <v>431</v>
      </c>
      <c r="D363" t="s">
        <v>361</v>
      </c>
      <c r="E363" s="29">
        <v>1</v>
      </c>
    </row>
    <row r="364" spans="1:5">
      <c r="A364" t="str">
        <f t="shared" si="5"/>
        <v>PESalgueiroVárzeas dos Ramos</v>
      </c>
      <c r="B364" t="s">
        <v>58</v>
      </c>
      <c r="C364" t="s">
        <v>432</v>
      </c>
      <c r="D364" t="s">
        <v>420</v>
      </c>
      <c r="E364" s="29">
        <v>1</v>
      </c>
    </row>
    <row r="365" spans="1:5">
      <c r="A365" t="str">
        <f t="shared" si="5"/>
        <v>PEPetrolinaVolta do Pascácio</v>
      </c>
      <c r="B365" t="s">
        <v>58</v>
      </c>
      <c r="C365" t="s">
        <v>433</v>
      </c>
      <c r="D365" t="s">
        <v>63</v>
      </c>
      <c r="E365" s="29">
        <v>1</v>
      </c>
    </row>
    <row r="366" spans="1:5">
      <c r="A366" t="str">
        <f t="shared" si="5"/>
        <v>PEPetrolinaVolta do Riacho</v>
      </c>
      <c r="B366" t="s">
        <v>58</v>
      </c>
      <c r="C366" t="s">
        <v>434</v>
      </c>
      <c r="D366" t="s">
        <v>63</v>
      </c>
      <c r="E366" s="29">
        <v>1</v>
      </c>
    </row>
    <row r="367" spans="1:5">
      <c r="A367" t="str">
        <f t="shared" si="5"/>
        <v>PIMassapê do PiauíAbóboras</v>
      </c>
      <c r="B367" t="s">
        <v>33</v>
      </c>
      <c r="C367" t="s">
        <v>486</v>
      </c>
      <c r="D367" t="s">
        <v>97</v>
      </c>
      <c r="E367" s="29">
        <v>1</v>
      </c>
    </row>
    <row r="368" spans="1:5">
      <c r="A368" t="str">
        <f t="shared" si="5"/>
        <v>PIAlegrete do PiauíAlegrete Velho</v>
      </c>
      <c r="B368" t="s">
        <v>33</v>
      </c>
      <c r="C368" t="s">
        <v>487</v>
      </c>
      <c r="D368" t="s">
        <v>488</v>
      </c>
      <c r="E368" s="29">
        <v>1</v>
      </c>
    </row>
    <row r="369" spans="1:5">
      <c r="A369" t="str">
        <f t="shared" si="5"/>
        <v>PISão João do PiauíAlto Belo</v>
      </c>
      <c r="B369" t="s">
        <v>33</v>
      </c>
      <c r="C369" t="s">
        <v>489</v>
      </c>
      <c r="D369" t="s">
        <v>490</v>
      </c>
      <c r="E369" s="29">
        <v>1</v>
      </c>
    </row>
    <row r="370" spans="1:5">
      <c r="A370" t="str">
        <f t="shared" si="5"/>
        <v>PIVárzea BrancaBaixão do Anísio</v>
      </c>
      <c r="B370" t="s">
        <v>33</v>
      </c>
      <c r="C370" t="s">
        <v>492</v>
      </c>
      <c r="D370" t="s">
        <v>493</v>
      </c>
      <c r="E370" s="29">
        <v>1</v>
      </c>
    </row>
    <row r="371" spans="1:5">
      <c r="A371" t="str">
        <f t="shared" si="5"/>
        <v>PIJaicósBarreiro</v>
      </c>
      <c r="B371" t="s">
        <v>33</v>
      </c>
      <c r="C371" t="s">
        <v>494</v>
      </c>
      <c r="D371" t="s">
        <v>495</v>
      </c>
      <c r="E371" s="29">
        <v>1</v>
      </c>
    </row>
    <row r="372" spans="1:5">
      <c r="A372" t="str">
        <f t="shared" si="5"/>
        <v>PIOeirasBarriguda</v>
      </c>
      <c r="B372" t="s">
        <v>33</v>
      </c>
      <c r="C372" t="s">
        <v>173</v>
      </c>
      <c r="D372" t="s">
        <v>496</v>
      </c>
      <c r="E372" s="29">
        <v>1</v>
      </c>
    </row>
    <row r="373" spans="1:5">
      <c r="A373" t="str">
        <f t="shared" si="5"/>
        <v>PICaldeirão Grande do PiauíBatinga</v>
      </c>
      <c r="B373" t="s">
        <v>33</v>
      </c>
      <c r="C373" t="s">
        <v>497</v>
      </c>
      <c r="D373" t="s">
        <v>498</v>
      </c>
      <c r="E373" s="29">
        <v>1</v>
      </c>
    </row>
    <row r="374" spans="1:5">
      <c r="A374" t="str">
        <f t="shared" si="5"/>
        <v>PIVárzea BrancaBoa Vista</v>
      </c>
      <c r="B374" t="s">
        <v>33</v>
      </c>
      <c r="C374" t="s">
        <v>176</v>
      </c>
      <c r="D374" t="s">
        <v>493</v>
      </c>
      <c r="E374" s="29">
        <v>1</v>
      </c>
    </row>
    <row r="375" spans="1:5">
      <c r="A375" t="str">
        <f t="shared" si="5"/>
        <v>PIJatobá do PiauíBoqueirão</v>
      </c>
      <c r="B375" t="s">
        <v>33</v>
      </c>
      <c r="C375" t="s">
        <v>373</v>
      </c>
      <c r="D375" t="s">
        <v>499</v>
      </c>
      <c r="E375" s="29">
        <v>1</v>
      </c>
    </row>
    <row r="376" spans="1:5">
      <c r="A376" t="str">
        <f t="shared" si="5"/>
        <v>PISão JuliãoCacimba da Areia</v>
      </c>
      <c r="B376" t="s">
        <v>33</v>
      </c>
      <c r="C376" t="s">
        <v>500</v>
      </c>
      <c r="D376" t="s">
        <v>99</v>
      </c>
      <c r="E376" s="29">
        <v>1</v>
      </c>
    </row>
    <row r="377" spans="1:5">
      <c r="A377" t="str">
        <f t="shared" si="5"/>
        <v>PIMassapê do PiauíCaraíbas</v>
      </c>
      <c r="B377" t="s">
        <v>33</v>
      </c>
      <c r="C377" t="s">
        <v>96</v>
      </c>
      <c r="D377" t="s">
        <v>97</v>
      </c>
      <c r="E377" s="29">
        <v>1</v>
      </c>
    </row>
    <row r="378" spans="1:5">
      <c r="A378" t="str">
        <f t="shared" si="5"/>
        <v>PICurral Novo do PiauíCurral Novo</v>
      </c>
      <c r="B378" t="s">
        <v>33</v>
      </c>
      <c r="C378" t="s">
        <v>469</v>
      </c>
      <c r="D378" t="s">
        <v>501</v>
      </c>
      <c r="E378" s="29">
        <v>1</v>
      </c>
    </row>
    <row r="379" spans="1:5">
      <c r="A379" t="str">
        <f t="shared" si="5"/>
        <v>PISão JuliãoEmparedado</v>
      </c>
      <c r="B379" t="s">
        <v>33</v>
      </c>
      <c r="C379" t="s">
        <v>98</v>
      </c>
      <c r="D379" t="s">
        <v>99</v>
      </c>
      <c r="E379" s="29">
        <v>1</v>
      </c>
    </row>
    <row r="380" spans="1:5">
      <c r="A380" t="str">
        <f t="shared" si="5"/>
        <v>PISão João do PiauíGato</v>
      </c>
      <c r="B380" t="s">
        <v>33</v>
      </c>
      <c r="C380" t="s">
        <v>502</v>
      </c>
      <c r="D380" t="s">
        <v>490</v>
      </c>
      <c r="E380" s="29">
        <v>1</v>
      </c>
    </row>
    <row r="381" spans="1:5">
      <c r="A381" t="str">
        <f t="shared" si="5"/>
        <v>PIJaicósGrogotó</v>
      </c>
      <c r="B381" t="s">
        <v>33</v>
      </c>
      <c r="C381" t="s">
        <v>503</v>
      </c>
      <c r="D381" t="s">
        <v>495</v>
      </c>
      <c r="E381" s="29">
        <v>1</v>
      </c>
    </row>
    <row r="382" spans="1:5">
      <c r="A382" t="str">
        <f t="shared" si="5"/>
        <v>PIVárzea BrancaLagoa da Isabel</v>
      </c>
      <c r="B382" t="s">
        <v>33</v>
      </c>
      <c r="C382" t="s">
        <v>504</v>
      </c>
      <c r="D382" t="s">
        <v>493</v>
      </c>
      <c r="E382" s="29">
        <v>1</v>
      </c>
    </row>
    <row r="383" spans="1:5">
      <c r="A383" t="str">
        <f t="shared" si="5"/>
        <v>PIMarrecasMarrecas</v>
      </c>
      <c r="B383" t="s">
        <v>33</v>
      </c>
      <c r="C383" t="s">
        <v>34</v>
      </c>
      <c r="D383" t="s">
        <v>34</v>
      </c>
      <c r="E383" s="29">
        <v>1</v>
      </c>
    </row>
    <row r="384" spans="1:5">
      <c r="A384" t="str">
        <f t="shared" si="5"/>
        <v>PIGeminianoMuquém</v>
      </c>
      <c r="B384" t="s">
        <v>33</v>
      </c>
      <c r="C384" t="s">
        <v>505</v>
      </c>
      <c r="D384" t="s">
        <v>506</v>
      </c>
      <c r="E384" s="29">
        <v>1</v>
      </c>
    </row>
    <row r="385" spans="1:5">
      <c r="A385" t="str">
        <f t="shared" si="5"/>
        <v>PIMassapê do PiauíPalmas</v>
      </c>
      <c r="B385" t="s">
        <v>33</v>
      </c>
      <c r="C385" t="s">
        <v>507</v>
      </c>
      <c r="D385" t="s">
        <v>97</v>
      </c>
      <c r="E385" s="29">
        <v>1</v>
      </c>
    </row>
    <row r="386" spans="1:5">
      <c r="A386" t="str">
        <f t="shared" si="5"/>
        <v>PISão JuliãoSão Julião</v>
      </c>
      <c r="B386" t="s">
        <v>33</v>
      </c>
      <c r="C386" t="s">
        <v>99</v>
      </c>
      <c r="D386" t="s">
        <v>99</v>
      </c>
      <c r="E386" s="29">
        <v>1</v>
      </c>
    </row>
    <row r="387" spans="1:5">
      <c r="A387" t="str">
        <f t="shared" si="5"/>
        <v>SEPacatubaAterro</v>
      </c>
      <c r="B387" t="s">
        <v>24</v>
      </c>
      <c r="C387" t="s">
        <v>435</v>
      </c>
      <c r="D387" t="s">
        <v>436</v>
      </c>
      <c r="E387" s="29">
        <v>1</v>
      </c>
    </row>
    <row r="388" spans="1:5">
      <c r="A388" t="str">
        <f t="shared" si="5"/>
        <v>SEPropriáComporta</v>
      </c>
      <c r="B388" t="s">
        <v>24</v>
      </c>
      <c r="C388" t="s">
        <v>25</v>
      </c>
      <c r="D388" t="s">
        <v>26</v>
      </c>
      <c r="E388" s="29">
        <v>1</v>
      </c>
    </row>
    <row r="389" spans="1:5">
      <c r="A389" t="str">
        <f t="shared" si="5"/>
        <v>SEFrei PauloImbira</v>
      </c>
      <c r="B389" t="s">
        <v>24</v>
      </c>
      <c r="C389" t="s">
        <v>437</v>
      </c>
      <c r="D389" t="s">
        <v>438</v>
      </c>
      <c r="E389" s="29">
        <v>1</v>
      </c>
    </row>
    <row r="390" spans="1:5">
      <c r="A390" t="str">
        <f t="shared" ref="A390:A392" si="6">B390&amp;D390&amp;C390</f>
        <v>SERibeirópolisJoão Ferreira</v>
      </c>
      <c r="B390" t="s">
        <v>24</v>
      </c>
      <c r="C390" t="s">
        <v>439</v>
      </c>
      <c r="D390" t="s">
        <v>440</v>
      </c>
      <c r="E390" s="29">
        <v>1</v>
      </c>
    </row>
    <row r="391" spans="1:5">
      <c r="A391" t="str">
        <f t="shared" si="6"/>
        <v>SECariraMansinha</v>
      </c>
      <c r="B391" t="s">
        <v>24</v>
      </c>
      <c r="C391" t="s">
        <v>441</v>
      </c>
      <c r="D391" t="s">
        <v>442</v>
      </c>
      <c r="E391" s="29">
        <v>1</v>
      </c>
    </row>
    <row r="392" spans="1:5">
      <c r="A392" t="str">
        <f t="shared" si="6"/>
        <v>Total Geral</v>
      </c>
      <c r="B392" t="s">
        <v>516</v>
      </c>
      <c r="E392" s="29">
        <v>387</v>
      </c>
    </row>
  </sheetData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402"/>
  <sheetViews>
    <sheetView showGridLines="0" topLeftCell="A133" zoomScaleNormal="100" workbookViewId="0">
      <selection activeCell="F141" sqref="F141"/>
    </sheetView>
  </sheetViews>
  <sheetFormatPr defaultRowHeight="15"/>
  <cols>
    <col min="1" max="1" width="2.28515625" customWidth="1"/>
    <col min="2" max="2" width="34.140625" style="8" customWidth="1"/>
    <col min="3" max="3" width="6.28515625" customWidth="1"/>
    <col min="4" max="4" width="6.7109375" style="30" customWidth="1"/>
    <col min="5" max="5" width="17.85546875" style="8" bestFit="1" customWidth="1"/>
    <col min="6" max="6" width="20.5703125" style="8" customWidth="1"/>
    <col min="7" max="7" width="19" style="8" customWidth="1"/>
    <col min="8" max="9" width="11.7109375" style="30" customWidth="1"/>
    <col min="10" max="10" width="13.140625" style="30" bestFit="1" customWidth="1"/>
    <col min="11" max="11" width="42.28515625" customWidth="1"/>
  </cols>
  <sheetData>
    <row r="2" spans="2:11" ht="26.25">
      <c r="B2" s="7" t="s">
        <v>509</v>
      </c>
    </row>
    <row r="3" spans="2:11" ht="15.75" thickBot="1">
      <c r="B3" s="5"/>
      <c r="C3" s="1"/>
      <c r="D3" s="32"/>
      <c r="E3" s="1"/>
      <c r="F3" s="1"/>
    </row>
    <row r="4" spans="2:11" ht="26.25" thickBot="1">
      <c r="B4" s="20" t="s">
        <v>518</v>
      </c>
      <c r="C4" s="20" t="s">
        <v>1</v>
      </c>
      <c r="D4" s="21" t="s">
        <v>2</v>
      </c>
      <c r="E4" s="21" t="s">
        <v>3</v>
      </c>
      <c r="F4" s="21" t="s">
        <v>519</v>
      </c>
      <c r="G4" s="21" t="s">
        <v>5</v>
      </c>
      <c r="H4" s="21" t="s">
        <v>6</v>
      </c>
      <c r="I4" s="21" t="s">
        <v>7</v>
      </c>
      <c r="J4" s="21" t="s">
        <v>8</v>
      </c>
      <c r="K4" s="20" t="s">
        <v>946</v>
      </c>
    </row>
    <row r="5" spans="2:11" ht="26.25" thickBot="1">
      <c r="B5" s="22" t="s">
        <v>0</v>
      </c>
      <c r="C5" s="23" t="s">
        <v>9</v>
      </c>
      <c r="D5" s="24" t="s">
        <v>10</v>
      </c>
      <c r="E5" s="25" t="s">
        <v>11</v>
      </c>
      <c r="F5" s="25" t="s">
        <v>12</v>
      </c>
      <c r="G5" s="25" t="s">
        <v>13</v>
      </c>
      <c r="H5" s="24">
        <v>705</v>
      </c>
      <c r="I5" s="24">
        <v>45</v>
      </c>
      <c r="J5" s="24">
        <v>275</v>
      </c>
      <c r="K5" s="102" t="s">
        <v>991</v>
      </c>
    </row>
    <row r="6" spans="2:11" ht="26.25" thickBot="1">
      <c r="B6" s="22" t="s">
        <v>0</v>
      </c>
      <c r="C6" s="23" t="s">
        <v>14</v>
      </c>
      <c r="D6" s="24" t="s">
        <v>15</v>
      </c>
      <c r="E6" s="25" t="s">
        <v>16</v>
      </c>
      <c r="F6" s="25" t="s">
        <v>17</v>
      </c>
      <c r="G6" s="25" t="s">
        <v>13</v>
      </c>
      <c r="H6" s="24">
        <v>158.4</v>
      </c>
      <c r="I6" s="24">
        <v>70</v>
      </c>
      <c r="J6" s="24">
        <v>320</v>
      </c>
      <c r="K6" s="102" t="s">
        <v>975</v>
      </c>
    </row>
    <row r="7" spans="2:11" ht="26.25" thickBot="1">
      <c r="B7" s="22" t="s">
        <v>0</v>
      </c>
      <c r="C7" s="23" t="s">
        <v>14</v>
      </c>
      <c r="D7" s="24" t="s">
        <v>15</v>
      </c>
      <c r="E7" s="25" t="s">
        <v>18</v>
      </c>
      <c r="F7" s="25" t="s">
        <v>19</v>
      </c>
      <c r="G7" s="25" t="s">
        <v>20</v>
      </c>
      <c r="H7" s="24">
        <v>126</v>
      </c>
      <c r="I7" s="24">
        <v>32</v>
      </c>
      <c r="J7" s="24">
        <v>342</v>
      </c>
      <c r="K7" s="102" t="s">
        <v>1004</v>
      </c>
    </row>
    <row r="8" spans="2:11" ht="26.25" thickBot="1">
      <c r="B8" s="22" t="s">
        <v>0</v>
      </c>
      <c r="C8" s="23" t="s">
        <v>14</v>
      </c>
      <c r="D8" s="24" t="s">
        <v>15</v>
      </c>
      <c r="E8" s="25" t="s">
        <v>19</v>
      </c>
      <c r="F8" s="25" t="s">
        <v>19</v>
      </c>
      <c r="G8" s="25" t="s">
        <v>13</v>
      </c>
      <c r="H8" s="24">
        <v>76</v>
      </c>
      <c r="I8" s="24">
        <v>23</v>
      </c>
      <c r="J8" s="24">
        <v>1091</v>
      </c>
      <c r="K8" s="102" t="s">
        <v>1004</v>
      </c>
    </row>
    <row r="9" spans="2:11" ht="26.25" thickBot="1">
      <c r="B9" s="22" t="s">
        <v>0</v>
      </c>
      <c r="C9" s="23" t="s">
        <v>14</v>
      </c>
      <c r="D9" s="24" t="s">
        <v>15</v>
      </c>
      <c r="E9" s="25" t="s">
        <v>21</v>
      </c>
      <c r="F9" s="25" t="s">
        <v>21</v>
      </c>
      <c r="G9" s="25" t="s">
        <v>13</v>
      </c>
      <c r="H9" s="24">
        <v>58</v>
      </c>
      <c r="I9" s="24">
        <v>30</v>
      </c>
      <c r="J9" s="24">
        <v>518</v>
      </c>
      <c r="K9" s="102" t="s">
        <v>1004</v>
      </c>
    </row>
    <row r="10" spans="2:11" ht="26.25" thickBot="1">
      <c r="B10" s="22" t="s">
        <v>0</v>
      </c>
      <c r="C10" s="23" t="s">
        <v>14</v>
      </c>
      <c r="D10" s="24" t="s">
        <v>15</v>
      </c>
      <c r="E10" s="25" t="s">
        <v>22</v>
      </c>
      <c r="F10" s="25" t="s">
        <v>22</v>
      </c>
      <c r="G10" s="25" t="s">
        <v>13</v>
      </c>
      <c r="H10" s="24">
        <v>10.5</v>
      </c>
      <c r="I10" s="24">
        <v>8.5</v>
      </c>
      <c r="J10" s="24">
        <v>38</v>
      </c>
      <c r="K10" s="102"/>
    </row>
    <row r="11" spans="2:11" ht="26.25" thickBot="1">
      <c r="B11" s="22" t="s">
        <v>0</v>
      </c>
      <c r="C11" s="23" t="s">
        <v>23</v>
      </c>
      <c r="D11" s="24" t="s">
        <v>24</v>
      </c>
      <c r="E11" s="25" t="s">
        <v>524</v>
      </c>
      <c r="F11" s="25" t="s">
        <v>26</v>
      </c>
      <c r="G11" s="25" t="s">
        <v>27</v>
      </c>
      <c r="H11" s="24">
        <v>3</v>
      </c>
      <c r="I11" s="24">
        <v>9.5</v>
      </c>
      <c r="J11" s="24">
        <v>18</v>
      </c>
      <c r="K11" s="102"/>
    </row>
    <row r="12" spans="2:11" ht="26.25" thickBot="1">
      <c r="B12" s="22" t="s">
        <v>0</v>
      </c>
      <c r="C12" s="23" t="s">
        <v>28</v>
      </c>
      <c r="D12" s="24" t="s">
        <v>29</v>
      </c>
      <c r="E12" s="25" t="s">
        <v>30</v>
      </c>
      <c r="F12" s="25" t="s">
        <v>30</v>
      </c>
      <c r="G12" s="25" t="s">
        <v>31</v>
      </c>
      <c r="H12" s="24">
        <v>55</v>
      </c>
      <c r="I12" s="24">
        <v>43.5</v>
      </c>
      <c r="J12" s="24">
        <v>400</v>
      </c>
      <c r="K12" s="102" t="s">
        <v>975</v>
      </c>
    </row>
    <row r="13" spans="2:11" ht="26.25" thickBot="1">
      <c r="B13" s="22" t="s">
        <v>0</v>
      </c>
      <c r="C13" s="23" t="s">
        <v>32</v>
      </c>
      <c r="D13" s="24" t="s">
        <v>33</v>
      </c>
      <c r="E13" s="25" t="s">
        <v>34</v>
      </c>
      <c r="F13" s="25" t="s">
        <v>34</v>
      </c>
      <c r="G13" s="25" t="s">
        <v>13</v>
      </c>
      <c r="H13" s="24">
        <v>3.5</v>
      </c>
      <c r="I13" s="24">
        <v>20</v>
      </c>
      <c r="J13" s="24">
        <v>200</v>
      </c>
      <c r="K13" s="102"/>
    </row>
    <row r="14" spans="2:11" ht="26.25" thickBot="1">
      <c r="B14" s="22" t="s">
        <v>35</v>
      </c>
      <c r="C14" s="22" t="s">
        <v>9</v>
      </c>
      <c r="D14" s="24" t="s">
        <v>10</v>
      </c>
      <c r="E14" s="25" t="s">
        <v>37</v>
      </c>
      <c r="F14" s="25" t="s">
        <v>38</v>
      </c>
      <c r="G14" s="25" t="s">
        <v>13</v>
      </c>
      <c r="H14" s="24">
        <v>10.61</v>
      </c>
      <c r="I14" s="24">
        <v>27.5</v>
      </c>
      <c r="J14" s="24">
        <v>360</v>
      </c>
      <c r="K14" s="102"/>
    </row>
    <row r="15" spans="2:11" ht="26.25" thickBot="1">
      <c r="B15" s="22" t="s">
        <v>35</v>
      </c>
      <c r="C15" s="22" t="s">
        <v>9</v>
      </c>
      <c r="D15" s="24" t="s">
        <v>10</v>
      </c>
      <c r="E15" s="25" t="s">
        <v>39</v>
      </c>
      <c r="F15" s="25" t="s">
        <v>40</v>
      </c>
      <c r="G15" s="25" t="s">
        <v>13</v>
      </c>
      <c r="H15" s="24">
        <v>7.39</v>
      </c>
      <c r="I15" s="24">
        <v>20</v>
      </c>
      <c r="J15" s="24">
        <v>280</v>
      </c>
      <c r="K15" s="102"/>
    </row>
    <row r="16" spans="2:11" ht="26.25" thickBot="1">
      <c r="B16" s="22" t="s">
        <v>35</v>
      </c>
      <c r="C16" s="22" t="s">
        <v>9</v>
      </c>
      <c r="D16" s="24" t="s">
        <v>10</v>
      </c>
      <c r="E16" s="25" t="s">
        <v>41</v>
      </c>
      <c r="F16" s="25" t="s">
        <v>42</v>
      </c>
      <c r="G16" s="25" t="s">
        <v>13</v>
      </c>
      <c r="H16" s="24">
        <v>4.5</v>
      </c>
      <c r="I16" s="24">
        <v>26</v>
      </c>
      <c r="J16" s="24">
        <v>200</v>
      </c>
      <c r="K16" s="102"/>
    </row>
    <row r="17" spans="2:11" ht="26.25" thickBot="1">
      <c r="B17" s="22" t="s">
        <v>35</v>
      </c>
      <c r="C17" s="22" t="s">
        <v>9</v>
      </c>
      <c r="D17" s="24" t="s">
        <v>10</v>
      </c>
      <c r="E17" s="25" t="s">
        <v>520</v>
      </c>
      <c r="F17" s="25" t="s">
        <v>42</v>
      </c>
      <c r="G17" s="25" t="s">
        <v>13</v>
      </c>
      <c r="H17" s="24">
        <v>3</v>
      </c>
      <c r="I17" s="24">
        <v>15</v>
      </c>
      <c r="J17" s="24">
        <v>402</v>
      </c>
      <c r="K17" s="102"/>
    </row>
    <row r="18" spans="2:11" ht="26.25" thickBot="1">
      <c r="B18" s="22" t="s">
        <v>35</v>
      </c>
      <c r="C18" s="22" t="s">
        <v>9</v>
      </c>
      <c r="D18" s="24" t="s">
        <v>10</v>
      </c>
      <c r="E18" s="25" t="s">
        <v>44</v>
      </c>
      <c r="F18" s="25" t="s">
        <v>42</v>
      </c>
      <c r="G18" s="25" t="s">
        <v>13</v>
      </c>
      <c r="H18" s="24">
        <v>2.5</v>
      </c>
      <c r="I18" s="24">
        <v>18.5</v>
      </c>
      <c r="J18" s="24">
        <v>134</v>
      </c>
      <c r="K18" s="102"/>
    </row>
    <row r="19" spans="2:11" ht="26.25" thickBot="1">
      <c r="B19" s="22" t="s">
        <v>35</v>
      </c>
      <c r="C19" s="22" t="s">
        <v>9</v>
      </c>
      <c r="D19" s="24" t="s">
        <v>10</v>
      </c>
      <c r="E19" s="25" t="s">
        <v>522</v>
      </c>
      <c r="F19" s="25" t="s">
        <v>522</v>
      </c>
      <c r="G19" s="25" t="s">
        <v>20</v>
      </c>
      <c r="H19" s="24">
        <v>1.8</v>
      </c>
      <c r="I19" s="24">
        <v>27.5</v>
      </c>
      <c r="J19" s="24">
        <v>146</v>
      </c>
      <c r="K19" s="102"/>
    </row>
    <row r="20" spans="2:11" ht="26.25" thickBot="1">
      <c r="B20" s="22" t="s">
        <v>35</v>
      </c>
      <c r="C20" s="22" t="s">
        <v>9</v>
      </c>
      <c r="D20" s="24" t="s">
        <v>10</v>
      </c>
      <c r="E20" s="25" t="s">
        <v>46</v>
      </c>
      <c r="F20" s="25" t="s">
        <v>47</v>
      </c>
      <c r="G20" s="25" t="s">
        <v>13</v>
      </c>
      <c r="H20" s="24">
        <v>1.4</v>
      </c>
      <c r="I20" s="24">
        <v>16</v>
      </c>
      <c r="J20" s="24">
        <v>180</v>
      </c>
      <c r="K20" s="102"/>
    </row>
    <row r="21" spans="2:11" ht="26.25" thickBot="1">
      <c r="B21" s="22" t="s">
        <v>35</v>
      </c>
      <c r="C21" s="22" t="s">
        <v>9</v>
      </c>
      <c r="D21" s="24" t="s">
        <v>10</v>
      </c>
      <c r="E21" s="25" t="s">
        <v>48</v>
      </c>
      <c r="F21" s="25" t="s">
        <v>47</v>
      </c>
      <c r="G21" s="25" t="s">
        <v>13</v>
      </c>
      <c r="H21" s="24">
        <v>0.6</v>
      </c>
      <c r="I21" s="24">
        <v>20</v>
      </c>
      <c r="J21" s="24">
        <v>178.5</v>
      </c>
      <c r="K21" s="102"/>
    </row>
    <row r="22" spans="2:11" ht="26.25" thickBot="1">
      <c r="B22" s="22" t="s">
        <v>35</v>
      </c>
      <c r="C22" s="22" t="s">
        <v>14</v>
      </c>
      <c r="D22" s="24" t="s">
        <v>15</v>
      </c>
      <c r="E22" s="25" t="s">
        <v>49</v>
      </c>
      <c r="F22" s="25" t="s">
        <v>50</v>
      </c>
      <c r="G22" s="25" t="s">
        <v>13</v>
      </c>
      <c r="H22" s="24">
        <v>76</v>
      </c>
      <c r="I22" s="24">
        <v>65</v>
      </c>
      <c r="J22" s="24">
        <v>340</v>
      </c>
      <c r="K22" s="102" t="s">
        <v>995</v>
      </c>
    </row>
    <row r="23" spans="2:11" ht="26.25" thickBot="1">
      <c r="B23" s="22" t="s">
        <v>35</v>
      </c>
      <c r="C23" s="22" t="s">
        <v>14</v>
      </c>
      <c r="D23" s="24" t="s">
        <v>15</v>
      </c>
      <c r="E23" s="25" t="s">
        <v>51</v>
      </c>
      <c r="F23" s="25" t="s">
        <v>52</v>
      </c>
      <c r="G23" s="25" t="s">
        <v>20</v>
      </c>
      <c r="H23" s="24">
        <v>37</v>
      </c>
      <c r="I23" s="24">
        <v>22</v>
      </c>
      <c r="J23" s="24">
        <v>551</v>
      </c>
      <c r="K23" s="102" t="s">
        <v>1004</v>
      </c>
    </row>
    <row r="24" spans="2:11" ht="26.25" thickBot="1">
      <c r="B24" s="22" t="s">
        <v>35</v>
      </c>
      <c r="C24" s="22" t="s">
        <v>14</v>
      </c>
      <c r="D24" s="24" t="s">
        <v>15</v>
      </c>
      <c r="E24" s="25" t="s">
        <v>53</v>
      </c>
      <c r="F24" s="25" t="s">
        <v>53</v>
      </c>
      <c r="G24" s="25" t="s">
        <v>13</v>
      </c>
      <c r="H24" s="24">
        <v>20.9</v>
      </c>
      <c r="I24" s="24">
        <v>12</v>
      </c>
      <c r="J24" s="24">
        <v>340</v>
      </c>
      <c r="K24" s="102"/>
    </row>
    <row r="25" spans="2:11" ht="26.25" thickBot="1">
      <c r="B25" s="22" t="s">
        <v>35</v>
      </c>
      <c r="C25" s="22" t="s">
        <v>14</v>
      </c>
      <c r="D25" s="24" t="s">
        <v>15</v>
      </c>
      <c r="E25" s="25" t="s">
        <v>54</v>
      </c>
      <c r="F25" s="25" t="s">
        <v>55</v>
      </c>
      <c r="G25" s="25" t="s">
        <v>13</v>
      </c>
      <c r="H25" s="24">
        <v>3.75</v>
      </c>
      <c r="I25" s="24">
        <v>9.1999999999999993</v>
      </c>
      <c r="J25" s="24" t="s">
        <v>56</v>
      </c>
      <c r="K25" s="102"/>
    </row>
    <row r="26" spans="2:11" ht="26.25" thickBot="1">
      <c r="B26" s="22" t="s">
        <v>35</v>
      </c>
      <c r="C26" s="22" t="s">
        <v>57</v>
      </c>
      <c r="D26" s="24" t="s">
        <v>58</v>
      </c>
      <c r="E26" s="25" t="s">
        <v>59</v>
      </c>
      <c r="F26" s="25" t="s">
        <v>60</v>
      </c>
      <c r="G26" s="25" t="s">
        <v>13</v>
      </c>
      <c r="H26" s="24">
        <v>32</v>
      </c>
      <c r="I26" s="24">
        <v>26.5</v>
      </c>
      <c r="J26" s="24">
        <v>695</v>
      </c>
      <c r="K26" s="102"/>
    </row>
    <row r="27" spans="2:11" ht="26.25" thickBot="1">
      <c r="B27" s="22" t="s">
        <v>35</v>
      </c>
      <c r="C27" s="22" t="s">
        <v>57</v>
      </c>
      <c r="D27" s="24" t="s">
        <v>58</v>
      </c>
      <c r="E27" s="25" t="s">
        <v>61</v>
      </c>
      <c r="F27" s="25" t="s">
        <v>60</v>
      </c>
      <c r="G27" s="25" t="s">
        <v>13</v>
      </c>
      <c r="H27" s="24">
        <v>10.5</v>
      </c>
      <c r="I27" s="24">
        <v>14.3</v>
      </c>
      <c r="J27" s="24">
        <v>517</v>
      </c>
      <c r="K27" s="102"/>
    </row>
    <row r="28" spans="2:11" ht="26.25" thickBot="1">
      <c r="B28" s="22" t="s">
        <v>35</v>
      </c>
      <c r="C28" s="22" t="s">
        <v>57</v>
      </c>
      <c r="D28" s="24" t="s">
        <v>58</v>
      </c>
      <c r="E28" s="25" t="s">
        <v>62</v>
      </c>
      <c r="F28" s="25" t="s">
        <v>63</v>
      </c>
      <c r="G28" s="25" t="s">
        <v>13</v>
      </c>
      <c r="H28" s="24">
        <v>10</v>
      </c>
      <c r="I28" s="24">
        <v>18.5</v>
      </c>
      <c r="J28" s="24">
        <v>555</v>
      </c>
      <c r="K28" s="102"/>
    </row>
    <row r="29" spans="2:11" ht="26.25" thickBot="1">
      <c r="B29" s="22" t="s">
        <v>35</v>
      </c>
      <c r="C29" s="22" t="s">
        <v>57</v>
      </c>
      <c r="D29" s="24" t="s">
        <v>58</v>
      </c>
      <c r="E29" s="25" t="s">
        <v>64</v>
      </c>
      <c r="F29" s="25" t="s">
        <v>65</v>
      </c>
      <c r="G29" s="25" t="s">
        <v>13</v>
      </c>
      <c r="H29" s="24">
        <v>8.5</v>
      </c>
      <c r="I29" s="24">
        <v>15.4</v>
      </c>
      <c r="J29" s="24">
        <v>250</v>
      </c>
      <c r="K29" s="102"/>
    </row>
    <row r="30" spans="2:11" ht="26.25" thickBot="1">
      <c r="B30" s="22" t="s">
        <v>35</v>
      </c>
      <c r="C30" s="22" t="s">
        <v>57</v>
      </c>
      <c r="D30" s="24" t="s">
        <v>58</v>
      </c>
      <c r="E30" s="25" t="s">
        <v>66</v>
      </c>
      <c r="F30" s="25" t="s">
        <v>67</v>
      </c>
      <c r="G30" s="25" t="s">
        <v>13</v>
      </c>
      <c r="H30" s="24">
        <v>6.5</v>
      </c>
      <c r="I30" s="24">
        <v>16.100000000000001</v>
      </c>
      <c r="J30" s="24">
        <v>845</v>
      </c>
      <c r="K30" s="102"/>
    </row>
    <row r="31" spans="2:11" ht="26.25" thickBot="1">
      <c r="B31" s="22" t="s">
        <v>35</v>
      </c>
      <c r="C31" s="22" t="s">
        <v>57</v>
      </c>
      <c r="D31" s="24" t="s">
        <v>58</v>
      </c>
      <c r="E31" s="25" t="s">
        <v>68</v>
      </c>
      <c r="F31" s="25" t="s">
        <v>69</v>
      </c>
      <c r="G31" s="25" t="s">
        <v>13</v>
      </c>
      <c r="H31" s="24">
        <v>6.3</v>
      </c>
      <c r="I31" s="24">
        <v>12.5</v>
      </c>
      <c r="J31" s="24">
        <v>273</v>
      </c>
      <c r="K31" s="102"/>
    </row>
    <row r="32" spans="2:11" ht="26.25" thickBot="1">
      <c r="B32" s="22" t="s">
        <v>35</v>
      </c>
      <c r="C32" s="22" t="s">
        <v>57</v>
      </c>
      <c r="D32" s="24" t="s">
        <v>58</v>
      </c>
      <c r="E32" s="25" t="s">
        <v>70</v>
      </c>
      <c r="F32" s="25" t="s">
        <v>63</v>
      </c>
      <c r="G32" s="25" t="s">
        <v>13</v>
      </c>
      <c r="H32" s="24">
        <v>6</v>
      </c>
      <c r="I32" s="24">
        <v>15.5</v>
      </c>
      <c r="J32" s="24">
        <v>256</v>
      </c>
      <c r="K32" s="102"/>
    </row>
    <row r="33" spans="2:11" ht="26.25" thickBot="1">
      <c r="B33" s="22" t="s">
        <v>35</v>
      </c>
      <c r="C33" s="22" t="s">
        <v>57</v>
      </c>
      <c r="D33" s="24" t="s">
        <v>58</v>
      </c>
      <c r="E33" s="25" t="s">
        <v>71</v>
      </c>
      <c r="F33" s="25" t="s">
        <v>72</v>
      </c>
      <c r="G33" s="25" t="s">
        <v>13</v>
      </c>
      <c r="H33" s="24">
        <v>5.3</v>
      </c>
      <c r="I33" s="24">
        <v>17.600000000000001</v>
      </c>
      <c r="J33" s="24">
        <v>368.5</v>
      </c>
      <c r="K33" s="102"/>
    </row>
    <row r="34" spans="2:11" ht="26.25" thickBot="1">
      <c r="B34" s="22" t="s">
        <v>35</v>
      </c>
      <c r="C34" s="22" t="s">
        <v>57</v>
      </c>
      <c r="D34" s="24" t="s">
        <v>58</v>
      </c>
      <c r="E34" s="25" t="s">
        <v>73</v>
      </c>
      <c r="F34" s="25" t="s">
        <v>74</v>
      </c>
      <c r="G34" s="25" t="s">
        <v>75</v>
      </c>
      <c r="H34" s="24">
        <v>4.8</v>
      </c>
      <c r="I34" s="24">
        <v>13.5</v>
      </c>
      <c r="J34" s="24">
        <v>249.4</v>
      </c>
      <c r="K34" s="102"/>
    </row>
    <row r="35" spans="2:11" ht="26.25" thickBot="1">
      <c r="B35" s="22" t="s">
        <v>35</v>
      </c>
      <c r="C35" s="22" t="s">
        <v>57</v>
      </c>
      <c r="D35" s="24" t="s">
        <v>58</v>
      </c>
      <c r="E35" s="25" t="s">
        <v>76</v>
      </c>
      <c r="F35" s="25" t="s">
        <v>67</v>
      </c>
      <c r="G35" s="25" t="s">
        <v>13</v>
      </c>
      <c r="H35" s="24">
        <v>4.3600000000000003</v>
      </c>
      <c r="I35" s="24">
        <v>11.5</v>
      </c>
      <c r="J35" s="24">
        <v>212.5</v>
      </c>
      <c r="K35" s="102"/>
    </row>
    <row r="36" spans="2:11" ht="26.25" thickBot="1">
      <c r="B36" s="22" t="s">
        <v>35</v>
      </c>
      <c r="C36" s="22" t="s">
        <v>57</v>
      </c>
      <c r="D36" s="24" t="s">
        <v>58</v>
      </c>
      <c r="E36" s="25" t="s">
        <v>77</v>
      </c>
      <c r="F36" s="25" t="s">
        <v>67</v>
      </c>
      <c r="G36" s="25" t="s">
        <v>13</v>
      </c>
      <c r="H36" s="24">
        <v>4.2</v>
      </c>
      <c r="I36" s="24">
        <v>16.600000000000001</v>
      </c>
      <c r="J36" s="24">
        <v>530</v>
      </c>
      <c r="K36" s="102"/>
    </row>
    <row r="37" spans="2:11" ht="26.25" thickBot="1">
      <c r="B37" s="22" t="s">
        <v>35</v>
      </c>
      <c r="C37" s="22" t="s">
        <v>57</v>
      </c>
      <c r="D37" s="24" t="s">
        <v>58</v>
      </c>
      <c r="E37" s="25" t="s">
        <v>78</v>
      </c>
      <c r="F37" s="25" t="s">
        <v>60</v>
      </c>
      <c r="G37" s="25" t="s">
        <v>13</v>
      </c>
      <c r="H37" s="24">
        <v>3.9</v>
      </c>
      <c r="I37" s="24">
        <v>12.4</v>
      </c>
      <c r="J37" s="24">
        <v>260</v>
      </c>
      <c r="K37" s="102"/>
    </row>
    <row r="38" spans="2:11" ht="26.25" thickBot="1">
      <c r="B38" s="22" t="s">
        <v>35</v>
      </c>
      <c r="C38" s="22" t="s">
        <v>57</v>
      </c>
      <c r="D38" s="24" t="s">
        <v>58</v>
      </c>
      <c r="E38" s="25" t="s">
        <v>79</v>
      </c>
      <c r="F38" s="25" t="s">
        <v>67</v>
      </c>
      <c r="G38" s="25" t="s">
        <v>13</v>
      </c>
      <c r="H38" s="24">
        <v>3.8</v>
      </c>
      <c r="I38" s="24">
        <v>8</v>
      </c>
      <c r="J38" s="24">
        <v>580</v>
      </c>
      <c r="K38" s="102"/>
    </row>
    <row r="39" spans="2:11" ht="26.25" thickBot="1">
      <c r="B39" s="22" t="s">
        <v>35</v>
      </c>
      <c r="C39" s="22" t="s">
        <v>57</v>
      </c>
      <c r="D39" s="24" t="s">
        <v>58</v>
      </c>
      <c r="E39" s="25" t="s">
        <v>80</v>
      </c>
      <c r="F39" s="25" t="s">
        <v>69</v>
      </c>
      <c r="G39" s="25" t="s">
        <v>13</v>
      </c>
      <c r="H39" s="24">
        <v>3.3</v>
      </c>
      <c r="I39" s="24">
        <v>8</v>
      </c>
      <c r="J39" s="24">
        <v>256</v>
      </c>
      <c r="K39" s="102"/>
    </row>
    <row r="40" spans="2:11" ht="26.25" thickBot="1">
      <c r="B40" s="22" t="s">
        <v>35</v>
      </c>
      <c r="C40" s="22" t="s">
        <v>57</v>
      </c>
      <c r="D40" s="24" t="s">
        <v>58</v>
      </c>
      <c r="E40" s="25" t="s">
        <v>81</v>
      </c>
      <c r="F40" s="25" t="s">
        <v>82</v>
      </c>
      <c r="G40" s="25" t="s">
        <v>13</v>
      </c>
      <c r="H40" s="24">
        <v>3.24</v>
      </c>
      <c r="I40" s="24">
        <v>9.6</v>
      </c>
      <c r="J40" s="24">
        <v>280</v>
      </c>
      <c r="K40" s="102"/>
    </row>
    <row r="41" spans="2:11" ht="26.25" thickBot="1">
      <c r="B41" s="22" t="s">
        <v>35</v>
      </c>
      <c r="C41" s="22" t="s">
        <v>28</v>
      </c>
      <c r="D41" s="24" t="s">
        <v>29</v>
      </c>
      <c r="E41" s="25" t="s">
        <v>83</v>
      </c>
      <c r="F41" s="25" t="s">
        <v>84</v>
      </c>
      <c r="G41" s="25" t="s">
        <v>13</v>
      </c>
      <c r="H41" s="24">
        <v>2.44</v>
      </c>
      <c r="I41" s="24">
        <v>13</v>
      </c>
      <c r="J41" s="24">
        <v>190</v>
      </c>
      <c r="K41" s="102"/>
    </row>
    <row r="42" spans="2:11" ht="26.25" thickBot="1">
      <c r="B42" s="22" t="s">
        <v>35</v>
      </c>
      <c r="C42" s="22" t="s">
        <v>28</v>
      </c>
      <c r="D42" s="24" t="s">
        <v>29</v>
      </c>
      <c r="E42" s="25" t="s">
        <v>85</v>
      </c>
      <c r="F42" s="25" t="s">
        <v>84</v>
      </c>
      <c r="G42" s="25" t="s">
        <v>13</v>
      </c>
      <c r="H42" s="24">
        <v>1.95</v>
      </c>
      <c r="I42" s="24">
        <v>14</v>
      </c>
      <c r="J42" s="24">
        <v>218</v>
      </c>
      <c r="K42" s="102"/>
    </row>
    <row r="43" spans="2:11" ht="26.25" thickBot="1">
      <c r="B43" s="22" t="s">
        <v>35</v>
      </c>
      <c r="C43" s="22" t="s">
        <v>86</v>
      </c>
      <c r="D43" s="24" t="s">
        <v>15</v>
      </c>
      <c r="E43" s="25" t="s">
        <v>87</v>
      </c>
      <c r="F43" s="25" t="s">
        <v>88</v>
      </c>
      <c r="G43" s="25" t="s">
        <v>89</v>
      </c>
      <c r="H43" s="24">
        <v>7.1</v>
      </c>
      <c r="I43" s="24">
        <v>5</v>
      </c>
      <c r="J43" s="24">
        <v>420</v>
      </c>
      <c r="K43" s="102"/>
    </row>
    <row r="44" spans="2:11" ht="26.25" thickBot="1">
      <c r="B44" s="22" t="s">
        <v>35</v>
      </c>
      <c r="C44" s="22" t="s">
        <v>86</v>
      </c>
      <c r="D44" s="24" t="s">
        <v>15</v>
      </c>
      <c r="E44" s="25" t="s">
        <v>90</v>
      </c>
      <c r="F44" s="25" t="s">
        <v>91</v>
      </c>
      <c r="G44" s="25" t="s">
        <v>13</v>
      </c>
      <c r="H44" s="24">
        <v>6.5</v>
      </c>
      <c r="I44" s="24">
        <v>14.5</v>
      </c>
      <c r="J44" s="24">
        <v>305</v>
      </c>
      <c r="K44" s="102"/>
    </row>
    <row r="45" spans="2:11" ht="26.25" thickBot="1">
      <c r="B45" s="22" t="s">
        <v>35</v>
      </c>
      <c r="C45" s="22" t="s">
        <v>86</v>
      </c>
      <c r="D45" s="24" t="s">
        <v>15</v>
      </c>
      <c r="E45" s="25" t="s">
        <v>92</v>
      </c>
      <c r="F45" s="25" t="s">
        <v>93</v>
      </c>
      <c r="G45" s="25" t="s">
        <v>27</v>
      </c>
      <c r="H45" s="24">
        <v>3.6</v>
      </c>
      <c r="I45" s="24">
        <v>13.5</v>
      </c>
      <c r="J45" s="24">
        <v>285</v>
      </c>
      <c r="K45" s="102"/>
    </row>
    <row r="46" spans="2:11" ht="26.25" thickBot="1">
      <c r="B46" s="22" t="s">
        <v>35</v>
      </c>
      <c r="C46" s="22" t="s">
        <v>86</v>
      </c>
      <c r="D46" s="24" t="s">
        <v>15</v>
      </c>
      <c r="E46" s="25" t="s">
        <v>94</v>
      </c>
      <c r="F46" s="25" t="s">
        <v>95</v>
      </c>
      <c r="G46" s="25" t="s">
        <v>13</v>
      </c>
      <c r="H46" s="24">
        <v>1.79</v>
      </c>
      <c r="I46" s="24">
        <v>12.5</v>
      </c>
      <c r="J46" s="24">
        <v>350</v>
      </c>
      <c r="K46" s="102"/>
    </row>
    <row r="47" spans="2:11" ht="26.25" thickBot="1">
      <c r="B47" s="22" t="s">
        <v>35</v>
      </c>
      <c r="C47" s="22" t="s">
        <v>32</v>
      </c>
      <c r="D47" s="24" t="s">
        <v>33</v>
      </c>
      <c r="E47" s="25" t="s">
        <v>96</v>
      </c>
      <c r="F47" s="25" t="s">
        <v>97</v>
      </c>
      <c r="G47" s="25" t="s">
        <v>13</v>
      </c>
      <c r="H47" s="24">
        <v>8.48</v>
      </c>
      <c r="I47" s="24">
        <v>30</v>
      </c>
      <c r="J47" s="24">
        <v>150</v>
      </c>
      <c r="K47" s="102"/>
    </row>
    <row r="48" spans="2:11" ht="26.25" thickBot="1">
      <c r="B48" s="22" t="s">
        <v>35</v>
      </c>
      <c r="C48" s="22" t="s">
        <v>32</v>
      </c>
      <c r="D48" s="24" t="s">
        <v>33</v>
      </c>
      <c r="E48" s="25" t="s">
        <v>98</v>
      </c>
      <c r="F48" s="25" t="s">
        <v>99</v>
      </c>
      <c r="G48" s="25" t="s">
        <v>75</v>
      </c>
      <c r="H48" s="24">
        <v>5.04</v>
      </c>
      <c r="I48" s="24">
        <v>57</v>
      </c>
      <c r="J48" s="24">
        <v>231</v>
      </c>
      <c r="K48" s="102"/>
    </row>
    <row r="49" spans="2:11" ht="39" thickBot="1">
      <c r="B49" s="22" t="s">
        <v>100</v>
      </c>
      <c r="C49" s="23" t="s">
        <v>9</v>
      </c>
      <c r="D49" s="24" t="s">
        <v>10</v>
      </c>
      <c r="E49" s="25" t="s">
        <v>81</v>
      </c>
      <c r="F49" s="25" t="s">
        <v>102</v>
      </c>
      <c r="G49" s="25" t="s">
        <v>103</v>
      </c>
      <c r="H49" s="24">
        <v>5.0000000000000001E-3</v>
      </c>
      <c r="I49" s="24">
        <v>3</v>
      </c>
      <c r="J49" s="24">
        <v>17</v>
      </c>
      <c r="K49" s="102"/>
    </row>
    <row r="50" spans="2:11" ht="39" thickBot="1">
      <c r="B50" s="22" t="s">
        <v>100</v>
      </c>
      <c r="C50" s="23" t="s">
        <v>9</v>
      </c>
      <c r="D50" s="24" t="s">
        <v>10</v>
      </c>
      <c r="E50" s="25" t="s">
        <v>104</v>
      </c>
      <c r="F50" s="25" t="s">
        <v>102</v>
      </c>
      <c r="G50" s="25" t="s">
        <v>103</v>
      </c>
      <c r="H50" s="24">
        <v>6.0000000000000001E-3</v>
      </c>
      <c r="I50" s="24">
        <v>4</v>
      </c>
      <c r="J50" s="24">
        <v>18</v>
      </c>
      <c r="K50" s="102"/>
    </row>
    <row r="51" spans="2:11" ht="39" thickBot="1">
      <c r="B51" s="22" t="s">
        <v>100</v>
      </c>
      <c r="C51" s="23" t="s">
        <v>9</v>
      </c>
      <c r="D51" s="24" t="s">
        <v>10</v>
      </c>
      <c r="E51" s="25" t="s">
        <v>105</v>
      </c>
      <c r="F51" s="25" t="s">
        <v>106</v>
      </c>
      <c r="G51" s="25" t="s">
        <v>103</v>
      </c>
      <c r="H51" s="24">
        <v>0.03</v>
      </c>
      <c r="I51" s="24">
        <v>5</v>
      </c>
      <c r="J51" s="24">
        <v>40</v>
      </c>
      <c r="K51" s="102"/>
    </row>
    <row r="52" spans="2:11" ht="39" thickBot="1">
      <c r="B52" s="22" t="s">
        <v>100</v>
      </c>
      <c r="C52" s="23" t="s">
        <v>9</v>
      </c>
      <c r="D52" s="24" t="s">
        <v>10</v>
      </c>
      <c r="E52" s="25" t="s">
        <v>107</v>
      </c>
      <c r="F52" s="25" t="s">
        <v>108</v>
      </c>
      <c r="G52" s="25" t="s">
        <v>27</v>
      </c>
      <c r="H52" s="24">
        <v>0.03</v>
      </c>
      <c r="I52" s="24">
        <v>3.5</v>
      </c>
      <c r="J52" s="24">
        <v>22</v>
      </c>
      <c r="K52" s="102"/>
    </row>
    <row r="53" spans="2:11" ht="39" thickBot="1">
      <c r="B53" s="22" t="s">
        <v>100</v>
      </c>
      <c r="C53" s="23" t="s">
        <v>9</v>
      </c>
      <c r="D53" s="24" t="s">
        <v>10</v>
      </c>
      <c r="E53" s="25" t="s">
        <v>109</v>
      </c>
      <c r="F53" s="25" t="s">
        <v>42</v>
      </c>
      <c r="G53" s="25" t="s">
        <v>27</v>
      </c>
      <c r="H53" s="24">
        <v>0.2</v>
      </c>
      <c r="I53" s="24">
        <v>7</v>
      </c>
      <c r="J53" s="24">
        <v>66</v>
      </c>
      <c r="K53" s="102"/>
    </row>
    <row r="54" spans="2:11" ht="39" thickBot="1">
      <c r="B54" s="22" t="s">
        <v>100</v>
      </c>
      <c r="C54" s="23" t="s">
        <v>9</v>
      </c>
      <c r="D54" s="24" t="s">
        <v>10</v>
      </c>
      <c r="E54" s="25" t="s">
        <v>110</v>
      </c>
      <c r="F54" s="25" t="s">
        <v>111</v>
      </c>
      <c r="G54" s="25" t="s">
        <v>103</v>
      </c>
      <c r="H54" s="24">
        <v>4.0000000000000001E-3</v>
      </c>
      <c r="I54" s="24">
        <v>2</v>
      </c>
      <c r="J54" s="24">
        <v>9</v>
      </c>
      <c r="K54" s="102"/>
    </row>
    <row r="55" spans="2:11" ht="39" thickBot="1">
      <c r="B55" s="22" t="s">
        <v>100</v>
      </c>
      <c r="C55" s="23" t="s">
        <v>9</v>
      </c>
      <c r="D55" s="24" t="s">
        <v>10</v>
      </c>
      <c r="E55" s="25" t="s">
        <v>112</v>
      </c>
      <c r="F55" s="25" t="s">
        <v>111</v>
      </c>
      <c r="G55" s="25" t="s">
        <v>103</v>
      </c>
      <c r="H55" s="24">
        <v>4.0000000000000001E-3</v>
      </c>
      <c r="I55" s="24">
        <v>2</v>
      </c>
      <c r="J55" s="24">
        <v>8</v>
      </c>
      <c r="K55" s="102"/>
    </row>
    <row r="56" spans="2:11" ht="39" thickBot="1">
      <c r="B56" s="22" t="s">
        <v>100</v>
      </c>
      <c r="C56" s="23" t="s">
        <v>9</v>
      </c>
      <c r="D56" s="24" t="s">
        <v>10</v>
      </c>
      <c r="E56" s="25" t="s">
        <v>113</v>
      </c>
      <c r="F56" s="25" t="s">
        <v>106</v>
      </c>
      <c r="G56" s="25" t="s">
        <v>27</v>
      </c>
      <c r="H56" s="24">
        <v>0.03</v>
      </c>
      <c r="I56" s="24">
        <v>3.2</v>
      </c>
      <c r="J56" s="24">
        <v>44</v>
      </c>
      <c r="K56" s="102"/>
    </row>
    <row r="57" spans="2:11" ht="39" thickBot="1">
      <c r="B57" s="22" t="s">
        <v>100</v>
      </c>
      <c r="C57" s="23" t="s">
        <v>9</v>
      </c>
      <c r="D57" s="24" t="s">
        <v>10</v>
      </c>
      <c r="E57" s="25" t="s">
        <v>114</v>
      </c>
      <c r="F57" s="25" t="s">
        <v>115</v>
      </c>
      <c r="G57" s="25" t="s">
        <v>27</v>
      </c>
      <c r="H57" s="24">
        <v>0.08</v>
      </c>
      <c r="I57" s="24">
        <v>8.1999999999999993</v>
      </c>
      <c r="J57" s="24">
        <v>21</v>
      </c>
      <c r="K57" s="102"/>
    </row>
    <row r="58" spans="2:11" ht="39" thickBot="1">
      <c r="B58" s="22" t="s">
        <v>100</v>
      </c>
      <c r="C58" s="23" t="s">
        <v>9</v>
      </c>
      <c r="D58" s="24" t="s">
        <v>10</v>
      </c>
      <c r="E58" s="25" t="s">
        <v>116</v>
      </c>
      <c r="F58" s="25" t="s">
        <v>117</v>
      </c>
      <c r="G58" s="25" t="s">
        <v>31</v>
      </c>
      <c r="H58" s="24">
        <v>1.3</v>
      </c>
      <c r="I58" s="24">
        <v>13.5</v>
      </c>
      <c r="J58" s="24">
        <v>470</v>
      </c>
      <c r="K58" s="102"/>
    </row>
    <row r="59" spans="2:11" ht="39" thickBot="1">
      <c r="B59" s="22" t="s">
        <v>100</v>
      </c>
      <c r="C59" s="23" t="s">
        <v>9</v>
      </c>
      <c r="D59" s="24" t="s">
        <v>10</v>
      </c>
      <c r="E59" s="25" t="s">
        <v>118</v>
      </c>
      <c r="F59" s="25" t="s">
        <v>106</v>
      </c>
      <c r="G59" s="25" t="s">
        <v>103</v>
      </c>
      <c r="H59" s="24">
        <v>0.02</v>
      </c>
      <c r="I59" s="24">
        <v>4</v>
      </c>
      <c r="J59" s="24">
        <v>27</v>
      </c>
      <c r="K59" s="102"/>
    </row>
    <row r="60" spans="2:11" ht="39" thickBot="1">
      <c r="B60" s="22" t="s">
        <v>100</v>
      </c>
      <c r="C60" s="23" t="s">
        <v>9</v>
      </c>
      <c r="D60" s="24" t="s">
        <v>10</v>
      </c>
      <c r="E60" s="25" t="s">
        <v>119</v>
      </c>
      <c r="F60" s="25" t="s">
        <v>106</v>
      </c>
      <c r="G60" s="25" t="s">
        <v>103</v>
      </c>
      <c r="H60" s="24">
        <v>0.02</v>
      </c>
      <c r="I60" s="24">
        <v>5.2</v>
      </c>
      <c r="J60" s="24">
        <v>25.3</v>
      </c>
      <c r="K60" s="102"/>
    </row>
    <row r="61" spans="2:11" ht="39" thickBot="1">
      <c r="B61" s="22" t="s">
        <v>100</v>
      </c>
      <c r="C61" s="23" t="s">
        <v>9</v>
      </c>
      <c r="D61" s="24" t="s">
        <v>10</v>
      </c>
      <c r="E61" s="25" t="s">
        <v>120</v>
      </c>
      <c r="F61" s="25" t="s">
        <v>102</v>
      </c>
      <c r="G61" s="25" t="s">
        <v>103</v>
      </c>
      <c r="H61" s="24">
        <v>5.0000000000000001E-3</v>
      </c>
      <c r="I61" s="24">
        <v>3</v>
      </c>
      <c r="J61" s="24">
        <v>15</v>
      </c>
      <c r="K61" s="102"/>
    </row>
    <row r="62" spans="2:11" ht="39" thickBot="1">
      <c r="B62" s="22" t="s">
        <v>100</v>
      </c>
      <c r="C62" s="23" t="s">
        <v>9</v>
      </c>
      <c r="D62" s="24" t="s">
        <v>10</v>
      </c>
      <c r="E62" s="25" t="s">
        <v>121</v>
      </c>
      <c r="F62" s="25" t="s">
        <v>106</v>
      </c>
      <c r="G62" s="25" t="s">
        <v>27</v>
      </c>
      <c r="H62" s="24">
        <v>2.5000000000000001E-2</v>
      </c>
      <c r="I62" s="24">
        <v>5</v>
      </c>
      <c r="J62" s="24">
        <v>59.7</v>
      </c>
      <c r="K62" s="102"/>
    </row>
    <row r="63" spans="2:11" ht="39" thickBot="1">
      <c r="B63" s="22" t="s">
        <v>100</v>
      </c>
      <c r="C63" s="23" t="s">
        <v>9</v>
      </c>
      <c r="D63" s="24" t="s">
        <v>10</v>
      </c>
      <c r="E63" s="25" t="s">
        <v>122</v>
      </c>
      <c r="F63" s="25" t="s">
        <v>106</v>
      </c>
      <c r="G63" s="25" t="s">
        <v>103</v>
      </c>
      <c r="H63" s="24">
        <v>3.5000000000000003E-2</v>
      </c>
      <c r="I63" s="24">
        <v>3</v>
      </c>
      <c r="J63" s="24">
        <v>40</v>
      </c>
      <c r="K63" s="102"/>
    </row>
    <row r="64" spans="2:11" ht="39" thickBot="1">
      <c r="B64" s="22" t="s">
        <v>100</v>
      </c>
      <c r="C64" s="23" t="s">
        <v>9</v>
      </c>
      <c r="D64" s="24" t="s">
        <v>10</v>
      </c>
      <c r="E64" s="25" t="s">
        <v>123</v>
      </c>
      <c r="F64" s="25" t="s">
        <v>102</v>
      </c>
      <c r="G64" s="25" t="s">
        <v>103</v>
      </c>
      <c r="H64" s="24">
        <v>6.0000000000000001E-3</v>
      </c>
      <c r="I64" s="24">
        <v>3</v>
      </c>
      <c r="J64" s="24">
        <v>15</v>
      </c>
      <c r="K64" s="102"/>
    </row>
    <row r="65" spans="2:11" ht="39" thickBot="1">
      <c r="B65" s="22" t="s">
        <v>100</v>
      </c>
      <c r="C65" s="23" t="s">
        <v>9</v>
      </c>
      <c r="D65" s="24" t="s">
        <v>10</v>
      </c>
      <c r="E65" s="25" t="s">
        <v>124</v>
      </c>
      <c r="F65" s="25" t="s">
        <v>47</v>
      </c>
      <c r="G65" s="25" t="s">
        <v>27</v>
      </c>
      <c r="H65" s="24">
        <v>1.2E-2</v>
      </c>
      <c r="I65" s="24">
        <v>4.5</v>
      </c>
      <c r="J65" s="24">
        <v>38</v>
      </c>
      <c r="K65" s="102"/>
    </row>
    <row r="66" spans="2:11" ht="39" thickBot="1">
      <c r="B66" s="22" t="s">
        <v>100</v>
      </c>
      <c r="C66" s="23" t="s">
        <v>9</v>
      </c>
      <c r="D66" s="24" t="s">
        <v>10</v>
      </c>
      <c r="E66" s="25" t="s">
        <v>125</v>
      </c>
      <c r="F66" s="25" t="s">
        <v>108</v>
      </c>
      <c r="G66" s="25" t="s">
        <v>27</v>
      </c>
      <c r="H66" s="24">
        <v>0.01</v>
      </c>
      <c r="I66" s="24">
        <v>2.2999999999999998</v>
      </c>
      <c r="J66" s="24">
        <v>49</v>
      </c>
      <c r="K66" s="102"/>
    </row>
    <row r="67" spans="2:11" ht="39" thickBot="1">
      <c r="B67" s="22" t="s">
        <v>100</v>
      </c>
      <c r="C67" s="23" t="s">
        <v>9</v>
      </c>
      <c r="D67" s="24" t="s">
        <v>10</v>
      </c>
      <c r="E67" s="25" t="s">
        <v>41</v>
      </c>
      <c r="F67" s="25" t="s">
        <v>102</v>
      </c>
      <c r="G67" s="25" t="s">
        <v>103</v>
      </c>
      <c r="H67" s="24">
        <v>7.0000000000000001E-3</v>
      </c>
      <c r="I67" s="24">
        <v>4</v>
      </c>
      <c r="J67" s="24">
        <v>16</v>
      </c>
      <c r="K67" s="102"/>
    </row>
    <row r="68" spans="2:11" ht="39" thickBot="1">
      <c r="B68" s="22" t="s">
        <v>100</v>
      </c>
      <c r="C68" s="23" t="s">
        <v>9</v>
      </c>
      <c r="D68" s="24" t="s">
        <v>10</v>
      </c>
      <c r="E68" s="25" t="s">
        <v>126</v>
      </c>
      <c r="F68" s="25" t="s">
        <v>102</v>
      </c>
      <c r="G68" s="25" t="s">
        <v>103</v>
      </c>
      <c r="H68" s="24">
        <v>6.0000000000000001E-3</v>
      </c>
      <c r="I68" s="24">
        <v>5</v>
      </c>
      <c r="J68" s="24">
        <v>20</v>
      </c>
      <c r="K68" s="102"/>
    </row>
    <row r="69" spans="2:11" ht="39" thickBot="1">
      <c r="B69" s="22" t="s">
        <v>100</v>
      </c>
      <c r="C69" s="23" t="s">
        <v>9</v>
      </c>
      <c r="D69" s="24" t="s">
        <v>10</v>
      </c>
      <c r="E69" s="25" t="s">
        <v>127</v>
      </c>
      <c r="F69" s="25" t="s">
        <v>47</v>
      </c>
      <c r="G69" s="25" t="s">
        <v>27</v>
      </c>
      <c r="H69" s="24">
        <v>6.0000000000000001E-3</v>
      </c>
      <c r="I69" s="24">
        <v>3.5</v>
      </c>
      <c r="J69" s="24">
        <v>34</v>
      </c>
      <c r="K69" s="102"/>
    </row>
    <row r="70" spans="2:11" ht="39" thickBot="1">
      <c r="B70" s="22" t="s">
        <v>100</v>
      </c>
      <c r="C70" s="23" t="s">
        <v>9</v>
      </c>
      <c r="D70" s="24" t="s">
        <v>10</v>
      </c>
      <c r="E70" s="25" t="s">
        <v>128</v>
      </c>
      <c r="F70" s="25" t="s">
        <v>115</v>
      </c>
      <c r="G70" s="25" t="s">
        <v>27</v>
      </c>
      <c r="H70" s="24">
        <v>2.5999999999999999E-2</v>
      </c>
      <c r="I70" s="24">
        <v>3</v>
      </c>
      <c r="J70" s="24">
        <v>47</v>
      </c>
      <c r="K70" s="102"/>
    </row>
    <row r="71" spans="2:11" ht="39" thickBot="1">
      <c r="B71" s="22" t="s">
        <v>100</v>
      </c>
      <c r="C71" s="23" t="s">
        <v>9</v>
      </c>
      <c r="D71" s="24" t="s">
        <v>10</v>
      </c>
      <c r="E71" s="25" t="s">
        <v>129</v>
      </c>
      <c r="F71" s="25" t="s">
        <v>115</v>
      </c>
      <c r="G71" s="25" t="s">
        <v>27</v>
      </c>
      <c r="H71" s="24">
        <v>3.6999999999999998E-2</v>
      </c>
      <c r="I71" s="24">
        <v>4.5</v>
      </c>
      <c r="J71" s="24">
        <v>42.3</v>
      </c>
      <c r="K71" s="102"/>
    </row>
    <row r="72" spans="2:11" ht="39" thickBot="1">
      <c r="B72" s="22" t="s">
        <v>100</v>
      </c>
      <c r="C72" s="23" t="s">
        <v>9</v>
      </c>
      <c r="D72" s="24" t="s">
        <v>10</v>
      </c>
      <c r="E72" s="25" t="s">
        <v>130</v>
      </c>
      <c r="F72" s="25" t="s">
        <v>111</v>
      </c>
      <c r="G72" s="25" t="s">
        <v>103</v>
      </c>
      <c r="H72" s="24">
        <v>5.0000000000000001E-3</v>
      </c>
      <c r="I72" s="24">
        <v>2</v>
      </c>
      <c r="J72" s="24">
        <v>8</v>
      </c>
      <c r="K72" s="102"/>
    </row>
    <row r="73" spans="2:11" ht="39" thickBot="1">
      <c r="B73" s="22" t="s">
        <v>100</v>
      </c>
      <c r="C73" s="23" t="s">
        <v>9</v>
      </c>
      <c r="D73" s="24" t="s">
        <v>10</v>
      </c>
      <c r="E73" s="25" t="s">
        <v>131</v>
      </c>
      <c r="F73" s="25" t="s">
        <v>111</v>
      </c>
      <c r="G73" s="25" t="s">
        <v>103</v>
      </c>
      <c r="H73" s="24">
        <v>4.0000000000000001E-3</v>
      </c>
      <c r="I73" s="24">
        <v>2</v>
      </c>
      <c r="J73" s="24">
        <v>8</v>
      </c>
      <c r="K73" s="102"/>
    </row>
    <row r="74" spans="2:11" ht="39" thickBot="1">
      <c r="B74" s="22" t="s">
        <v>100</v>
      </c>
      <c r="C74" s="23" t="s">
        <v>9</v>
      </c>
      <c r="D74" s="24" t="s">
        <v>10</v>
      </c>
      <c r="E74" s="25" t="s">
        <v>132</v>
      </c>
      <c r="F74" s="25" t="s">
        <v>106</v>
      </c>
      <c r="G74" s="25" t="s">
        <v>103</v>
      </c>
      <c r="H74" s="24">
        <v>2.5000000000000001E-2</v>
      </c>
      <c r="I74" s="24">
        <v>5</v>
      </c>
      <c r="J74" s="24">
        <v>47</v>
      </c>
      <c r="K74" s="102"/>
    </row>
    <row r="75" spans="2:11" ht="39" thickBot="1">
      <c r="B75" s="22" t="s">
        <v>100</v>
      </c>
      <c r="C75" s="23" t="s">
        <v>9</v>
      </c>
      <c r="D75" s="24" t="s">
        <v>10</v>
      </c>
      <c r="E75" s="25" t="s">
        <v>133</v>
      </c>
      <c r="F75" s="25" t="s">
        <v>102</v>
      </c>
      <c r="G75" s="25" t="s">
        <v>103</v>
      </c>
      <c r="H75" s="24">
        <v>6.0000000000000001E-3</v>
      </c>
      <c r="I75" s="24">
        <v>4</v>
      </c>
      <c r="J75" s="24">
        <v>20</v>
      </c>
      <c r="K75" s="102"/>
    </row>
    <row r="76" spans="2:11" ht="39" thickBot="1">
      <c r="B76" s="22" t="s">
        <v>100</v>
      </c>
      <c r="C76" s="23" t="s">
        <v>14</v>
      </c>
      <c r="D76" s="24" t="s">
        <v>15</v>
      </c>
      <c r="E76" s="25" t="s">
        <v>134</v>
      </c>
      <c r="F76" s="25" t="s">
        <v>135</v>
      </c>
      <c r="G76" s="25" t="s">
        <v>136</v>
      </c>
      <c r="H76" s="24">
        <v>4.0000000000000001E-3</v>
      </c>
      <c r="I76" s="24">
        <v>4.5</v>
      </c>
      <c r="J76" s="24"/>
      <c r="K76" s="102"/>
    </row>
    <row r="77" spans="2:11" ht="39" thickBot="1">
      <c r="B77" s="22" t="s">
        <v>100</v>
      </c>
      <c r="C77" s="23" t="s">
        <v>14</v>
      </c>
      <c r="D77" s="24" t="s">
        <v>15</v>
      </c>
      <c r="E77" s="25" t="s">
        <v>137</v>
      </c>
      <c r="F77" s="25" t="s">
        <v>138</v>
      </c>
      <c r="G77" s="25"/>
      <c r="H77" s="24">
        <v>0.28000000000000003</v>
      </c>
      <c r="I77" s="24"/>
      <c r="J77" s="24"/>
      <c r="K77" s="102"/>
    </row>
    <row r="78" spans="2:11" ht="39" thickBot="1">
      <c r="B78" s="22" t="s">
        <v>100</v>
      </c>
      <c r="C78" s="23" t="s">
        <v>14</v>
      </c>
      <c r="D78" s="24" t="s">
        <v>15</v>
      </c>
      <c r="E78" s="25" t="s">
        <v>139</v>
      </c>
      <c r="F78" s="25" t="s">
        <v>140</v>
      </c>
      <c r="G78" s="25"/>
      <c r="H78" s="24">
        <v>1E-3</v>
      </c>
      <c r="I78" s="24"/>
      <c r="J78" s="24"/>
      <c r="K78" s="102"/>
    </row>
    <row r="79" spans="2:11" ht="39" thickBot="1">
      <c r="B79" s="22" t="s">
        <v>100</v>
      </c>
      <c r="C79" s="23" t="s">
        <v>14</v>
      </c>
      <c r="D79" s="24" t="s">
        <v>15</v>
      </c>
      <c r="E79" s="25" t="s">
        <v>141</v>
      </c>
      <c r="F79" s="25" t="s">
        <v>140</v>
      </c>
      <c r="G79" s="25"/>
      <c r="H79" s="24">
        <v>0.67</v>
      </c>
      <c r="I79" s="24"/>
      <c r="J79" s="24"/>
      <c r="K79" s="102"/>
    </row>
    <row r="80" spans="2:11" ht="39" thickBot="1">
      <c r="B80" s="22" t="s">
        <v>100</v>
      </c>
      <c r="C80" s="23" t="s">
        <v>14</v>
      </c>
      <c r="D80" s="24" t="s">
        <v>15</v>
      </c>
      <c r="E80" s="25" t="s">
        <v>142</v>
      </c>
      <c r="F80" s="25" t="s">
        <v>140</v>
      </c>
      <c r="G80" s="25"/>
      <c r="H80" s="24">
        <v>1.9E-2</v>
      </c>
      <c r="I80" s="24"/>
      <c r="J80" s="24"/>
      <c r="K80" s="102"/>
    </row>
    <row r="81" spans="2:11" ht="39" thickBot="1">
      <c r="B81" s="22" t="s">
        <v>100</v>
      </c>
      <c r="C81" s="23" t="s">
        <v>14</v>
      </c>
      <c r="D81" s="24" t="s">
        <v>15</v>
      </c>
      <c r="E81" s="25" t="s">
        <v>143</v>
      </c>
      <c r="F81" s="25" t="s">
        <v>144</v>
      </c>
      <c r="G81" s="25" t="s">
        <v>136</v>
      </c>
      <c r="H81" s="24">
        <v>0.01</v>
      </c>
      <c r="I81" s="24">
        <v>4</v>
      </c>
      <c r="J81" s="24"/>
      <c r="K81" s="102"/>
    </row>
    <row r="82" spans="2:11" ht="39" thickBot="1">
      <c r="B82" s="22" t="s">
        <v>100</v>
      </c>
      <c r="C82" s="23" t="s">
        <v>14</v>
      </c>
      <c r="D82" s="24" t="s">
        <v>15</v>
      </c>
      <c r="E82" s="25" t="s">
        <v>145</v>
      </c>
      <c r="F82" s="25" t="s">
        <v>146</v>
      </c>
      <c r="G82" s="25" t="s">
        <v>136</v>
      </c>
      <c r="H82" s="24">
        <v>0.15</v>
      </c>
      <c r="I82" s="24">
        <v>3.5</v>
      </c>
      <c r="J82" s="24"/>
      <c r="K82" s="102"/>
    </row>
    <row r="83" spans="2:11" ht="39" thickBot="1">
      <c r="B83" s="22" t="s">
        <v>100</v>
      </c>
      <c r="C83" s="23" t="s">
        <v>14</v>
      </c>
      <c r="D83" s="24" t="s">
        <v>15</v>
      </c>
      <c r="E83" s="25" t="s">
        <v>147</v>
      </c>
      <c r="F83" s="25" t="s">
        <v>148</v>
      </c>
      <c r="G83" s="25" t="s">
        <v>149</v>
      </c>
      <c r="H83" s="24">
        <v>0.52500000000000002</v>
      </c>
      <c r="I83" s="24">
        <v>2.5</v>
      </c>
      <c r="J83" s="24"/>
      <c r="K83" s="102"/>
    </row>
    <row r="84" spans="2:11" ht="39" thickBot="1">
      <c r="B84" s="22" t="s">
        <v>100</v>
      </c>
      <c r="C84" s="23" t="s">
        <v>14</v>
      </c>
      <c r="D84" s="24" t="s">
        <v>15</v>
      </c>
      <c r="E84" s="25" t="s">
        <v>150</v>
      </c>
      <c r="F84" s="25" t="s">
        <v>151</v>
      </c>
      <c r="G84" s="25" t="s">
        <v>136</v>
      </c>
      <c r="H84" s="24">
        <v>0.23200000000000001</v>
      </c>
      <c r="I84" s="24">
        <v>3.6</v>
      </c>
      <c r="J84" s="24"/>
      <c r="K84" s="102"/>
    </row>
    <row r="85" spans="2:11" ht="39" thickBot="1">
      <c r="B85" s="22" t="s">
        <v>100</v>
      </c>
      <c r="C85" s="23" t="s">
        <v>14</v>
      </c>
      <c r="D85" s="24" t="s">
        <v>15</v>
      </c>
      <c r="E85" s="25" t="s">
        <v>152</v>
      </c>
      <c r="F85" s="25" t="s">
        <v>146</v>
      </c>
      <c r="G85" s="25" t="s">
        <v>136</v>
      </c>
      <c r="H85" s="24">
        <v>0.2</v>
      </c>
      <c r="I85" s="24">
        <v>3</v>
      </c>
      <c r="J85" s="24"/>
      <c r="K85" s="102"/>
    </row>
    <row r="86" spans="2:11" ht="39" thickBot="1">
      <c r="B86" s="22" t="s">
        <v>100</v>
      </c>
      <c r="C86" s="23" t="s">
        <v>14</v>
      </c>
      <c r="D86" s="24" t="s">
        <v>15</v>
      </c>
      <c r="E86" s="25" t="s">
        <v>153</v>
      </c>
      <c r="F86" s="25" t="s">
        <v>154</v>
      </c>
      <c r="G86" s="25" t="s">
        <v>155</v>
      </c>
      <c r="H86" s="24">
        <v>2.5999999999999999E-2</v>
      </c>
      <c r="I86" s="24">
        <v>2.5</v>
      </c>
      <c r="J86" s="24"/>
      <c r="K86" s="102"/>
    </row>
    <row r="87" spans="2:11" ht="39" thickBot="1">
      <c r="B87" s="22" t="s">
        <v>100</v>
      </c>
      <c r="C87" s="23" t="s">
        <v>14</v>
      </c>
      <c r="D87" s="24" t="s">
        <v>15</v>
      </c>
      <c r="E87" s="25" t="s">
        <v>156</v>
      </c>
      <c r="F87" s="25" t="s">
        <v>135</v>
      </c>
      <c r="G87" s="25" t="s">
        <v>136</v>
      </c>
      <c r="H87" s="24">
        <v>0.6</v>
      </c>
      <c r="I87" s="24">
        <v>4</v>
      </c>
      <c r="J87" s="24"/>
      <c r="K87" s="102"/>
    </row>
    <row r="88" spans="2:11" ht="39" thickBot="1">
      <c r="B88" s="22" t="s">
        <v>100</v>
      </c>
      <c r="C88" s="23" t="s">
        <v>14</v>
      </c>
      <c r="D88" s="24" t="s">
        <v>15</v>
      </c>
      <c r="E88" s="25" t="s">
        <v>157</v>
      </c>
      <c r="F88" s="25" t="s">
        <v>158</v>
      </c>
      <c r="G88" s="25" t="s">
        <v>155</v>
      </c>
      <c r="H88" s="24">
        <v>0.22500000000000001</v>
      </c>
      <c r="I88" s="24">
        <v>3</v>
      </c>
      <c r="J88" s="24"/>
      <c r="K88" s="102"/>
    </row>
    <row r="89" spans="2:11" ht="39" thickBot="1">
      <c r="B89" s="22" t="s">
        <v>100</v>
      </c>
      <c r="C89" s="23" t="s">
        <v>14</v>
      </c>
      <c r="D89" s="24" t="s">
        <v>15</v>
      </c>
      <c r="E89" s="25" t="s">
        <v>159</v>
      </c>
      <c r="F89" s="25" t="s">
        <v>160</v>
      </c>
      <c r="G89" s="25" t="s">
        <v>149</v>
      </c>
      <c r="H89" s="24">
        <v>0.13300000000000001</v>
      </c>
      <c r="I89" s="24">
        <v>2.5</v>
      </c>
      <c r="J89" s="24"/>
      <c r="K89" s="102"/>
    </row>
    <row r="90" spans="2:11" ht="39" thickBot="1">
      <c r="B90" s="22" t="s">
        <v>100</v>
      </c>
      <c r="C90" s="23" t="s">
        <v>14</v>
      </c>
      <c r="D90" s="24" t="s">
        <v>15</v>
      </c>
      <c r="E90" s="25" t="s">
        <v>161</v>
      </c>
      <c r="F90" s="25" t="s">
        <v>162</v>
      </c>
      <c r="G90" s="25"/>
      <c r="H90" s="24">
        <v>0.06</v>
      </c>
      <c r="I90" s="24"/>
      <c r="J90" s="24"/>
      <c r="K90" s="102"/>
    </row>
    <row r="91" spans="2:11" ht="39" thickBot="1">
      <c r="B91" s="22" t="s">
        <v>100</v>
      </c>
      <c r="C91" s="23" t="s">
        <v>14</v>
      </c>
      <c r="D91" s="24" t="s">
        <v>15</v>
      </c>
      <c r="E91" s="25" t="s">
        <v>163</v>
      </c>
      <c r="F91" s="25" t="s">
        <v>164</v>
      </c>
      <c r="G91" s="25"/>
      <c r="H91" s="24">
        <v>2.5999999999999999E-2</v>
      </c>
      <c r="I91" s="24"/>
      <c r="J91" s="24"/>
      <c r="K91" s="102"/>
    </row>
    <row r="92" spans="2:11" ht="39" thickBot="1">
      <c r="B92" s="22" t="s">
        <v>100</v>
      </c>
      <c r="C92" s="23" t="s">
        <v>14</v>
      </c>
      <c r="D92" s="24" t="s">
        <v>15</v>
      </c>
      <c r="E92" s="25" t="s">
        <v>165</v>
      </c>
      <c r="F92" s="25" t="s">
        <v>166</v>
      </c>
      <c r="G92" s="25" t="s">
        <v>149</v>
      </c>
      <c r="H92" s="24">
        <v>0.115</v>
      </c>
      <c r="I92" s="24">
        <v>4</v>
      </c>
      <c r="J92" s="24"/>
      <c r="K92" s="102"/>
    </row>
    <row r="93" spans="2:11" ht="39" thickBot="1">
      <c r="B93" s="22" t="s">
        <v>100</v>
      </c>
      <c r="C93" s="23" t="s">
        <v>14</v>
      </c>
      <c r="D93" s="24" t="s">
        <v>15</v>
      </c>
      <c r="E93" s="25" t="s">
        <v>167</v>
      </c>
      <c r="F93" s="25" t="s">
        <v>167</v>
      </c>
      <c r="G93" s="25" t="s">
        <v>13</v>
      </c>
      <c r="H93" s="24">
        <v>2.8</v>
      </c>
      <c r="I93" s="24">
        <v>4</v>
      </c>
      <c r="J93" s="24">
        <v>130</v>
      </c>
      <c r="K93" s="102"/>
    </row>
    <row r="94" spans="2:11" ht="39" thickBot="1">
      <c r="B94" s="22" t="s">
        <v>100</v>
      </c>
      <c r="C94" s="23" t="s">
        <v>14</v>
      </c>
      <c r="D94" s="24" t="s">
        <v>15</v>
      </c>
      <c r="E94" s="25" t="s">
        <v>168</v>
      </c>
      <c r="F94" s="25" t="s">
        <v>138</v>
      </c>
      <c r="G94" s="25" t="s">
        <v>149</v>
      </c>
      <c r="H94" s="24">
        <v>0.02</v>
      </c>
      <c r="I94" s="24">
        <v>4</v>
      </c>
      <c r="J94" s="24"/>
      <c r="K94" s="102"/>
    </row>
    <row r="95" spans="2:11" ht="39" thickBot="1">
      <c r="B95" s="22" t="s">
        <v>100</v>
      </c>
      <c r="C95" s="23" t="s">
        <v>14</v>
      </c>
      <c r="D95" s="24" t="s">
        <v>15</v>
      </c>
      <c r="E95" s="25" t="s">
        <v>169</v>
      </c>
      <c r="F95" s="25" t="s">
        <v>170</v>
      </c>
      <c r="G95" s="25" t="s">
        <v>149</v>
      </c>
      <c r="H95" s="24">
        <v>0.88</v>
      </c>
      <c r="I95" s="24">
        <v>5</v>
      </c>
      <c r="J95" s="24"/>
      <c r="K95" s="102"/>
    </row>
    <row r="96" spans="2:11" ht="39" thickBot="1">
      <c r="B96" s="22" t="s">
        <v>100</v>
      </c>
      <c r="C96" s="23" t="s">
        <v>14</v>
      </c>
      <c r="D96" s="24" t="s">
        <v>15</v>
      </c>
      <c r="E96" s="25" t="s">
        <v>171</v>
      </c>
      <c r="F96" s="25" t="s">
        <v>172</v>
      </c>
      <c r="G96" s="25" t="s">
        <v>149</v>
      </c>
      <c r="H96" s="24">
        <v>7.4999999999999997E-2</v>
      </c>
      <c r="I96" s="24">
        <v>5</v>
      </c>
      <c r="J96" s="24"/>
      <c r="K96" s="102"/>
    </row>
    <row r="97" spans="2:11" ht="39" thickBot="1">
      <c r="B97" s="22" t="s">
        <v>100</v>
      </c>
      <c r="C97" s="23" t="s">
        <v>14</v>
      </c>
      <c r="D97" s="24" t="s">
        <v>15</v>
      </c>
      <c r="E97" s="25" t="s">
        <v>173</v>
      </c>
      <c r="F97" s="25" t="s">
        <v>151</v>
      </c>
      <c r="G97" s="25" t="s">
        <v>136</v>
      </c>
      <c r="H97" s="24">
        <v>0.1</v>
      </c>
      <c r="I97" s="24">
        <v>3.5</v>
      </c>
      <c r="J97" s="24"/>
      <c r="K97" s="102"/>
    </row>
    <row r="98" spans="2:11" ht="39" thickBot="1">
      <c r="B98" s="22" t="s">
        <v>100</v>
      </c>
      <c r="C98" s="23" t="s">
        <v>14</v>
      </c>
      <c r="D98" s="24" t="s">
        <v>15</v>
      </c>
      <c r="E98" s="25" t="s">
        <v>174</v>
      </c>
      <c r="F98" s="25" t="s">
        <v>52</v>
      </c>
      <c r="G98" s="25" t="s">
        <v>149</v>
      </c>
      <c r="H98" s="24">
        <v>0.13400000000000001</v>
      </c>
      <c r="I98" s="24">
        <v>2</v>
      </c>
      <c r="J98" s="24"/>
      <c r="K98" s="102"/>
    </row>
    <row r="99" spans="2:11" ht="39" thickBot="1">
      <c r="B99" s="22" t="s">
        <v>100</v>
      </c>
      <c r="C99" s="23" t="s">
        <v>14</v>
      </c>
      <c r="D99" s="24" t="s">
        <v>15</v>
      </c>
      <c r="E99" s="25" t="s">
        <v>175</v>
      </c>
      <c r="F99" s="25" t="s">
        <v>151</v>
      </c>
      <c r="G99" s="25" t="s">
        <v>136</v>
      </c>
      <c r="H99" s="24">
        <v>0.14399999999999999</v>
      </c>
      <c r="I99" s="24">
        <v>4.7</v>
      </c>
      <c r="J99" s="24"/>
      <c r="K99" s="102"/>
    </row>
    <row r="100" spans="2:11" ht="39" thickBot="1">
      <c r="B100" s="22" t="s">
        <v>100</v>
      </c>
      <c r="C100" s="23" t="s">
        <v>14</v>
      </c>
      <c r="D100" s="24" t="s">
        <v>15</v>
      </c>
      <c r="E100" s="25" t="s">
        <v>104</v>
      </c>
      <c r="F100" s="25" t="s">
        <v>50</v>
      </c>
      <c r="G100" s="25"/>
      <c r="H100" s="24"/>
      <c r="I100" s="24"/>
      <c r="J100" s="24"/>
      <c r="K100" s="102"/>
    </row>
    <row r="101" spans="2:11" ht="39" thickBot="1">
      <c r="B101" s="22" t="s">
        <v>100</v>
      </c>
      <c r="C101" s="23" t="s">
        <v>14</v>
      </c>
      <c r="D101" s="24" t="s">
        <v>15</v>
      </c>
      <c r="E101" s="25" t="s">
        <v>176</v>
      </c>
      <c r="F101" s="25" t="s">
        <v>177</v>
      </c>
      <c r="G101" s="25" t="s">
        <v>136</v>
      </c>
      <c r="H101" s="24">
        <v>0.28499999999999998</v>
      </c>
      <c r="I101" s="24">
        <v>3</v>
      </c>
      <c r="J101" s="24"/>
      <c r="K101" s="102"/>
    </row>
    <row r="102" spans="2:11" ht="39" thickBot="1">
      <c r="B102" s="22" t="s">
        <v>100</v>
      </c>
      <c r="C102" s="23" t="s">
        <v>14</v>
      </c>
      <c r="D102" s="24" t="s">
        <v>15</v>
      </c>
      <c r="E102" s="25" t="s">
        <v>178</v>
      </c>
      <c r="F102" s="25" t="s">
        <v>135</v>
      </c>
      <c r="G102" s="25" t="s">
        <v>136</v>
      </c>
      <c r="H102" s="24">
        <v>0.12</v>
      </c>
      <c r="I102" s="24">
        <v>3</v>
      </c>
      <c r="J102" s="24"/>
      <c r="K102" s="102"/>
    </row>
    <row r="103" spans="2:11" ht="39" thickBot="1">
      <c r="B103" s="22" t="s">
        <v>100</v>
      </c>
      <c r="C103" s="23" t="s">
        <v>14</v>
      </c>
      <c r="D103" s="24" t="s">
        <v>15</v>
      </c>
      <c r="E103" s="25" t="s">
        <v>179</v>
      </c>
      <c r="F103" s="25" t="s">
        <v>158</v>
      </c>
      <c r="G103" s="25" t="s">
        <v>136</v>
      </c>
      <c r="H103" s="24">
        <v>0.12</v>
      </c>
      <c r="I103" s="24">
        <v>5</v>
      </c>
      <c r="J103" s="24"/>
      <c r="K103" s="102"/>
    </row>
    <row r="104" spans="2:11" ht="39" thickBot="1">
      <c r="B104" s="22" t="s">
        <v>100</v>
      </c>
      <c r="C104" s="23" t="s">
        <v>14</v>
      </c>
      <c r="D104" s="24" t="s">
        <v>15</v>
      </c>
      <c r="E104" s="25" t="s">
        <v>180</v>
      </c>
      <c r="F104" s="25" t="s">
        <v>181</v>
      </c>
      <c r="G104" s="25" t="s">
        <v>136</v>
      </c>
      <c r="H104" s="24">
        <v>0.127</v>
      </c>
      <c r="I104" s="24">
        <v>2.5</v>
      </c>
      <c r="J104" s="24"/>
      <c r="K104" s="102"/>
    </row>
    <row r="105" spans="2:11" ht="39" thickBot="1">
      <c r="B105" s="22" t="s">
        <v>100</v>
      </c>
      <c r="C105" s="23" t="s">
        <v>14</v>
      </c>
      <c r="D105" s="24" t="s">
        <v>15</v>
      </c>
      <c r="E105" s="25" t="s">
        <v>182</v>
      </c>
      <c r="F105" s="25" t="s">
        <v>181</v>
      </c>
      <c r="G105" s="25" t="s">
        <v>136</v>
      </c>
      <c r="H105" s="24"/>
      <c r="I105" s="24">
        <v>2.2000000000000002</v>
      </c>
      <c r="J105" s="24"/>
      <c r="K105" s="102"/>
    </row>
    <row r="106" spans="2:11" ht="39" thickBot="1">
      <c r="B106" s="22" t="s">
        <v>100</v>
      </c>
      <c r="C106" s="23" t="s">
        <v>14</v>
      </c>
      <c r="D106" s="24" t="s">
        <v>15</v>
      </c>
      <c r="E106" s="25" t="s">
        <v>183</v>
      </c>
      <c r="F106" s="25" t="s">
        <v>138</v>
      </c>
      <c r="G106" s="25" t="s">
        <v>149</v>
      </c>
      <c r="H106" s="24">
        <v>2.1999999999999999E-2</v>
      </c>
      <c r="I106" s="24">
        <v>6</v>
      </c>
      <c r="J106" s="24"/>
      <c r="K106" s="102"/>
    </row>
    <row r="107" spans="2:11" ht="39" thickBot="1">
      <c r="B107" s="22" t="s">
        <v>100</v>
      </c>
      <c r="C107" s="23" t="s">
        <v>14</v>
      </c>
      <c r="D107" s="24" t="s">
        <v>15</v>
      </c>
      <c r="E107" s="25" t="s">
        <v>183</v>
      </c>
      <c r="F107" s="25" t="s">
        <v>184</v>
      </c>
      <c r="G107" s="25" t="s">
        <v>149</v>
      </c>
      <c r="H107" s="24">
        <v>0.1</v>
      </c>
      <c r="I107" s="24">
        <v>4</v>
      </c>
      <c r="J107" s="24"/>
      <c r="K107" s="102"/>
    </row>
    <row r="108" spans="2:11" ht="39" thickBot="1">
      <c r="B108" s="22" t="s">
        <v>100</v>
      </c>
      <c r="C108" s="23" t="s">
        <v>14</v>
      </c>
      <c r="D108" s="24" t="s">
        <v>15</v>
      </c>
      <c r="E108" s="25" t="s">
        <v>183</v>
      </c>
      <c r="F108" s="25" t="s">
        <v>151</v>
      </c>
      <c r="G108" s="25" t="s">
        <v>136</v>
      </c>
      <c r="H108" s="24">
        <v>0.313</v>
      </c>
      <c r="I108" s="24">
        <v>4.4000000000000004</v>
      </c>
      <c r="J108" s="24"/>
      <c r="K108" s="102"/>
    </row>
    <row r="109" spans="2:11" ht="39" thickBot="1">
      <c r="B109" s="22" t="s">
        <v>100</v>
      </c>
      <c r="C109" s="23" t="s">
        <v>14</v>
      </c>
      <c r="D109" s="24" t="s">
        <v>15</v>
      </c>
      <c r="E109" s="25" t="s">
        <v>185</v>
      </c>
      <c r="F109" s="25" t="s">
        <v>186</v>
      </c>
      <c r="G109" s="25" t="s">
        <v>149</v>
      </c>
      <c r="H109" s="24">
        <v>2.4E-2</v>
      </c>
      <c r="I109" s="24">
        <v>5</v>
      </c>
      <c r="J109" s="24"/>
      <c r="K109" s="102"/>
    </row>
    <row r="110" spans="2:11" ht="39" thickBot="1">
      <c r="B110" s="22" t="s">
        <v>100</v>
      </c>
      <c r="C110" s="23" t="s">
        <v>14</v>
      </c>
      <c r="D110" s="24" t="s">
        <v>15</v>
      </c>
      <c r="E110" s="25" t="s">
        <v>187</v>
      </c>
      <c r="F110" s="25" t="s">
        <v>160</v>
      </c>
      <c r="G110" s="25" t="s">
        <v>149</v>
      </c>
      <c r="H110" s="24">
        <v>0.48</v>
      </c>
      <c r="I110" s="24">
        <v>2</v>
      </c>
      <c r="J110" s="24"/>
      <c r="K110" s="102"/>
    </row>
    <row r="111" spans="2:11" ht="39" thickBot="1">
      <c r="B111" s="22" t="s">
        <v>100</v>
      </c>
      <c r="C111" s="23" t="s">
        <v>14</v>
      </c>
      <c r="D111" s="24" t="s">
        <v>15</v>
      </c>
      <c r="E111" s="25" t="s">
        <v>188</v>
      </c>
      <c r="F111" s="25" t="s">
        <v>186</v>
      </c>
      <c r="G111" s="25" t="s">
        <v>149</v>
      </c>
      <c r="H111" s="24">
        <v>3.3000000000000002E-2</v>
      </c>
      <c r="I111" s="24">
        <v>3</v>
      </c>
      <c r="J111" s="24"/>
      <c r="K111" s="102"/>
    </row>
    <row r="112" spans="2:11" ht="39" thickBot="1">
      <c r="B112" s="22" t="s">
        <v>100</v>
      </c>
      <c r="C112" s="23" t="s">
        <v>14</v>
      </c>
      <c r="D112" s="24" t="s">
        <v>15</v>
      </c>
      <c r="E112" s="25" t="s">
        <v>189</v>
      </c>
      <c r="F112" s="25" t="s">
        <v>184</v>
      </c>
      <c r="G112" s="25" t="s">
        <v>136</v>
      </c>
      <c r="H112" s="24">
        <v>0.1</v>
      </c>
      <c r="I112" s="24">
        <v>2</v>
      </c>
      <c r="J112" s="24"/>
      <c r="K112" s="102"/>
    </row>
    <row r="113" spans="2:11" ht="39" thickBot="1">
      <c r="B113" s="22" t="s">
        <v>100</v>
      </c>
      <c r="C113" s="23" t="s">
        <v>14</v>
      </c>
      <c r="D113" s="24" t="s">
        <v>15</v>
      </c>
      <c r="E113" s="25" t="s">
        <v>190</v>
      </c>
      <c r="F113" s="25" t="s">
        <v>186</v>
      </c>
      <c r="G113" s="25" t="s">
        <v>149</v>
      </c>
      <c r="H113" s="24">
        <v>2.5999999999999999E-2</v>
      </c>
      <c r="I113" s="24">
        <v>4.8</v>
      </c>
      <c r="J113" s="24"/>
      <c r="K113" s="102"/>
    </row>
    <row r="114" spans="2:11" ht="39" thickBot="1">
      <c r="B114" s="22" t="s">
        <v>100</v>
      </c>
      <c r="C114" s="23" t="s">
        <v>14</v>
      </c>
      <c r="D114" s="24" t="s">
        <v>15</v>
      </c>
      <c r="E114" s="25" t="s">
        <v>191</v>
      </c>
      <c r="F114" s="25" t="s">
        <v>55</v>
      </c>
      <c r="G114" s="25" t="s">
        <v>149</v>
      </c>
      <c r="H114" s="24">
        <v>1.08</v>
      </c>
      <c r="I114" s="24">
        <v>3.5</v>
      </c>
      <c r="J114" s="24"/>
      <c r="K114" s="102"/>
    </row>
    <row r="115" spans="2:11" ht="39" thickBot="1">
      <c r="B115" s="22" t="s">
        <v>100</v>
      </c>
      <c r="C115" s="23" t="s">
        <v>14</v>
      </c>
      <c r="D115" s="24" t="s">
        <v>15</v>
      </c>
      <c r="E115" s="25" t="s">
        <v>192</v>
      </c>
      <c r="F115" s="25" t="s">
        <v>138</v>
      </c>
      <c r="G115" s="25" t="s">
        <v>149</v>
      </c>
      <c r="H115" s="24">
        <v>6.7000000000000004E-2</v>
      </c>
      <c r="I115" s="24">
        <v>4</v>
      </c>
      <c r="J115" s="24"/>
      <c r="K115" s="102"/>
    </row>
    <row r="116" spans="2:11" ht="39" thickBot="1">
      <c r="B116" s="22" t="s">
        <v>100</v>
      </c>
      <c r="C116" s="23" t="s">
        <v>14</v>
      </c>
      <c r="D116" s="24" t="s">
        <v>15</v>
      </c>
      <c r="E116" s="25" t="s">
        <v>193</v>
      </c>
      <c r="F116" s="25" t="s">
        <v>164</v>
      </c>
      <c r="G116" s="25" t="s">
        <v>136</v>
      </c>
      <c r="H116" s="24">
        <v>0.32</v>
      </c>
      <c r="I116" s="24">
        <v>5.3</v>
      </c>
      <c r="J116" s="24"/>
      <c r="K116" s="102"/>
    </row>
    <row r="117" spans="2:11" ht="39" thickBot="1">
      <c r="B117" s="22" t="s">
        <v>100</v>
      </c>
      <c r="C117" s="23" t="s">
        <v>14</v>
      </c>
      <c r="D117" s="24" t="s">
        <v>15</v>
      </c>
      <c r="E117" s="25" t="s">
        <v>194</v>
      </c>
      <c r="F117" s="25" t="s">
        <v>186</v>
      </c>
      <c r="G117" s="25" t="s">
        <v>149</v>
      </c>
      <c r="H117" s="24">
        <v>1.7999999999999999E-2</v>
      </c>
      <c r="I117" s="24">
        <v>2.5</v>
      </c>
      <c r="J117" s="24"/>
      <c r="K117" s="102"/>
    </row>
    <row r="118" spans="2:11" ht="39" thickBot="1">
      <c r="B118" s="22" t="s">
        <v>100</v>
      </c>
      <c r="C118" s="23" t="s">
        <v>14</v>
      </c>
      <c r="D118" s="24" t="s">
        <v>15</v>
      </c>
      <c r="E118" s="25" t="s">
        <v>96</v>
      </c>
      <c r="F118" s="25" t="s">
        <v>195</v>
      </c>
      <c r="G118" s="25" t="s">
        <v>149</v>
      </c>
      <c r="H118" s="24">
        <v>0.45</v>
      </c>
      <c r="I118" s="24">
        <v>2.5</v>
      </c>
      <c r="J118" s="24"/>
      <c r="K118" s="102"/>
    </row>
    <row r="119" spans="2:11" ht="39" thickBot="1">
      <c r="B119" s="22" t="s">
        <v>100</v>
      </c>
      <c r="C119" s="23" t="s">
        <v>14</v>
      </c>
      <c r="D119" s="24" t="s">
        <v>15</v>
      </c>
      <c r="E119" s="25" t="s">
        <v>196</v>
      </c>
      <c r="F119" s="25" t="s">
        <v>172</v>
      </c>
      <c r="G119" s="25" t="s">
        <v>136</v>
      </c>
      <c r="H119" s="24">
        <v>3.5999999999999997E-2</v>
      </c>
      <c r="I119" s="24">
        <v>11</v>
      </c>
      <c r="J119" s="24"/>
      <c r="K119" s="102"/>
    </row>
    <row r="120" spans="2:11" ht="39" thickBot="1">
      <c r="B120" s="22" t="s">
        <v>100</v>
      </c>
      <c r="C120" s="23" t="s">
        <v>14</v>
      </c>
      <c r="D120" s="24" t="s">
        <v>15</v>
      </c>
      <c r="E120" s="25" t="s">
        <v>197</v>
      </c>
      <c r="F120" s="25" t="s">
        <v>166</v>
      </c>
      <c r="G120" s="25" t="s">
        <v>155</v>
      </c>
      <c r="H120" s="24">
        <v>0.01</v>
      </c>
      <c r="I120" s="24">
        <v>5</v>
      </c>
      <c r="J120" s="24"/>
      <c r="K120" s="102"/>
    </row>
    <row r="121" spans="2:11" ht="39" thickBot="1">
      <c r="B121" s="22" t="s">
        <v>100</v>
      </c>
      <c r="C121" s="23" t="s">
        <v>14</v>
      </c>
      <c r="D121" s="24" t="s">
        <v>15</v>
      </c>
      <c r="E121" s="25" t="s">
        <v>198</v>
      </c>
      <c r="F121" s="25" t="s">
        <v>52</v>
      </c>
      <c r="G121" s="25" t="s">
        <v>149</v>
      </c>
      <c r="H121" s="24">
        <v>8.0000000000000002E-3</v>
      </c>
      <c r="I121" s="24">
        <v>3</v>
      </c>
      <c r="J121" s="24"/>
      <c r="K121" s="102"/>
    </row>
    <row r="122" spans="2:11" ht="39" thickBot="1">
      <c r="B122" s="22" t="s">
        <v>100</v>
      </c>
      <c r="C122" s="23" t="s">
        <v>14</v>
      </c>
      <c r="D122" s="24" t="s">
        <v>15</v>
      </c>
      <c r="E122" s="25" t="s">
        <v>199</v>
      </c>
      <c r="F122" s="25" t="s">
        <v>200</v>
      </c>
      <c r="G122" s="25" t="s">
        <v>136</v>
      </c>
      <c r="H122" s="24">
        <v>0.6</v>
      </c>
      <c r="I122" s="24">
        <v>3</v>
      </c>
      <c r="J122" s="24"/>
      <c r="K122" s="102"/>
    </row>
    <row r="123" spans="2:11" ht="39" thickBot="1">
      <c r="B123" s="22" t="s">
        <v>100</v>
      </c>
      <c r="C123" s="23" t="s">
        <v>14</v>
      </c>
      <c r="D123" s="24" t="s">
        <v>15</v>
      </c>
      <c r="E123" s="25" t="s">
        <v>201</v>
      </c>
      <c r="F123" s="25" t="s">
        <v>202</v>
      </c>
      <c r="G123" s="25" t="s">
        <v>149</v>
      </c>
      <c r="H123" s="24">
        <v>3.5000000000000003E-2</v>
      </c>
      <c r="I123" s="24">
        <v>8</v>
      </c>
      <c r="J123" s="24"/>
      <c r="K123" s="102"/>
    </row>
    <row r="124" spans="2:11" ht="39" thickBot="1">
      <c r="B124" s="22" t="s">
        <v>100</v>
      </c>
      <c r="C124" s="23" t="s">
        <v>14</v>
      </c>
      <c r="D124" s="24" t="s">
        <v>15</v>
      </c>
      <c r="E124" s="25" t="s">
        <v>203</v>
      </c>
      <c r="F124" s="25" t="s">
        <v>204</v>
      </c>
      <c r="G124" s="25" t="s">
        <v>149</v>
      </c>
      <c r="H124" s="24">
        <v>0.8</v>
      </c>
      <c r="I124" s="24">
        <v>7</v>
      </c>
      <c r="J124" s="24"/>
      <c r="K124" s="102"/>
    </row>
    <row r="125" spans="2:11" ht="39" thickBot="1">
      <c r="B125" s="22" t="s">
        <v>100</v>
      </c>
      <c r="C125" s="23" t="s">
        <v>14</v>
      </c>
      <c r="D125" s="24" t="s">
        <v>15</v>
      </c>
      <c r="E125" s="25" t="s">
        <v>205</v>
      </c>
      <c r="F125" s="25" t="s">
        <v>138</v>
      </c>
      <c r="G125" s="25" t="s">
        <v>149</v>
      </c>
      <c r="H125" s="24">
        <v>0.08</v>
      </c>
      <c r="I125" s="24">
        <v>7</v>
      </c>
      <c r="J125" s="24"/>
      <c r="K125" s="102"/>
    </row>
    <row r="126" spans="2:11" ht="39" thickBot="1">
      <c r="B126" s="22" t="s">
        <v>100</v>
      </c>
      <c r="C126" s="23" t="s">
        <v>14</v>
      </c>
      <c r="D126" s="24" t="s">
        <v>15</v>
      </c>
      <c r="E126" s="25" t="s">
        <v>206</v>
      </c>
      <c r="F126" s="25" t="s">
        <v>207</v>
      </c>
      <c r="G126" s="25" t="s">
        <v>149</v>
      </c>
      <c r="H126" s="24">
        <v>3.5000000000000003E-2</v>
      </c>
      <c r="I126" s="24">
        <v>3</v>
      </c>
      <c r="J126" s="24"/>
      <c r="K126" s="102"/>
    </row>
    <row r="127" spans="2:11" ht="39" thickBot="1">
      <c r="B127" s="22" t="s">
        <v>100</v>
      </c>
      <c r="C127" s="23" t="s">
        <v>14</v>
      </c>
      <c r="D127" s="24" t="s">
        <v>15</v>
      </c>
      <c r="E127" s="25" t="s">
        <v>208</v>
      </c>
      <c r="F127" s="25" t="s">
        <v>50</v>
      </c>
      <c r="G127" s="25"/>
      <c r="H127" s="24"/>
      <c r="I127" s="24"/>
      <c r="J127" s="24"/>
      <c r="K127" s="102"/>
    </row>
    <row r="128" spans="2:11" ht="39" thickBot="1">
      <c r="B128" s="22" t="s">
        <v>100</v>
      </c>
      <c r="C128" s="23" t="s">
        <v>14</v>
      </c>
      <c r="D128" s="24" t="s">
        <v>15</v>
      </c>
      <c r="E128" s="25" t="s">
        <v>209</v>
      </c>
      <c r="F128" s="25" t="s">
        <v>210</v>
      </c>
      <c r="G128" s="25" t="s">
        <v>149</v>
      </c>
      <c r="H128" s="24">
        <v>1.7000000000000001E-2</v>
      </c>
      <c r="I128" s="24"/>
      <c r="J128" s="24">
        <v>45</v>
      </c>
      <c r="K128" s="102"/>
    </row>
    <row r="129" spans="2:11" ht="39" thickBot="1">
      <c r="B129" s="22" t="s">
        <v>100</v>
      </c>
      <c r="C129" s="23" t="s">
        <v>14</v>
      </c>
      <c r="D129" s="24" t="s">
        <v>15</v>
      </c>
      <c r="E129" s="25" t="s">
        <v>211</v>
      </c>
      <c r="F129" s="25" t="s">
        <v>212</v>
      </c>
      <c r="G129" s="25" t="s">
        <v>149</v>
      </c>
      <c r="H129" s="24">
        <v>0.25</v>
      </c>
      <c r="I129" s="24">
        <v>5</v>
      </c>
      <c r="J129" s="24"/>
      <c r="K129" s="102"/>
    </row>
    <row r="130" spans="2:11" ht="39" thickBot="1">
      <c r="B130" s="22" t="s">
        <v>100</v>
      </c>
      <c r="C130" s="23" t="s">
        <v>14</v>
      </c>
      <c r="D130" s="24" t="s">
        <v>15</v>
      </c>
      <c r="E130" s="25" t="s">
        <v>213</v>
      </c>
      <c r="F130" s="25" t="s">
        <v>186</v>
      </c>
      <c r="G130" s="25"/>
      <c r="H130" s="24">
        <v>7.0000000000000001E-3</v>
      </c>
      <c r="I130" s="24">
        <v>2.5</v>
      </c>
      <c r="J130" s="24"/>
      <c r="K130" s="102"/>
    </row>
    <row r="131" spans="2:11" ht="39" thickBot="1">
      <c r="B131" s="22" t="s">
        <v>100</v>
      </c>
      <c r="C131" s="23" t="s">
        <v>14</v>
      </c>
      <c r="D131" s="24" t="s">
        <v>15</v>
      </c>
      <c r="E131" s="25" t="s">
        <v>214</v>
      </c>
      <c r="F131" s="25" t="s">
        <v>215</v>
      </c>
      <c r="G131" s="25"/>
      <c r="H131" s="24">
        <v>7.1999999999999995E-2</v>
      </c>
      <c r="I131" s="24">
        <v>5</v>
      </c>
      <c r="J131" s="24">
        <v>120</v>
      </c>
      <c r="K131" s="102"/>
    </row>
    <row r="132" spans="2:11" ht="39" thickBot="1">
      <c r="B132" s="22" t="s">
        <v>100</v>
      </c>
      <c r="C132" s="23" t="s">
        <v>14</v>
      </c>
      <c r="D132" s="24" t="s">
        <v>15</v>
      </c>
      <c r="E132" s="25" t="s">
        <v>216</v>
      </c>
      <c r="F132" s="25" t="s">
        <v>217</v>
      </c>
      <c r="G132" s="25"/>
      <c r="H132" s="24">
        <v>2.5000000000000001E-2</v>
      </c>
      <c r="I132" s="24">
        <v>5</v>
      </c>
      <c r="J132" s="24"/>
      <c r="K132" s="102"/>
    </row>
    <row r="133" spans="2:11" ht="39" thickBot="1">
      <c r="B133" s="22" t="s">
        <v>100</v>
      </c>
      <c r="C133" s="23" t="s">
        <v>14</v>
      </c>
      <c r="D133" s="24" t="s">
        <v>15</v>
      </c>
      <c r="E133" s="25" t="s">
        <v>218</v>
      </c>
      <c r="F133" s="25" t="s">
        <v>144</v>
      </c>
      <c r="G133" s="25"/>
      <c r="H133" s="24">
        <v>8.0000000000000002E-3</v>
      </c>
      <c r="I133" s="24">
        <v>2.5</v>
      </c>
      <c r="J133" s="24"/>
      <c r="K133" s="102"/>
    </row>
    <row r="134" spans="2:11" ht="39" thickBot="1">
      <c r="B134" s="22" t="s">
        <v>100</v>
      </c>
      <c r="C134" s="23" t="s">
        <v>14</v>
      </c>
      <c r="D134" s="24" t="s">
        <v>15</v>
      </c>
      <c r="E134" s="25" t="s">
        <v>45</v>
      </c>
      <c r="F134" s="25" t="s">
        <v>138</v>
      </c>
      <c r="G134" s="25"/>
      <c r="H134" s="24">
        <v>0.02</v>
      </c>
      <c r="I134" s="24">
        <v>5</v>
      </c>
      <c r="J134" s="24"/>
      <c r="K134" s="102"/>
    </row>
    <row r="135" spans="2:11" ht="39" thickBot="1">
      <c r="B135" s="22" t="s">
        <v>100</v>
      </c>
      <c r="C135" s="23" t="s">
        <v>14</v>
      </c>
      <c r="D135" s="24" t="s">
        <v>15</v>
      </c>
      <c r="E135" s="25" t="s">
        <v>45</v>
      </c>
      <c r="F135" s="25" t="s">
        <v>177</v>
      </c>
      <c r="G135" s="25"/>
      <c r="H135" s="24">
        <v>0.9</v>
      </c>
      <c r="I135" s="24">
        <v>4</v>
      </c>
      <c r="J135" s="24"/>
      <c r="K135" s="102"/>
    </row>
    <row r="136" spans="2:11" ht="39" thickBot="1">
      <c r="B136" s="22" t="s">
        <v>100</v>
      </c>
      <c r="C136" s="23" t="s">
        <v>14</v>
      </c>
      <c r="D136" s="24" t="s">
        <v>15</v>
      </c>
      <c r="E136" s="25" t="s">
        <v>219</v>
      </c>
      <c r="F136" s="25" t="s">
        <v>166</v>
      </c>
      <c r="G136" s="25"/>
      <c r="H136" s="24">
        <v>0.09</v>
      </c>
      <c r="I136" s="24">
        <v>6</v>
      </c>
      <c r="J136" s="24"/>
      <c r="K136" s="102"/>
    </row>
    <row r="137" spans="2:11" ht="39" thickBot="1">
      <c r="B137" s="22" t="s">
        <v>100</v>
      </c>
      <c r="C137" s="23" t="s">
        <v>14</v>
      </c>
      <c r="D137" s="24" t="s">
        <v>15</v>
      </c>
      <c r="E137" s="25" t="s">
        <v>220</v>
      </c>
      <c r="F137" s="25" t="s">
        <v>221</v>
      </c>
      <c r="G137" s="25"/>
      <c r="H137" s="24">
        <v>8.8999999999999996E-2</v>
      </c>
      <c r="I137" s="24"/>
      <c r="J137" s="24"/>
      <c r="K137" s="102"/>
    </row>
    <row r="138" spans="2:11" ht="39" thickBot="1">
      <c r="B138" s="22" t="s">
        <v>100</v>
      </c>
      <c r="C138" s="23" t="s">
        <v>14</v>
      </c>
      <c r="D138" s="24" t="s">
        <v>15</v>
      </c>
      <c r="E138" s="25" t="s">
        <v>222</v>
      </c>
      <c r="F138" s="25" t="s">
        <v>52</v>
      </c>
      <c r="G138" s="25"/>
      <c r="H138" s="24">
        <v>0.5</v>
      </c>
      <c r="I138" s="24">
        <v>3</v>
      </c>
      <c r="J138" s="24"/>
      <c r="K138" s="102"/>
    </row>
    <row r="139" spans="2:11" ht="39" thickBot="1">
      <c r="B139" s="22" t="s">
        <v>100</v>
      </c>
      <c r="C139" s="23" t="s">
        <v>14</v>
      </c>
      <c r="D139" s="24" t="s">
        <v>15</v>
      </c>
      <c r="E139" s="25" t="s">
        <v>223</v>
      </c>
      <c r="F139" s="25" t="s">
        <v>200</v>
      </c>
      <c r="G139" s="25"/>
      <c r="H139" s="24">
        <v>0.2</v>
      </c>
      <c r="I139" s="24">
        <v>4</v>
      </c>
      <c r="J139" s="24"/>
      <c r="K139" s="102"/>
    </row>
    <row r="140" spans="2:11" ht="39" thickBot="1">
      <c r="B140" s="22" t="s">
        <v>100</v>
      </c>
      <c r="C140" s="23" t="s">
        <v>14</v>
      </c>
      <c r="D140" s="24" t="s">
        <v>15</v>
      </c>
      <c r="E140" s="25" t="s">
        <v>224</v>
      </c>
      <c r="F140" s="25" t="s">
        <v>225</v>
      </c>
      <c r="G140" s="25"/>
      <c r="H140" s="24">
        <v>3.0000000000000001E-3</v>
      </c>
      <c r="I140" s="24"/>
      <c r="J140" s="24"/>
      <c r="K140" s="102"/>
    </row>
    <row r="141" spans="2:11" ht="39" thickBot="1">
      <c r="B141" s="22" t="s">
        <v>100</v>
      </c>
      <c r="C141" s="23" t="s">
        <v>14</v>
      </c>
      <c r="D141" s="24" t="s">
        <v>15</v>
      </c>
      <c r="E141" s="25" t="s">
        <v>226</v>
      </c>
      <c r="F141" s="25" t="s">
        <v>138</v>
      </c>
      <c r="G141" s="25"/>
      <c r="H141" s="24">
        <v>2.8000000000000001E-2</v>
      </c>
      <c r="I141" s="24">
        <v>8</v>
      </c>
      <c r="J141" s="24"/>
      <c r="K141" s="102"/>
    </row>
    <row r="142" spans="2:11" ht="39" thickBot="1">
      <c r="B142" s="22" t="s">
        <v>100</v>
      </c>
      <c r="C142" s="23" t="s">
        <v>14</v>
      </c>
      <c r="D142" s="24" t="s">
        <v>15</v>
      </c>
      <c r="E142" s="25" t="s">
        <v>227</v>
      </c>
      <c r="F142" s="25" t="s">
        <v>228</v>
      </c>
      <c r="G142" s="25"/>
      <c r="H142" s="24">
        <v>1.8</v>
      </c>
      <c r="I142" s="24"/>
      <c r="J142" s="24"/>
      <c r="K142" s="102"/>
    </row>
    <row r="143" spans="2:11" ht="39" thickBot="1">
      <c r="B143" s="22" t="s">
        <v>100</v>
      </c>
      <c r="C143" s="23" t="s">
        <v>14</v>
      </c>
      <c r="D143" s="24" t="s">
        <v>15</v>
      </c>
      <c r="E143" s="25" t="s">
        <v>229</v>
      </c>
      <c r="F143" s="25" t="s">
        <v>230</v>
      </c>
      <c r="G143" s="25"/>
      <c r="H143" s="24">
        <v>0.111</v>
      </c>
      <c r="I143" s="24">
        <v>8</v>
      </c>
      <c r="J143" s="24"/>
      <c r="K143" s="102"/>
    </row>
    <row r="144" spans="2:11" ht="39" thickBot="1">
      <c r="B144" s="22" t="s">
        <v>100</v>
      </c>
      <c r="C144" s="23" t="s">
        <v>14</v>
      </c>
      <c r="D144" s="24" t="s">
        <v>15</v>
      </c>
      <c r="E144" s="25" t="s">
        <v>231</v>
      </c>
      <c r="F144" s="25" t="s">
        <v>186</v>
      </c>
      <c r="G144" s="25"/>
      <c r="H144" s="24">
        <v>0.183</v>
      </c>
      <c r="I144" s="24">
        <v>5.3</v>
      </c>
      <c r="J144" s="24"/>
      <c r="K144" s="102"/>
    </row>
    <row r="145" spans="2:11" ht="39" thickBot="1">
      <c r="B145" s="22" t="s">
        <v>100</v>
      </c>
      <c r="C145" s="23" t="s">
        <v>14</v>
      </c>
      <c r="D145" s="24" t="s">
        <v>15</v>
      </c>
      <c r="E145" s="25" t="s">
        <v>232</v>
      </c>
      <c r="F145" s="25" t="s">
        <v>232</v>
      </c>
      <c r="G145" s="25"/>
      <c r="H145" s="24">
        <v>0.2</v>
      </c>
      <c r="I145" s="24">
        <v>4</v>
      </c>
      <c r="J145" s="24"/>
      <c r="K145" s="102"/>
    </row>
    <row r="146" spans="2:11" ht="39" thickBot="1">
      <c r="B146" s="22" t="s">
        <v>100</v>
      </c>
      <c r="C146" s="23" t="s">
        <v>14</v>
      </c>
      <c r="D146" s="24" t="s">
        <v>15</v>
      </c>
      <c r="E146" s="25" t="s">
        <v>233</v>
      </c>
      <c r="F146" s="25" t="s">
        <v>234</v>
      </c>
      <c r="G146" s="25"/>
      <c r="H146" s="24">
        <v>7.6999999999999999E-2</v>
      </c>
      <c r="I146" s="24">
        <v>5</v>
      </c>
      <c r="J146" s="24"/>
      <c r="K146" s="102"/>
    </row>
    <row r="147" spans="2:11" ht="39" thickBot="1">
      <c r="B147" s="22" t="s">
        <v>100</v>
      </c>
      <c r="C147" s="23" t="s">
        <v>14</v>
      </c>
      <c r="D147" s="24" t="s">
        <v>15</v>
      </c>
      <c r="E147" s="25" t="s">
        <v>233</v>
      </c>
      <c r="F147" s="25" t="s">
        <v>177</v>
      </c>
      <c r="G147" s="25"/>
      <c r="H147" s="24">
        <v>0.06</v>
      </c>
      <c r="I147" s="24">
        <v>5.23</v>
      </c>
      <c r="J147" s="24">
        <v>100.4</v>
      </c>
      <c r="K147" s="102"/>
    </row>
    <row r="148" spans="2:11" ht="39" thickBot="1">
      <c r="B148" s="22" t="s">
        <v>100</v>
      </c>
      <c r="C148" s="23" t="s">
        <v>14</v>
      </c>
      <c r="D148" s="24" t="s">
        <v>15</v>
      </c>
      <c r="E148" s="25" t="s">
        <v>235</v>
      </c>
      <c r="F148" s="25" t="s">
        <v>144</v>
      </c>
      <c r="G148" s="25"/>
      <c r="H148" s="24"/>
      <c r="I148" s="24">
        <v>2</v>
      </c>
      <c r="J148" s="24"/>
      <c r="K148" s="102"/>
    </row>
    <row r="149" spans="2:11" ht="39" thickBot="1">
      <c r="B149" s="22" t="s">
        <v>100</v>
      </c>
      <c r="C149" s="23" t="s">
        <v>14</v>
      </c>
      <c r="D149" s="24" t="s">
        <v>15</v>
      </c>
      <c r="E149" s="25" t="s">
        <v>236</v>
      </c>
      <c r="F149" s="25" t="s">
        <v>146</v>
      </c>
      <c r="G149" s="25"/>
      <c r="H149" s="24">
        <v>0.15</v>
      </c>
      <c r="I149" s="24">
        <v>3</v>
      </c>
      <c r="J149" s="24"/>
      <c r="K149" s="102"/>
    </row>
    <row r="150" spans="2:11" ht="39" thickBot="1">
      <c r="B150" s="22" t="s">
        <v>100</v>
      </c>
      <c r="C150" s="23" t="s">
        <v>14</v>
      </c>
      <c r="D150" s="24" t="s">
        <v>15</v>
      </c>
      <c r="E150" s="25" t="s">
        <v>237</v>
      </c>
      <c r="F150" s="25" t="s">
        <v>138</v>
      </c>
      <c r="G150" s="25" t="s">
        <v>149</v>
      </c>
      <c r="H150" s="24">
        <v>2.8000000000000001E-2</v>
      </c>
      <c r="I150" s="24">
        <v>5</v>
      </c>
      <c r="J150" s="24"/>
      <c r="K150" s="102"/>
    </row>
    <row r="151" spans="2:11" ht="39" thickBot="1">
      <c r="B151" s="22" t="s">
        <v>100</v>
      </c>
      <c r="C151" s="23" t="s">
        <v>14</v>
      </c>
      <c r="D151" s="24" t="s">
        <v>15</v>
      </c>
      <c r="E151" s="25" t="s">
        <v>238</v>
      </c>
      <c r="F151" s="25" t="s">
        <v>239</v>
      </c>
      <c r="G151" s="25"/>
      <c r="H151" s="24">
        <v>0.06</v>
      </c>
      <c r="I151" s="24">
        <v>4</v>
      </c>
      <c r="J151" s="24">
        <v>119</v>
      </c>
      <c r="K151" s="102"/>
    </row>
    <row r="152" spans="2:11" ht="39" thickBot="1">
      <c r="B152" s="22" t="s">
        <v>100</v>
      </c>
      <c r="C152" s="23" t="s">
        <v>14</v>
      </c>
      <c r="D152" s="24" t="s">
        <v>15</v>
      </c>
      <c r="E152" s="25" t="s">
        <v>240</v>
      </c>
      <c r="F152" s="25" t="s">
        <v>138</v>
      </c>
      <c r="G152" s="25"/>
      <c r="H152" s="24">
        <v>5.0000000000000001E-3</v>
      </c>
      <c r="I152" s="24">
        <v>8</v>
      </c>
      <c r="J152" s="24"/>
      <c r="K152" s="102"/>
    </row>
    <row r="153" spans="2:11" ht="39" thickBot="1">
      <c r="B153" s="22" t="s">
        <v>100</v>
      </c>
      <c r="C153" s="23" t="s">
        <v>14</v>
      </c>
      <c r="D153" s="24" t="s">
        <v>15</v>
      </c>
      <c r="E153" s="25" t="s">
        <v>241</v>
      </c>
      <c r="F153" s="25" t="s">
        <v>242</v>
      </c>
      <c r="G153" s="25"/>
      <c r="H153" s="24">
        <v>0.27</v>
      </c>
      <c r="I153" s="24">
        <v>6</v>
      </c>
      <c r="J153" s="24"/>
      <c r="K153" s="102"/>
    </row>
    <row r="154" spans="2:11" ht="39" thickBot="1">
      <c r="B154" s="22" t="s">
        <v>100</v>
      </c>
      <c r="C154" s="23" t="s">
        <v>14</v>
      </c>
      <c r="D154" s="24" t="s">
        <v>15</v>
      </c>
      <c r="E154" s="25" t="s">
        <v>243</v>
      </c>
      <c r="F154" s="25" t="s">
        <v>52</v>
      </c>
      <c r="G154" s="25"/>
      <c r="H154" s="24">
        <v>0.18</v>
      </c>
      <c r="I154" s="24">
        <v>5</v>
      </c>
      <c r="J154" s="24"/>
      <c r="K154" s="102"/>
    </row>
    <row r="155" spans="2:11" ht="39" thickBot="1">
      <c r="B155" s="22" t="s">
        <v>100</v>
      </c>
      <c r="C155" s="23" t="s">
        <v>14</v>
      </c>
      <c r="D155" s="24" t="s">
        <v>15</v>
      </c>
      <c r="E155" s="25" t="s">
        <v>244</v>
      </c>
      <c r="F155" s="25" t="s">
        <v>52</v>
      </c>
      <c r="G155" s="25"/>
      <c r="H155" s="24">
        <v>1.9E-2</v>
      </c>
      <c r="I155" s="24"/>
      <c r="J155" s="24"/>
      <c r="K155" s="102"/>
    </row>
    <row r="156" spans="2:11" ht="39" thickBot="1">
      <c r="B156" s="22" t="s">
        <v>100</v>
      </c>
      <c r="C156" s="23" t="s">
        <v>14</v>
      </c>
      <c r="D156" s="24" t="s">
        <v>15</v>
      </c>
      <c r="E156" s="25" t="s">
        <v>245</v>
      </c>
      <c r="F156" s="25" t="s">
        <v>166</v>
      </c>
      <c r="G156" s="25"/>
      <c r="H156" s="24">
        <v>7.4999999999999997E-2</v>
      </c>
      <c r="I156" s="24">
        <v>5</v>
      </c>
      <c r="J156" s="24"/>
      <c r="K156" s="102"/>
    </row>
    <row r="157" spans="2:11" ht="39" thickBot="1">
      <c r="B157" s="22" t="s">
        <v>100</v>
      </c>
      <c r="C157" s="23" t="s">
        <v>14</v>
      </c>
      <c r="D157" s="24" t="s">
        <v>15</v>
      </c>
      <c r="E157" s="25" t="s">
        <v>246</v>
      </c>
      <c r="F157" s="25" t="s">
        <v>247</v>
      </c>
      <c r="G157" s="25"/>
      <c r="H157" s="24"/>
      <c r="I157" s="24">
        <v>2.8</v>
      </c>
      <c r="J157" s="24"/>
      <c r="K157" s="102"/>
    </row>
    <row r="158" spans="2:11" ht="39" thickBot="1">
      <c r="B158" s="22" t="s">
        <v>100</v>
      </c>
      <c r="C158" s="23" t="s">
        <v>14</v>
      </c>
      <c r="D158" s="24" t="s">
        <v>15</v>
      </c>
      <c r="E158" s="25" t="s">
        <v>248</v>
      </c>
      <c r="F158" s="25" t="s">
        <v>170</v>
      </c>
      <c r="G158" s="25"/>
      <c r="H158" s="24">
        <v>0.01</v>
      </c>
      <c r="I158" s="24">
        <v>1.7</v>
      </c>
      <c r="J158" s="24"/>
      <c r="K158" s="102"/>
    </row>
    <row r="159" spans="2:11" ht="39" thickBot="1">
      <c r="B159" s="22" t="s">
        <v>100</v>
      </c>
      <c r="C159" s="23" t="s">
        <v>14</v>
      </c>
      <c r="D159" s="24" t="s">
        <v>15</v>
      </c>
      <c r="E159" s="25" t="s">
        <v>249</v>
      </c>
      <c r="F159" s="25" t="s">
        <v>138</v>
      </c>
      <c r="G159" s="25"/>
      <c r="H159" s="24">
        <v>0.06</v>
      </c>
      <c r="I159" s="24">
        <v>2</v>
      </c>
      <c r="J159" s="24"/>
      <c r="K159" s="102"/>
    </row>
    <row r="160" spans="2:11" ht="39" thickBot="1">
      <c r="B160" s="22" t="s">
        <v>100</v>
      </c>
      <c r="C160" s="23" t="s">
        <v>14</v>
      </c>
      <c r="D160" s="24" t="s">
        <v>15</v>
      </c>
      <c r="E160" s="25" t="s">
        <v>250</v>
      </c>
      <c r="F160" s="25" t="s">
        <v>138</v>
      </c>
      <c r="G160" s="25"/>
      <c r="H160" s="24">
        <v>0.35099999999999998</v>
      </c>
      <c r="I160" s="24">
        <v>2</v>
      </c>
      <c r="J160" s="24"/>
      <c r="K160" s="102"/>
    </row>
    <row r="161" spans="2:11" ht="39" thickBot="1">
      <c r="B161" s="22" t="s">
        <v>100</v>
      </c>
      <c r="C161" s="23" t="s">
        <v>14</v>
      </c>
      <c r="D161" s="24" t="s">
        <v>15</v>
      </c>
      <c r="E161" s="25" t="s">
        <v>251</v>
      </c>
      <c r="F161" s="25" t="s">
        <v>225</v>
      </c>
      <c r="G161" s="25"/>
      <c r="H161" s="24">
        <v>3.2000000000000001E-2</v>
      </c>
      <c r="I161" s="24"/>
      <c r="J161" s="24"/>
      <c r="K161" s="102"/>
    </row>
    <row r="162" spans="2:11" ht="39" thickBot="1">
      <c r="B162" s="22" t="s">
        <v>100</v>
      </c>
      <c r="C162" s="23" t="s">
        <v>14</v>
      </c>
      <c r="D162" s="24" t="s">
        <v>15</v>
      </c>
      <c r="E162" s="25" t="s">
        <v>252</v>
      </c>
      <c r="F162" s="25" t="s">
        <v>253</v>
      </c>
      <c r="G162" s="25"/>
      <c r="H162" s="24">
        <v>0.15</v>
      </c>
      <c r="I162" s="24"/>
      <c r="J162" s="24"/>
      <c r="K162" s="102"/>
    </row>
    <row r="163" spans="2:11" ht="39" thickBot="1">
      <c r="B163" s="22" t="s">
        <v>100</v>
      </c>
      <c r="C163" s="23" t="s">
        <v>14</v>
      </c>
      <c r="D163" s="24" t="s">
        <v>15</v>
      </c>
      <c r="E163" s="25" t="s">
        <v>254</v>
      </c>
      <c r="F163" s="25" t="s">
        <v>255</v>
      </c>
      <c r="G163" s="25"/>
      <c r="H163" s="24">
        <v>3.4000000000000002E-2</v>
      </c>
      <c r="I163" s="24">
        <v>6.4</v>
      </c>
      <c r="J163" s="24">
        <v>115</v>
      </c>
      <c r="K163" s="102"/>
    </row>
    <row r="164" spans="2:11" ht="39" thickBot="1">
      <c r="B164" s="22" t="s">
        <v>100</v>
      </c>
      <c r="C164" s="23" t="s">
        <v>14</v>
      </c>
      <c r="D164" s="24" t="s">
        <v>15</v>
      </c>
      <c r="E164" s="25" t="s">
        <v>256</v>
      </c>
      <c r="F164" s="25" t="s">
        <v>148</v>
      </c>
      <c r="G164" s="25"/>
      <c r="H164" s="24">
        <v>7.0000000000000007E-2</v>
      </c>
      <c r="I164" s="24">
        <v>3</v>
      </c>
      <c r="J164" s="24"/>
      <c r="K164" s="102"/>
    </row>
    <row r="165" spans="2:11" ht="39" thickBot="1">
      <c r="B165" s="22" t="s">
        <v>100</v>
      </c>
      <c r="C165" s="23" t="s">
        <v>14</v>
      </c>
      <c r="D165" s="24" t="s">
        <v>15</v>
      </c>
      <c r="E165" s="25" t="s">
        <v>257</v>
      </c>
      <c r="F165" s="25" t="s">
        <v>138</v>
      </c>
      <c r="G165" s="25"/>
      <c r="H165" s="24">
        <v>5.8000000000000003E-2</v>
      </c>
      <c r="I165" s="24"/>
      <c r="J165" s="24"/>
      <c r="K165" s="102"/>
    </row>
    <row r="166" spans="2:11" ht="39" thickBot="1">
      <c r="B166" s="22" t="s">
        <v>100</v>
      </c>
      <c r="C166" s="23" t="s">
        <v>14</v>
      </c>
      <c r="D166" s="24" t="s">
        <v>15</v>
      </c>
      <c r="E166" s="25" t="s">
        <v>258</v>
      </c>
      <c r="F166" s="25" t="s">
        <v>259</v>
      </c>
      <c r="G166" s="25"/>
      <c r="H166" s="24">
        <v>0.05</v>
      </c>
      <c r="I166" s="24">
        <v>0</v>
      </c>
      <c r="J166" s="24"/>
      <c r="K166" s="102"/>
    </row>
    <row r="167" spans="2:11" ht="39" thickBot="1">
      <c r="B167" s="22" t="s">
        <v>100</v>
      </c>
      <c r="C167" s="23" t="s">
        <v>14</v>
      </c>
      <c r="D167" s="24" t="s">
        <v>15</v>
      </c>
      <c r="E167" s="25" t="s">
        <v>260</v>
      </c>
      <c r="F167" s="25" t="s">
        <v>259</v>
      </c>
      <c r="G167" s="25"/>
      <c r="H167" s="24">
        <v>1.9</v>
      </c>
      <c r="I167" s="24">
        <v>0</v>
      </c>
      <c r="J167" s="24"/>
      <c r="K167" s="102"/>
    </row>
    <row r="168" spans="2:11" ht="39" thickBot="1">
      <c r="B168" s="22" t="s">
        <v>100</v>
      </c>
      <c r="C168" s="23" t="s">
        <v>14</v>
      </c>
      <c r="D168" s="24" t="s">
        <v>15</v>
      </c>
      <c r="E168" s="25" t="s">
        <v>261</v>
      </c>
      <c r="F168" s="25" t="s">
        <v>259</v>
      </c>
      <c r="G168" s="25"/>
      <c r="H168" s="24">
        <v>0.05</v>
      </c>
      <c r="I168" s="24">
        <v>3</v>
      </c>
      <c r="J168" s="24"/>
      <c r="K168" s="102"/>
    </row>
    <row r="169" spans="2:11" ht="39" thickBot="1">
      <c r="B169" s="22" t="s">
        <v>100</v>
      </c>
      <c r="C169" s="23" t="s">
        <v>14</v>
      </c>
      <c r="D169" s="24" t="s">
        <v>15</v>
      </c>
      <c r="E169" s="25" t="s">
        <v>262</v>
      </c>
      <c r="F169" s="25" t="s">
        <v>263</v>
      </c>
      <c r="G169" s="25"/>
      <c r="H169" s="24">
        <v>1.875</v>
      </c>
      <c r="I169" s="24">
        <v>5</v>
      </c>
      <c r="J169" s="24"/>
      <c r="K169" s="102"/>
    </row>
    <row r="170" spans="2:11" ht="39" thickBot="1">
      <c r="B170" s="22" t="s">
        <v>100</v>
      </c>
      <c r="C170" s="23" t="s">
        <v>14</v>
      </c>
      <c r="D170" s="24" t="s">
        <v>15</v>
      </c>
      <c r="E170" s="25" t="s">
        <v>264</v>
      </c>
      <c r="F170" s="25" t="s">
        <v>140</v>
      </c>
      <c r="G170" s="25"/>
      <c r="H170" s="24">
        <v>0.80400000000000005</v>
      </c>
      <c r="I170" s="24">
        <v>5</v>
      </c>
      <c r="J170" s="24"/>
      <c r="K170" s="102"/>
    </row>
    <row r="171" spans="2:11" ht="39" thickBot="1">
      <c r="B171" s="22" t="s">
        <v>100</v>
      </c>
      <c r="C171" s="23" t="s">
        <v>14</v>
      </c>
      <c r="D171" s="24" t="s">
        <v>15</v>
      </c>
      <c r="E171" s="25" t="s">
        <v>265</v>
      </c>
      <c r="F171" s="25" t="s">
        <v>186</v>
      </c>
      <c r="G171" s="25"/>
      <c r="H171" s="24">
        <v>3.1E-2</v>
      </c>
      <c r="I171" s="24"/>
      <c r="J171" s="24"/>
      <c r="K171" s="102"/>
    </row>
    <row r="172" spans="2:11" ht="39" thickBot="1">
      <c r="B172" s="22" t="s">
        <v>100</v>
      </c>
      <c r="C172" s="23" t="s">
        <v>14</v>
      </c>
      <c r="D172" s="24" t="s">
        <v>15</v>
      </c>
      <c r="E172" s="25" t="s">
        <v>266</v>
      </c>
      <c r="F172" s="25" t="s">
        <v>267</v>
      </c>
      <c r="G172" s="25"/>
      <c r="H172" s="24">
        <v>0.98199999999999998</v>
      </c>
      <c r="I172" s="24"/>
      <c r="J172" s="24"/>
      <c r="K172" s="102"/>
    </row>
    <row r="173" spans="2:11" ht="39" thickBot="1">
      <c r="B173" s="22" t="s">
        <v>100</v>
      </c>
      <c r="C173" s="23" t="s">
        <v>14</v>
      </c>
      <c r="D173" s="24" t="s">
        <v>15</v>
      </c>
      <c r="E173" s="25" t="s">
        <v>268</v>
      </c>
      <c r="F173" s="25" t="s">
        <v>186</v>
      </c>
      <c r="G173" s="25"/>
      <c r="H173" s="24">
        <v>3.1E-2</v>
      </c>
      <c r="I173" s="24">
        <v>4</v>
      </c>
      <c r="J173" s="24"/>
      <c r="K173" s="102"/>
    </row>
    <row r="174" spans="2:11" ht="39" thickBot="1">
      <c r="B174" s="22" t="s">
        <v>100</v>
      </c>
      <c r="C174" s="23" t="s">
        <v>14</v>
      </c>
      <c r="D174" s="24" t="s">
        <v>15</v>
      </c>
      <c r="E174" s="25" t="s">
        <v>269</v>
      </c>
      <c r="F174" s="25" t="s">
        <v>217</v>
      </c>
      <c r="G174" s="25"/>
      <c r="H174" s="24">
        <v>0.44</v>
      </c>
      <c r="I174" s="24">
        <v>8</v>
      </c>
      <c r="J174" s="24"/>
      <c r="K174" s="102"/>
    </row>
    <row r="175" spans="2:11" ht="39" thickBot="1">
      <c r="B175" s="22" t="s">
        <v>100</v>
      </c>
      <c r="C175" s="23" t="s">
        <v>14</v>
      </c>
      <c r="D175" s="24" t="s">
        <v>15</v>
      </c>
      <c r="E175" s="25" t="s">
        <v>270</v>
      </c>
      <c r="F175" s="25" t="s">
        <v>271</v>
      </c>
      <c r="G175" s="25"/>
      <c r="H175" s="24">
        <v>0.25</v>
      </c>
      <c r="I175" s="24"/>
      <c r="J175" s="24"/>
      <c r="K175" s="102"/>
    </row>
    <row r="176" spans="2:11" ht="39" thickBot="1">
      <c r="B176" s="22" t="s">
        <v>100</v>
      </c>
      <c r="C176" s="23" t="s">
        <v>14</v>
      </c>
      <c r="D176" s="24" t="s">
        <v>15</v>
      </c>
      <c r="E176" s="25" t="s">
        <v>272</v>
      </c>
      <c r="F176" s="25" t="s">
        <v>204</v>
      </c>
      <c r="G176" s="25"/>
      <c r="H176" s="24">
        <v>0.63</v>
      </c>
      <c r="I176" s="24">
        <v>4</v>
      </c>
      <c r="J176" s="24"/>
      <c r="K176" s="102"/>
    </row>
    <row r="177" spans="2:11" ht="39" thickBot="1">
      <c r="B177" s="22" t="s">
        <v>100</v>
      </c>
      <c r="C177" s="23" t="s">
        <v>14</v>
      </c>
      <c r="D177" s="24" t="s">
        <v>15</v>
      </c>
      <c r="E177" s="25" t="s">
        <v>273</v>
      </c>
      <c r="F177" s="25" t="s">
        <v>167</v>
      </c>
      <c r="G177" s="25"/>
      <c r="H177" s="24">
        <v>7.0000000000000007E-2</v>
      </c>
      <c r="I177" s="24"/>
      <c r="J177" s="24"/>
      <c r="K177" s="102"/>
    </row>
    <row r="178" spans="2:11" ht="39" thickBot="1">
      <c r="B178" s="22" t="s">
        <v>100</v>
      </c>
      <c r="C178" s="23" t="s">
        <v>14</v>
      </c>
      <c r="D178" s="24" t="s">
        <v>15</v>
      </c>
      <c r="E178" s="25" t="s">
        <v>274</v>
      </c>
      <c r="F178" s="25" t="s">
        <v>154</v>
      </c>
      <c r="G178" s="25"/>
      <c r="H178" s="24">
        <v>5.1999999999999998E-2</v>
      </c>
      <c r="I178" s="24">
        <v>2.2999999999999998</v>
      </c>
      <c r="J178" s="24"/>
      <c r="K178" s="102"/>
    </row>
    <row r="179" spans="2:11" ht="39" thickBot="1">
      <c r="B179" s="22" t="s">
        <v>100</v>
      </c>
      <c r="C179" s="23" t="s">
        <v>14</v>
      </c>
      <c r="D179" s="24" t="s">
        <v>15</v>
      </c>
      <c r="E179" s="25" t="s">
        <v>275</v>
      </c>
      <c r="F179" s="25" t="s">
        <v>177</v>
      </c>
      <c r="G179" s="25"/>
      <c r="H179" s="24">
        <v>0.32500000000000001</v>
      </c>
      <c r="I179" s="24">
        <v>3</v>
      </c>
      <c r="J179" s="24"/>
      <c r="K179" s="102"/>
    </row>
    <row r="180" spans="2:11" ht="39" thickBot="1">
      <c r="B180" s="22" t="s">
        <v>100</v>
      </c>
      <c r="C180" s="23" t="s">
        <v>14</v>
      </c>
      <c r="D180" s="24" t="s">
        <v>15</v>
      </c>
      <c r="E180" s="25" t="s">
        <v>276</v>
      </c>
      <c r="F180" s="25" t="s">
        <v>234</v>
      </c>
      <c r="G180" s="25"/>
      <c r="H180" s="24">
        <v>0.42</v>
      </c>
      <c r="I180" s="24">
        <v>3.6</v>
      </c>
      <c r="J180" s="24"/>
      <c r="K180" s="102"/>
    </row>
    <row r="181" spans="2:11" ht="39" thickBot="1">
      <c r="B181" s="22" t="s">
        <v>100</v>
      </c>
      <c r="C181" s="23" t="s">
        <v>14</v>
      </c>
      <c r="D181" s="24" t="s">
        <v>15</v>
      </c>
      <c r="E181" s="25" t="s">
        <v>277</v>
      </c>
      <c r="F181" s="25" t="s">
        <v>52</v>
      </c>
      <c r="G181" s="25"/>
      <c r="H181" s="24">
        <v>4.8000000000000001E-2</v>
      </c>
      <c r="I181" s="24">
        <v>3</v>
      </c>
      <c r="J181" s="24"/>
      <c r="K181" s="102"/>
    </row>
    <row r="182" spans="2:11" ht="39" thickBot="1">
      <c r="B182" s="22" t="s">
        <v>100</v>
      </c>
      <c r="C182" s="23" t="s">
        <v>14</v>
      </c>
      <c r="D182" s="24" t="s">
        <v>15</v>
      </c>
      <c r="E182" s="25" t="s">
        <v>278</v>
      </c>
      <c r="F182" s="25" t="s">
        <v>52</v>
      </c>
      <c r="G182" s="25"/>
      <c r="H182" s="24">
        <v>0.06</v>
      </c>
      <c r="I182" s="24">
        <v>4</v>
      </c>
      <c r="J182" s="24"/>
      <c r="K182" s="102"/>
    </row>
    <row r="183" spans="2:11" ht="39" thickBot="1">
      <c r="B183" s="22" t="s">
        <v>100</v>
      </c>
      <c r="C183" s="23" t="s">
        <v>14</v>
      </c>
      <c r="D183" s="24" t="s">
        <v>15</v>
      </c>
      <c r="E183" s="25" t="s">
        <v>279</v>
      </c>
      <c r="F183" s="25" t="s">
        <v>242</v>
      </c>
      <c r="G183" s="25"/>
      <c r="H183" s="24">
        <v>0.04</v>
      </c>
      <c r="I183" s="24">
        <v>7</v>
      </c>
      <c r="J183" s="24"/>
      <c r="K183" s="102"/>
    </row>
    <row r="184" spans="2:11" ht="39" thickBot="1">
      <c r="B184" s="22" t="s">
        <v>100</v>
      </c>
      <c r="C184" s="23" t="s">
        <v>14</v>
      </c>
      <c r="D184" s="24" t="s">
        <v>15</v>
      </c>
      <c r="E184" s="25" t="s">
        <v>280</v>
      </c>
      <c r="F184" s="25" t="s">
        <v>247</v>
      </c>
      <c r="G184" s="25"/>
      <c r="H184" s="24">
        <v>7.4999999999999997E-2</v>
      </c>
      <c r="I184" s="24">
        <v>5.5</v>
      </c>
      <c r="J184" s="24"/>
      <c r="K184" s="102"/>
    </row>
    <row r="185" spans="2:11" ht="39" thickBot="1">
      <c r="B185" s="22" t="s">
        <v>100</v>
      </c>
      <c r="C185" s="23" t="s">
        <v>14</v>
      </c>
      <c r="D185" s="24" t="s">
        <v>15</v>
      </c>
      <c r="E185" s="25" t="s">
        <v>281</v>
      </c>
      <c r="F185" s="25" t="s">
        <v>200</v>
      </c>
      <c r="G185" s="25"/>
      <c r="H185" s="24">
        <v>0.14399999999999999</v>
      </c>
      <c r="I185" s="24">
        <v>2.5</v>
      </c>
      <c r="J185" s="24"/>
      <c r="K185" s="102"/>
    </row>
    <row r="186" spans="2:11" ht="39" thickBot="1">
      <c r="B186" s="22" t="s">
        <v>100</v>
      </c>
      <c r="C186" s="23" t="s">
        <v>14</v>
      </c>
      <c r="D186" s="24" t="s">
        <v>15</v>
      </c>
      <c r="E186" s="25" t="s">
        <v>281</v>
      </c>
      <c r="F186" s="25" t="s">
        <v>177</v>
      </c>
      <c r="G186" s="25"/>
      <c r="H186" s="24">
        <v>0.35799999999999998</v>
      </c>
      <c r="I186" s="24">
        <v>3</v>
      </c>
      <c r="J186" s="24"/>
      <c r="K186" s="102"/>
    </row>
    <row r="187" spans="2:11" ht="39" thickBot="1">
      <c r="B187" s="22" t="s">
        <v>100</v>
      </c>
      <c r="C187" s="23" t="s">
        <v>14</v>
      </c>
      <c r="D187" s="24" t="s">
        <v>15</v>
      </c>
      <c r="E187" s="25" t="s">
        <v>282</v>
      </c>
      <c r="F187" s="25" t="s">
        <v>144</v>
      </c>
      <c r="G187" s="25"/>
      <c r="H187" s="24">
        <v>0.9</v>
      </c>
      <c r="I187" s="24">
        <v>3</v>
      </c>
      <c r="J187" s="24"/>
      <c r="K187" s="102"/>
    </row>
    <row r="188" spans="2:11" ht="39" thickBot="1">
      <c r="B188" s="22" t="s">
        <v>100</v>
      </c>
      <c r="C188" s="23" t="s">
        <v>14</v>
      </c>
      <c r="D188" s="24" t="s">
        <v>15</v>
      </c>
      <c r="E188" s="25" t="s">
        <v>283</v>
      </c>
      <c r="F188" s="25" t="s">
        <v>172</v>
      </c>
      <c r="G188" s="25"/>
      <c r="H188" s="24">
        <v>0.105</v>
      </c>
      <c r="I188" s="24">
        <v>4.5</v>
      </c>
      <c r="J188" s="24"/>
      <c r="K188" s="102"/>
    </row>
    <row r="189" spans="2:11" ht="39" thickBot="1">
      <c r="B189" s="22" t="s">
        <v>100</v>
      </c>
      <c r="C189" s="23" t="s">
        <v>14</v>
      </c>
      <c r="D189" s="24" t="s">
        <v>15</v>
      </c>
      <c r="E189" s="25" t="s">
        <v>284</v>
      </c>
      <c r="F189" s="25" t="s">
        <v>247</v>
      </c>
      <c r="G189" s="25"/>
      <c r="H189" s="24">
        <v>2.1999999999999999E-2</v>
      </c>
      <c r="I189" s="24">
        <v>4</v>
      </c>
      <c r="J189" s="24"/>
      <c r="K189" s="102"/>
    </row>
    <row r="190" spans="2:11" ht="39" thickBot="1">
      <c r="B190" s="22" t="s">
        <v>100</v>
      </c>
      <c r="C190" s="23" t="s">
        <v>14</v>
      </c>
      <c r="D190" s="24" t="s">
        <v>15</v>
      </c>
      <c r="E190" s="25" t="s">
        <v>285</v>
      </c>
      <c r="F190" s="25" t="s">
        <v>286</v>
      </c>
      <c r="G190" s="25"/>
      <c r="H190" s="24">
        <v>5.6000000000000001E-2</v>
      </c>
      <c r="I190" s="24">
        <v>1.9</v>
      </c>
      <c r="J190" s="24"/>
      <c r="K190" s="102"/>
    </row>
    <row r="191" spans="2:11" ht="39" thickBot="1">
      <c r="B191" s="22" t="s">
        <v>100</v>
      </c>
      <c r="C191" s="23" t="s">
        <v>14</v>
      </c>
      <c r="D191" s="24" t="s">
        <v>15</v>
      </c>
      <c r="E191" s="25" t="s">
        <v>287</v>
      </c>
      <c r="F191" s="25" t="s">
        <v>172</v>
      </c>
      <c r="G191" s="25"/>
      <c r="H191" s="24">
        <v>0.04</v>
      </c>
      <c r="I191" s="24">
        <v>1</v>
      </c>
      <c r="J191" s="24"/>
      <c r="K191" s="102"/>
    </row>
    <row r="192" spans="2:11" ht="39" thickBot="1">
      <c r="B192" s="22" t="s">
        <v>100</v>
      </c>
      <c r="C192" s="23" t="s">
        <v>14</v>
      </c>
      <c r="D192" s="24" t="s">
        <v>15</v>
      </c>
      <c r="E192" s="25" t="s">
        <v>288</v>
      </c>
      <c r="F192" s="25" t="s">
        <v>184</v>
      </c>
      <c r="G192" s="25"/>
      <c r="H192" s="24"/>
      <c r="I192" s="24">
        <v>4</v>
      </c>
      <c r="J192" s="24"/>
      <c r="K192" s="102"/>
    </row>
    <row r="193" spans="2:11" ht="39" thickBot="1">
      <c r="B193" s="22" t="s">
        <v>100</v>
      </c>
      <c r="C193" s="23" t="s">
        <v>14</v>
      </c>
      <c r="D193" s="24" t="s">
        <v>15</v>
      </c>
      <c r="E193" s="25" t="s">
        <v>289</v>
      </c>
      <c r="F193" s="25" t="s">
        <v>225</v>
      </c>
      <c r="G193" s="25"/>
      <c r="H193" s="24">
        <v>0.22500000000000001</v>
      </c>
      <c r="I193" s="24">
        <v>2.5</v>
      </c>
      <c r="J193" s="24"/>
      <c r="K193" s="102"/>
    </row>
    <row r="194" spans="2:11" ht="39" thickBot="1">
      <c r="B194" s="22" t="s">
        <v>100</v>
      </c>
      <c r="C194" s="23" t="s">
        <v>14</v>
      </c>
      <c r="D194" s="24" t="s">
        <v>15</v>
      </c>
      <c r="E194" s="25" t="s">
        <v>119</v>
      </c>
      <c r="F194" s="25" t="s">
        <v>160</v>
      </c>
      <c r="G194" s="25"/>
      <c r="H194" s="24">
        <v>3.7999999999999999E-2</v>
      </c>
      <c r="I194" s="24">
        <v>8</v>
      </c>
      <c r="J194" s="24"/>
      <c r="K194" s="102"/>
    </row>
    <row r="195" spans="2:11" ht="39" thickBot="1">
      <c r="B195" s="22" t="s">
        <v>100</v>
      </c>
      <c r="C195" s="23" t="s">
        <v>14</v>
      </c>
      <c r="D195" s="24" t="s">
        <v>15</v>
      </c>
      <c r="E195" s="25" t="s">
        <v>290</v>
      </c>
      <c r="F195" s="25" t="s">
        <v>50</v>
      </c>
      <c r="G195" s="25"/>
      <c r="H195" s="24"/>
      <c r="I195" s="24"/>
      <c r="J195" s="24"/>
      <c r="K195" s="102"/>
    </row>
    <row r="196" spans="2:11" ht="39" thickBot="1">
      <c r="B196" s="22" t="s">
        <v>100</v>
      </c>
      <c r="C196" s="23" t="s">
        <v>14</v>
      </c>
      <c r="D196" s="24" t="s">
        <v>15</v>
      </c>
      <c r="E196" s="25" t="s">
        <v>291</v>
      </c>
      <c r="F196" s="25" t="s">
        <v>138</v>
      </c>
      <c r="G196" s="25"/>
      <c r="H196" s="24"/>
      <c r="I196" s="24">
        <v>3</v>
      </c>
      <c r="J196" s="24"/>
      <c r="K196" s="102"/>
    </row>
    <row r="197" spans="2:11" ht="39" thickBot="1">
      <c r="B197" s="22" t="s">
        <v>100</v>
      </c>
      <c r="C197" s="23" t="s">
        <v>14</v>
      </c>
      <c r="D197" s="24" t="s">
        <v>15</v>
      </c>
      <c r="E197" s="25" t="s">
        <v>292</v>
      </c>
      <c r="F197" s="25" t="s">
        <v>52</v>
      </c>
      <c r="G197" s="25"/>
      <c r="H197" s="24">
        <v>7.9000000000000001E-2</v>
      </c>
      <c r="I197" s="24">
        <v>4</v>
      </c>
      <c r="J197" s="24"/>
      <c r="K197" s="102"/>
    </row>
    <row r="198" spans="2:11" ht="39" thickBot="1">
      <c r="B198" s="22" t="s">
        <v>100</v>
      </c>
      <c r="C198" s="23" t="s">
        <v>14</v>
      </c>
      <c r="D198" s="24" t="s">
        <v>15</v>
      </c>
      <c r="E198" s="25" t="s">
        <v>293</v>
      </c>
      <c r="F198" s="25" t="s">
        <v>204</v>
      </c>
      <c r="G198" s="25"/>
      <c r="H198" s="24">
        <v>0.55000000000000004</v>
      </c>
      <c r="I198" s="24">
        <v>4.5</v>
      </c>
      <c r="J198" s="24"/>
      <c r="K198" s="102"/>
    </row>
    <row r="199" spans="2:11" ht="39" thickBot="1">
      <c r="B199" s="22" t="s">
        <v>100</v>
      </c>
      <c r="C199" s="23" t="s">
        <v>14</v>
      </c>
      <c r="D199" s="24" t="s">
        <v>15</v>
      </c>
      <c r="E199" s="25" t="s">
        <v>294</v>
      </c>
      <c r="F199" s="25" t="s">
        <v>167</v>
      </c>
      <c r="G199" s="25"/>
      <c r="H199" s="24">
        <v>1</v>
      </c>
      <c r="I199" s="24"/>
      <c r="J199" s="24"/>
      <c r="K199" s="102"/>
    </row>
    <row r="200" spans="2:11" ht="39" thickBot="1">
      <c r="B200" s="22" t="s">
        <v>100</v>
      </c>
      <c r="C200" s="23" t="s">
        <v>14</v>
      </c>
      <c r="D200" s="24" t="s">
        <v>15</v>
      </c>
      <c r="E200" s="25" t="s">
        <v>294</v>
      </c>
      <c r="F200" s="25" t="s">
        <v>286</v>
      </c>
      <c r="G200" s="25"/>
      <c r="H200" s="24">
        <v>0.10199999999999999</v>
      </c>
      <c r="I200" s="24">
        <v>3.2</v>
      </c>
      <c r="J200" s="24"/>
      <c r="K200" s="102"/>
    </row>
    <row r="201" spans="2:11" ht="39" thickBot="1">
      <c r="B201" s="22" t="s">
        <v>100</v>
      </c>
      <c r="C201" s="23" t="s">
        <v>14</v>
      </c>
      <c r="D201" s="24" t="s">
        <v>15</v>
      </c>
      <c r="E201" s="25" t="s">
        <v>295</v>
      </c>
      <c r="F201" s="25" t="s">
        <v>144</v>
      </c>
      <c r="G201" s="25"/>
      <c r="H201" s="24">
        <v>0.45</v>
      </c>
      <c r="I201" s="24"/>
      <c r="J201" s="24"/>
      <c r="K201" s="102"/>
    </row>
    <row r="202" spans="2:11" ht="39" thickBot="1">
      <c r="B202" s="22" t="s">
        <v>100</v>
      </c>
      <c r="C202" s="23" t="s">
        <v>14</v>
      </c>
      <c r="D202" s="24" t="s">
        <v>15</v>
      </c>
      <c r="E202" s="25" t="s">
        <v>296</v>
      </c>
      <c r="F202" s="25" t="s">
        <v>177</v>
      </c>
      <c r="G202" s="25"/>
      <c r="H202" s="24">
        <v>0.08</v>
      </c>
      <c r="I202" s="24">
        <v>3.54</v>
      </c>
      <c r="J202" s="24">
        <v>45</v>
      </c>
      <c r="K202" s="102"/>
    </row>
    <row r="203" spans="2:11" ht="39" thickBot="1">
      <c r="B203" s="22" t="s">
        <v>100</v>
      </c>
      <c r="C203" s="23" t="s">
        <v>14</v>
      </c>
      <c r="D203" s="24" t="s">
        <v>15</v>
      </c>
      <c r="E203" s="25" t="s">
        <v>297</v>
      </c>
      <c r="F203" s="25" t="s">
        <v>166</v>
      </c>
      <c r="G203" s="25"/>
      <c r="H203" s="24">
        <v>0.1</v>
      </c>
      <c r="I203" s="24">
        <v>3.5</v>
      </c>
      <c r="J203" s="24"/>
      <c r="K203" s="102"/>
    </row>
    <row r="204" spans="2:11" ht="39" thickBot="1">
      <c r="B204" s="22" t="s">
        <v>100</v>
      </c>
      <c r="C204" s="23" t="s">
        <v>14</v>
      </c>
      <c r="D204" s="24" t="s">
        <v>15</v>
      </c>
      <c r="E204" s="25" t="s">
        <v>297</v>
      </c>
      <c r="F204" s="25" t="s">
        <v>138</v>
      </c>
      <c r="G204" s="25"/>
      <c r="H204" s="24">
        <v>1.4E-2</v>
      </c>
      <c r="I204" s="24">
        <v>4</v>
      </c>
      <c r="J204" s="24"/>
      <c r="K204" s="102"/>
    </row>
    <row r="205" spans="2:11" ht="39" thickBot="1">
      <c r="B205" s="22" t="s">
        <v>100</v>
      </c>
      <c r="C205" s="23" t="s">
        <v>14</v>
      </c>
      <c r="D205" s="24" t="s">
        <v>15</v>
      </c>
      <c r="E205" s="25" t="s">
        <v>298</v>
      </c>
      <c r="F205" s="25" t="s">
        <v>53</v>
      </c>
      <c r="G205" s="25"/>
      <c r="H205" s="24">
        <v>0.11700000000000001</v>
      </c>
      <c r="I205" s="24">
        <v>3</v>
      </c>
      <c r="J205" s="24"/>
      <c r="K205" s="102"/>
    </row>
    <row r="206" spans="2:11" ht="39" thickBot="1">
      <c r="B206" s="22" t="s">
        <v>100</v>
      </c>
      <c r="C206" s="23" t="s">
        <v>14</v>
      </c>
      <c r="D206" s="24" t="s">
        <v>15</v>
      </c>
      <c r="E206" s="25" t="s">
        <v>298</v>
      </c>
      <c r="F206" s="25" t="s">
        <v>217</v>
      </c>
      <c r="G206" s="25"/>
      <c r="H206" s="24">
        <v>0.08</v>
      </c>
      <c r="I206" s="24">
        <v>4</v>
      </c>
      <c r="J206" s="24"/>
      <c r="K206" s="102"/>
    </row>
    <row r="207" spans="2:11" ht="39" thickBot="1">
      <c r="B207" s="22" t="s">
        <v>100</v>
      </c>
      <c r="C207" s="23" t="s">
        <v>14</v>
      </c>
      <c r="D207" s="24" t="s">
        <v>15</v>
      </c>
      <c r="E207" s="25" t="s">
        <v>299</v>
      </c>
      <c r="F207" s="25" t="s">
        <v>239</v>
      </c>
      <c r="G207" s="25"/>
      <c r="H207" s="24">
        <v>7.4999999999999997E-2</v>
      </c>
      <c r="I207" s="24">
        <v>3.5</v>
      </c>
      <c r="J207" s="24">
        <v>59.76</v>
      </c>
      <c r="K207" s="102"/>
    </row>
    <row r="208" spans="2:11" ht="39" thickBot="1">
      <c r="B208" s="22" t="s">
        <v>100</v>
      </c>
      <c r="C208" s="23" t="s">
        <v>14</v>
      </c>
      <c r="D208" s="24" t="s">
        <v>15</v>
      </c>
      <c r="E208" s="25" t="s">
        <v>300</v>
      </c>
      <c r="F208" s="25" t="s">
        <v>301</v>
      </c>
      <c r="G208" s="25"/>
      <c r="H208" s="24">
        <v>4.4999999999999998E-2</v>
      </c>
      <c r="I208" s="24"/>
      <c r="J208" s="24"/>
      <c r="K208" s="102"/>
    </row>
    <row r="209" spans="2:11" ht="39" thickBot="1">
      <c r="B209" s="22" t="s">
        <v>100</v>
      </c>
      <c r="C209" s="23" t="s">
        <v>14</v>
      </c>
      <c r="D209" s="24" t="s">
        <v>15</v>
      </c>
      <c r="E209" s="25" t="s">
        <v>302</v>
      </c>
      <c r="F209" s="25" t="s">
        <v>151</v>
      </c>
      <c r="G209" s="25"/>
      <c r="H209" s="24">
        <v>9.0999999999999998E-2</v>
      </c>
      <c r="I209" s="24"/>
      <c r="J209" s="24"/>
      <c r="K209" s="102"/>
    </row>
    <row r="210" spans="2:11" ht="39" thickBot="1">
      <c r="B210" s="22" t="s">
        <v>100</v>
      </c>
      <c r="C210" s="23" t="s">
        <v>14</v>
      </c>
      <c r="D210" s="24" t="s">
        <v>15</v>
      </c>
      <c r="E210" s="25" t="s">
        <v>303</v>
      </c>
      <c r="F210" s="25" t="s">
        <v>148</v>
      </c>
      <c r="G210" s="25"/>
      <c r="H210" s="24">
        <v>0.1</v>
      </c>
      <c r="I210" s="24">
        <v>3.2</v>
      </c>
      <c r="J210" s="24"/>
      <c r="K210" s="102"/>
    </row>
    <row r="211" spans="2:11" ht="39" thickBot="1">
      <c r="B211" s="22" t="s">
        <v>100</v>
      </c>
      <c r="C211" s="23" t="s">
        <v>14</v>
      </c>
      <c r="D211" s="24" t="s">
        <v>15</v>
      </c>
      <c r="E211" s="25" t="s">
        <v>303</v>
      </c>
      <c r="F211" s="25" t="s">
        <v>50</v>
      </c>
      <c r="G211" s="25"/>
      <c r="H211" s="24"/>
      <c r="I211" s="24"/>
      <c r="J211" s="24"/>
      <c r="K211" s="102"/>
    </row>
    <row r="212" spans="2:11" ht="39" thickBot="1">
      <c r="B212" s="22" t="s">
        <v>100</v>
      </c>
      <c r="C212" s="23" t="s">
        <v>14</v>
      </c>
      <c r="D212" s="24" t="s">
        <v>15</v>
      </c>
      <c r="E212" s="25" t="s">
        <v>304</v>
      </c>
      <c r="F212" s="25" t="s">
        <v>217</v>
      </c>
      <c r="G212" s="25"/>
      <c r="H212" s="24">
        <v>6.5000000000000002E-2</v>
      </c>
      <c r="I212" s="24"/>
      <c r="J212" s="24"/>
      <c r="K212" s="102"/>
    </row>
    <row r="213" spans="2:11" ht="39" thickBot="1">
      <c r="B213" s="22" t="s">
        <v>100</v>
      </c>
      <c r="C213" s="23" t="s">
        <v>14</v>
      </c>
      <c r="D213" s="24" t="s">
        <v>15</v>
      </c>
      <c r="E213" s="25" t="s">
        <v>305</v>
      </c>
      <c r="F213" s="25" t="s">
        <v>232</v>
      </c>
      <c r="G213" s="25"/>
      <c r="H213" s="24">
        <v>0.04</v>
      </c>
      <c r="I213" s="24">
        <v>2</v>
      </c>
      <c r="J213" s="24"/>
      <c r="K213" s="102"/>
    </row>
    <row r="214" spans="2:11" ht="39" thickBot="1">
      <c r="B214" s="22" t="s">
        <v>100</v>
      </c>
      <c r="C214" s="23" t="s">
        <v>14</v>
      </c>
      <c r="D214" s="24" t="s">
        <v>15</v>
      </c>
      <c r="E214" s="25" t="s">
        <v>306</v>
      </c>
      <c r="F214" s="25" t="s">
        <v>135</v>
      </c>
      <c r="G214" s="25"/>
      <c r="H214" s="24">
        <v>0.1</v>
      </c>
      <c r="I214" s="24">
        <v>3</v>
      </c>
      <c r="J214" s="24"/>
      <c r="K214" s="102"/>
    </row>
    <row r="215" spans="2:11" ht="39" thickBot="1">
      <c r="B215" s="22" t="s">
        <v>100</v>
      </c>
      <c r="C215" s="23" t="s">
        <v>14</v>
      </c>
      <c r="D215" s="24" t="s">
        <v>15</v>
      </c>
      <c r="E215" s="25" t="s">
        <v>307</v>
      </c>
      <c r="F215" s="25" t="s">
        <v>52</v>
      </c>
      <c r="G215" s="25"/>
      <c r="H215" s="24">
        <v>0.3</v>
      </c>
      <c r="I215" s="24">
        <v>2</v>
      </c>
      <c r="J215" s="24"/>
      <c r="K215" s="102"/>
    </row>
    <row r="216" spans="2:11" ht="39" thickBot="1">
      <c r="B216" s="22" t="s">
        <v>100</v>
      </c>
      <c r="C216" s="23" t="s">
        <v>14</v>
      </c>
      <c r="D216" s="24" t="s">
        <v>15</v>
      </c>
      <c r="E216" s="25" t="s">
        <v>308</v>
      </c>
      <c r="F216" s="25" t="s">
        <v>259</v>
      </c>
      <c r="G216" s="25"/>
      <c r="H216" s="24">
        <v>0.5</v>
      </c>
      <c r="I216" s="24">
        <v>6</v>
      </c>
      <c r="J216" s="24"/>
      <c r="K216" s="102"/>
    </row>
    <row r="217" spans="2:11" ht="39" thickBot="1">
      <c r="B217" s="22" t="s">
        <v>100</v>
      </c>
      <c r="C217" s="23" t="s">
        <v>14</v>
      </c>
      <c r="D217" s="24" t="s">
        <v>15</v>
      </c>
      <c r="E217" s="25" t="s">
        <v>309</v>
      </c>
      <c r="F217" s="25" t="s">
        <v>184</v>
      </c>
      <c r="G217" s="25"/>
      <c r="H217" s="24">
        <v>0.1</v>
      </c>
      <c r="I217" s="24">
        <v>4</v>
      </c>
      <c r="J217" s="24"/>
      <c r="K217" s="102"/>
    </row>
    <row r="218" spans="2:11" ht="39" thickBot="1">
      <c r="B218" s="22" t="s">
        <v>100</v>
      </c>
      <c r="C218" s="23" t="s">
        <v>14</v>
      </c>
      <c r="D218" s="24" t="s">
        <v>15</v>
      </c>
      <c r="E218" s="25" t="s">
        <v>310</v>
      </c>
      <c r="F218" s="25" t="s">
        <v>234</v>
      </c>
      <c r="G218" s="25"/>
      <c r="H218" s="24">
        <v>0.37</v>
      </c>
      <c r="I218" s="24">
        <v>2.4</v>
      </c>
      <c r="J218" s="24"/>
      <c r="K218" s="102"/>
    </row>
    <row r="219" spans="2:11" ht="39" thickBot="1">
      <c r="B219" s="22" t="s">
        <v>100</v>
      </c>
      <c r="C219" s="23" t="s">
        <v>14</v>
      </c>
      <c r="D219" s="24" t="s">
        <v>15</v>
      </c>
      <c r="E219" s="25" t="s">
        <v>311</v>
      </c>
      <c r="F219" s="25" t="s">
        <v>52</v>
      </c>
      <c r="G219" s="25"/>
      <c r="H219" s="24">
        <v>4.4999999999999998E-2</v>
      </c>
      <c r="I219" s="24">
        <v>5</v>
      </c>
      <c r="J219" s="24"/>
      <c r="K219" s="102"/>
    </row>
    <row r="220" spans="2:11" ht="39" thickBot="1">
      <c r="B220" s="22" t="s">
        <v>100</v>
      </c>
      <c r="C220" s="23" t="s">
        <v>14</v>
      </c>
      <c r="D220" s="24" t="s">
        <v>15</v>
      </c>
      <c r="E220" s="25" t="s">
        <v>312</v>
      </c>
      <c r="F220" s="25" t="s">
        <v>52</v>
      </c>
      <c r="G220" s="25"/>
      <c r="H220" s="24">
        <v>0.2</v>
      </c>
      <c r="I220" s="24"/>
      <c r="J220" s="24"/>
      <c r="K220" s="102"/>
    </row>
    <row r="221" spans="2:11" ht="39" thickBot="1">
      <c r="B221" s="22" t="s">
        <v>100</v>
      </c>
      <c r="C221" s="23" t="s">
        <v>14</v>
      </c>
      <c r="D221" s="24" t="s">
        <v>15</v>
      </c>
      <c r="E221" s="25" t="s">
        <v>313</v>
      </c>
      <c r="F221" s="25" t="s">
        <v>314</v>
      </c>
      <c r="G221" s="25"/>
      <c r="H221" s="24">
        <v>0.21</v>
      </c>
      <c r="I221" s="24">
        <v>8</v>
      </c>
      <c r="J221" s="24">
        <v>171</v>
      </c>
      <c r="K221" s="102"/>
    </row>
    <row r="222" spans="2:11" ht="39" thickBot="1">
      <c r="B222" s="22" t="s">
        <v>100</v>
      </c>
      <c r="C222" s="23" t="s">
        <v>14</v>
      </c>
      <c r="D222" s="24" t="s">
        <v>15</v>
      </c>
      <c r="E222" s="25" t="s">
        <v>315</v>
      </c>
      <c r="F222" s="25" t="s">
        <v>172</v>
      </c>
      <c r="G222" s="25"/>
      <c r="H222" s="24"/>
      <c r="I222" s="24"/>
      <c r="J222" s="24"/>
      <c r="K222" s="102"/>
    </row>
    <row r="223" spans="2:11" ht="39" thickBot="1">
      <c r="B223" s="22" t="s">
        <v>100</v>
      </c>
      <c r="C223" s="23" t="s">
        <v>14</v>
      </c>
      <c r="D223" s="24" t="s">
        <v>15</v>
      </c>
      <c r="E223" s="25" t="s">
        <v>316</v>
      </c>
      <c r="F223" s="25" t="s">
        <v>234</v>
      </c>
      <c r="G223" s="25"/>
      <c r="H223" s="24">
        <v>0.14000000000000001</v>
      </c>
      <c r="I223" s="24">
        <v>2.5</v>
      </c>
      <c r="J223" s="24"/>
      <c r="K223" s="102"/>
    </row>
    <row r="224" spans="2:11" ht="39" thickBot="1">
      <c r="B224" s="22" t="s">
        <v>100</v>
      </c>
      <c r="C224" s="23" t="s">
        <v>14</v>
      </c>
      <c r="D224" s="24" t="s">
        <v>15</v>
      </c>
      <c r="E224" s="25" t="s">
        <v>317</v>
      </c>
      <c r="F224" s="25" t="s">
        <v>318</v>
      </c>
      <c r="G224" s="25"/>
      <c r="H224" s="24">
        <v>0.20699999999999999</v>
      </c>
      <c r="I224" s="24">
        <v>5.4</v>
      </c>
      <c r="J224" s="24"/>
      <c r="K224" s="102"/>
    </row>
    <row r="225" spans="2:11" ht="39" thickBot="1">
      <c r="B225" s="22" t="s">
        <v>100</v>
      </c>
      <c r="C225" s="23" t="s">
        <v>14</v>
      </c>
      <c r="D225" s="24" t="s">
        <v>15</v>
      </c>
      <c r="E225" s="25" t="s">
        <v>319</v>
      </c>
      <c r="F225" s="25" t="s">
        <v>158</v>
      </c>
      <c r="G225" s="25"/>
      <c r="H225" s="24">
        <v>0.18</v>
      </c>
      <c r="I225" s="24">
        <v>3</v>
      </c>
      <c r="J225" s="24"/>
      <c r="K225" s="102"/>
    </row>
    <row r="226" spans="2:11" ht="39" thickBot="1">
      <c r="B226" s="22" t="s">
        <v>100</v>
      </c>
      <c r="C226" s="23" t="s">
        <v>14</v>
      </c>
      <c r="D226" s="24" t="s">
        <v>15</v>
      </c>
      <c r="E226" s="25" t="s">
        <v>320</v>
      </c>
      <c r="F226" s="25" t="s">
        <v>200</v>
      </c>
      <c r="G226" s="25"/>
      <c r="H226" s="24">
        <v>0.78200000000000003</v>
      </c>
      <c r="I226" s="24">
        <v>4</v>
      </c>
      <c r="J226" s="24"/>
      <c r="K226" s="102"/>
    </row>
    <row r="227" spans="2:11" ht="39" thickBot="1">
      <c r="B227" s="22" t="s">
        <v>100</v>
      </c>
      <c r="C227" s="23" t="s">
        <v>14</v>
      </c>
      <c r="D227" s="24" t="s">
        <v>15</v>
      </c>
      <c r="E227" s="25" t="s">
        <v>200</v>
      </c>
      <c r="F227" s="25" t="s">
        <v>200</v>
      </c>
      <c r="G227" s="25"/>
      <c r="H227" s="24">
        <v>8.0000000000000002E-3</v>
      </c>
      <c r="I227" s="24">
        <v>4</v>
      </c>
      <c r="J227" s="24"/>
      <c r="K227" s="102"/>
    </row>
    <row r="228" spans="2:11" ht="39" thickBot="1">
      <c r="B228" s="22" t="s">
        <v>100</v>
      </c>
      <c r="C228" s="23" t="s">
        <v>14</v>
      </c>
      <c r="D228" s="24" t="s">
        <v>15</v>
      </c>
      <c r="E228" s="25" t="s">
        <v>321</v>
      </c>
      <c r="F228" s="25" t="s">
        <v>53</v>
      </c>
      <c r="G228" s="25"/>
      <c r="H228" s="24">
        <v>1.34</v>
      </c>
      <c r="I228" s="24">
        <v>5</v>
      </c>
      <c r="J228" s="24">
        <v>102.5</v>
      </c>
      <c r="K228" s="102"/>
    </row>
    <row r="229" spans="2:11" ht="39" thickBot="1">
      <c r="B229" s="22" t="s">
        <v>100</v>
      </c>
      <c r="C229" s="23" t="s">
        <v>14</v>
      </c>
      <c r="D229" s="24" t="s">
        <v>15</v>
      </c>
      <c r="E229" s="25" t="s">
        <v>322</v>
      </c>
      <c r="F229" s="25" t="s">
        <v>162</v>
      </c>
      <c r="G229" s="25"/>
      <c r="H229" s="24">
        <v>0.1</v>
      </c>
      <c r="I229" s="24">
        <v>0</v>
      </c>
      <c r="J229" s="24"/>
      <c r="K229" s="102"/>
    </row>
    <row r="230" spans="2:11" ht="39" thickBot="1">
      <c r="B230" s="22" t="s">
        <v>100</v>
      </c>
      <c r="C230" s="23" t="s">
        <v>14</v>
      </c>
      <c r="D230" s="24" t="s">
        <v>15</v>
      </c>
      <c r="E230" s="25" t="s">
        <v>323</v>
      </c>
      <c r="F230" s="25" t="s">
        <v>170</v>
      </c>
      <c r="G230" s="25"/>
      <c r="H230" s="24">
        <v>0.01</v>
      </c>
      <c r="I230" s="24">
        <v>1.6</v>
      </c>
      <c r="J230" s="24"/>
      <c r="K230" s="102"/>
    </row>
    <row r="231" spans="2:11" ht="39" thickBot="1">
      <c r="B231" s="22" t="s">
        <v>100</v>
      </c>
      <c r="C231" s="23" t="s">
        <v>14</v>
      </c>
      <c r="D231" s="24" t="s">
        <v>15</v>
      </c>
      <c r="E231" s="25" t="s">
        <v>323</v>
      </c>
      <c r="F231" s="25" t="s">
        <v>324</v>
      </c>
      <c r="G231" s="25"/>
      <c r="H231" s="24">
        <v>0.30599999999999999</v>
      </c>
      <c r="I231" s="24">
        <v>6</v>
      </c>
      <c r="J231" s="24"/>
      <c r="K231" s="102"/>
    </row>
    <row r="232" spans="2:11" ht="39" thickBot="1">
      <c r="B232" s="22" t="s">
        <v>100</v>
      </c>
      <c r="C232" s="23" t="s">
        <v>14</v>
      </c>
      <c r="D232" s="24" t="s">
        <v>15</v>
      </c>
      <c r="E232" s="25" t="s">
        <v>325</v>
      </c>
      <c r="F232" s="25" t="s">
        <v>217</v>
      </c>
      <c r="G232" s="25"/>
      <c r="H232" s="24">
        <v>0.1</v>
      </c>
      <c r="I232" s="24">
        <v>4</v>
      </c>
      <c r="J232" s="24"/>
      <c r="K232" s="102"/>
    </row>
    <row r="233" spans="2:11" ht="39" thickBot="1">
      <c r="B233" s="22" t="s">
        <v>100</v>
      </c>
      <c r="C233" s="23" t="s">
        <v>14</v>
      </c>
      <c r="D233" s="24" t="s">
        <v>15</v>
      </c>
      <c r="E233" s="25" t="s">
        <v>172</v>
      </c>
      <c r="F233" s="25" t="s">
        <v>326</v>
      </c>
      <c r="G233" s="25"/>
      <c r="H233" s="24">
        <v>8.7999999999999995E-2</v>
      </c>
      <c r="I233" s="24">
        <v>7</v>
      </c>
      <c r="J233" s="24"/>
      <c r="K233" s="102"/>
    </row>
    <row r="234" spans="2:11" ht="39" thickBot="1">
      <c r="B234" s="22" t="s">
        <v>100</v>
      </c>
      <c r="C234" s="23" t="s">
        <v>14</v>
      </c>
      <c r="D234" s="24" t="s">
        <v>15</v>
      </c>
      <c r="E234" s="25" t="s">
        <v>172</v>
      </c>
      <c r="F234" s="25" t="s">
        <v>327</v>
      </c>
      <c r="G234" s="25"/>
      <c r="H234" s="24">
        <v>1</v>
      </c>
      <c r="I234" s="24"/>
      <c r="J234" s="24"/>
      <c r="K234" s="102"/>
    </row>
    <row r="235" spans="2:11" ht="39" thickBot="1">
      <c r="B235" s="22" t="s">
        <v>100</v>
      </c>
      <c r="C235" s="23" t="s">
        <v>14</v>
      </c>
      <c r="D235" s="24" t="s">
        <v>15</v>
      </c>
      <c r="E235" s="25" t="s">
        <v>125</v>
      </c>
      <c r="F235" s="25" t="s">
        <v>166</v>
      </c>
      <c r="G235" s="25"/>
      <c r="H235" s="24">
        <v>0.04</v>
      </c>
      <c r="I235" s="24">
        <v>2</v>
      </c>
      <c r="J235" s="24"/>
      <c r="K235" s="102"/>
    </row>
    <row r="236" spans="2:11" ht="39" thickBot="1">
      <c r="B236" s="22" t="s">
        <v>100</v>
      </c>
      <c r="C236" s="23" t="s">
        <v>14</v>
      </c>
      <c r="D236" s="24" t="s">
        <v>15</v>
      </c>
      <c r="E236" s="25" t="s">
        <v>125</v>
      </c>
      <c r="F236" s="25" t="s">
        <v>239</v>
      </c>
      <c r="G236" s="25"/>
      <c r="H236" s="24">
        <v>0.08</v>
      </c>
      <c r="I236" s="24">
        <v>4.5</v>
      </c>
      <c r="J236" s="24">
        <v>99</v>
      </c>
      <c r="K236" s="102"/>
    </row>
    <row r="237" spans="2:11" ht="39" thickBot="1">
      <c r="B237" s="22" t="s">
        <v>100</v>
      </c>
      <c r="C237" s="23" t="s">
        <v>14</v>
      </c>
      <c r="D237" s="24" t="s">
        <v>15</v>
      </c>
      <c r="E237" s="25" t="s">
        <v>328</v>
      </c>
      <c r="F237" s="25" t="s">
        <v>329</v>
      </c>
      <c r="G237" s="25"/>
      <c r="H237" s="24">
        <v>8.0000000000000002E-3</v>
      </c>
      <c r="I237" s="24"/>
      <c r="J237" s="24"/>
      <c r="K237" s="102"/>
    </row>
    <row r="238" spans="2:11" ht="39" thickBot="1">
      <c r="B238" s="22" t="s">
        <v>100</v>
      </c>
      <c r="C238" s="23" t="s">
        <v>14</v>
      </c>
      <c r="D238" s="24" t="s">
        <v>15</v>
      </c>
      <c r="E238" s="25" t="s">
        <v>330</v>
      </c>
      <c r="F238" s="25" t="s">
        <v>138</v>
      </c>
      <c r="G238" s="25"/>
      <c r="H238" s="24">
        <v>1.7999999999999999E-2</v>
      </c>
      <c r="I238" s="24">
        <v>5</v>
      </c>
      <c r="J238" s="24"/>
      <c r="K238" s="102"/>
    </row>
    <row r="239" spans="2:11" ht="39" thickBot="1">
      <c r="B239" s="22" t="s">
        <v>100</v>
      </c>
      <c r="C239" s="23" t="s">
        <v>14</v>
      </c>
      <c r="D239" s="24" t="s">
        <v>15</v>
      </c>
      <c r="E239" s="25" t="s">
        <v>41</v>
      </c>
      <c r="F239" s="25" t="s">
        <v>331</v>
      </c>
      <c r="G239" s="25"/>
      <c r="H239" s="24">
        <v>7.0000000000000007E-2</v>
      </c>
      <c r="I239" s="24">
        <v>5</v>
      </c>
      <c r="J239" s="24"/>
      <c r="K239" s="102"/>
    </row>
    <row r="240" spans="2:11" ht="39" thickBot="1">
      <c r="B240" s="22" t="s">
        <v>100</v>
      </c>
      <c r="C240" s="23" t="s">
        <v>14</v>
      </c>
      <c r="D240" s="24" t="s">
        <v>15</v>
      </c>
      <c r="E240" s="25" t="s">
        <v>332</v>
      </c>
      <c r="F240" s="25" t="s">
        <v>177</v>
      </c>
      <c r="G240" s="25"/>
      <c r="H240" s="24">
        <v>0.1</v>
      </c>
      <c r="I240" s="24">
        <v>3.52</v>
      </c>
      <c r="J240" s="24">
        <v>83.95</v>
      </c>
      <c r="K240" s="102"/>
    </row>
    <row r="241" spans="2:11" ht="39" thickBot="1">
      <c r="B241" s="22" t="s">
        <v>100</v>
      </c>
      <c r="C241" s="23" t="s">
        <v>14</v>
      </c>
      <c r="D241" s="24" t="s">
        <v>15</v>
      </c>
      <c r="E241" s="25" t="s">
        <v>333</v>
      </c>
      <c r="F241" s="25" t="s">
        <v>50</v>
      </c>
      <c r="G241" s="25"/>
      <c r="H241" s="24"/>
      <c r="I241" s="24"/>
      <c r="J241" s="24"/>
      <c r="K241" s="102"/>
    </row>
    <row r="242" spans="2:11" ht="39" thickBot="1">
      <c r="B242" s="22" t="s">
        <v>100</v>
      </c>
      <c r="C242" s="23" t="s">
        <v>14</v>
      </c>
      <c r="D242" s="24" t="s">
        <v>15</v>
      </c>
      <c r="E242" s="25" t="s">
        <v>334</v>
      </c>
      <c r="F242" s="25" t="s">
        <v>144</v>
      </c>
      <c r="G242" s="25"/>
      <c r="H242" s="24">
        <v>0.5</v>
      </c>
      <c r="I242" s="24">
        <v>3</v>
      </c>
      <c r="J242" s="24"/>
      <c r="K242" s="102"/>
    </row>
    <row r="243" spans="2:11" ht="39" thickBot="1">
      <c r="B243" s="22" t="s">
        <v>100</v>
      </c>
      <c r="C243" s="23" t="s">
        <v>14</v>
      </c>
      <c r="D243" s="24" t="s">
        <v>15</v>
      </c>
      <c r="E243" s="25" t="s">
        <v>335</v>
      </c>
      <c r="F243" s="25" t="s">
        <v>138</v>
      </c>
      <c r="G243" s="25"/>
      <c r="H243" s="24">
        <v>2.8000000000000001E-2</v>
      </c>
      <c r="I243" s="24">
        <v>4</v>
      </c>
      <c r="J243" s="24"/>
      <c r="K243" s="102"/>
    </row>
    <row r="244" spans="2:11" ht="39" thickBot="1">
      <c r="B244" s="22" t="s">
        <v>100</v>
      </c>
      <c r="C244" s="23" t="s">
        <v>14</v>
      </c>
      <c r="D244" s="24" t="s">
        <v>15</v>
      </c>
      <c r="E244" s="25" t="s">
        <v>336</v>
      </c>
      <c r="F244" s="25" t="s">
        <v>331</v>
      </c>
      <c r="G244" s="25"/>
      <c r="H244" s="24">
        <v>0.4</v>
      </c>
      <c r="I244" s="24">
        <v>7</v>
      </c>
      <c r="J244" s="24"/>
      <c r="K244" s="102"/>
    </row>
    <row r="245" spans="2:11" ht="39" thickBot="1">
      <c r="B245" s="22" t="s">
        <v>100</v>
      </c>
      <c r="C245" s="23" t="s">
        <v>14</v>
      </c>
      <c r="D245" s="24" t="s">
        <v>15</v>
      </c>
      <c r="E245" s="25" t="s">
        <v>337</v>
      </c>
      <c r="F245" s="25" t="s">
        <v>151</v>
      </c>
      <c r="G245" s="25"/>
      <c r="H245" s="24">
        <v>0.188</v>
      </c>
      <c r="I245" s="24">
        <v>2.2999999999999998</v>
      </c>
      <c r="J245" s="24"/>
      <c r="K245" s="102"/>
    </row>
    <row r="246" spans="2:11" ht="39" thickBot="1">
      <c r="B246" s="22" t="s">
        <v>100</v>
      </c>
      <c r="C246" s="23" t="s">
        <v>14</v>
      </c>
      <c r="D246" s="24" t="s">
        <v>15</v>
      </c>
      <c r="E246" s="25" t="s">
        <v>338</v>
      </c>
      <c r="F246" s="25" t="s">
        <v>200</v>
      </c>
      <c r="G246" s="25"/>
      <c r="H246" s="24">
        <v>0.13</v>
      </c>
      <c r="I246" s="24"/>
      <c r="J246" s="24"/>
      <c r="K246" s="102"/>
    </row>
    <row r="247" spans="2:11" ht="39" thickBot="1">
      <c r="B247" s="22" t="s">
        <v>100</v>
      </c>
      <c r="C247" s="23" t="s">
        <v>14</v>
      </c>
      <c r="D247" s="24" t="s">
        <v>15</v>
      </c>
      <c r="E247" s="25" t="s">
        <v>339</v>
      </c>
      <c r="F247" s="25" t="s">
        <v>166</v>
      </c>
      <c r="G247" s="25"/>
      <c r="H247" s="24">
        <v>0.15</v>
      </c>
      <c r="I247" s="24">
        <v>2</v>
      </c>
      <c r="J247" s="24"/>
      <c r="K247" s="102"/>
    </row>
    <row r="248" spans="2:11" ht="39" thickBot="1">
      <c r="B248" s="22" t="s">
        <v>100</v>
      </c>
      <c r="C248" s="23" t="s">
        <v>14</v>
      </c>
      <c r="D248" s="24" t="s">
        <v>15</v>
      </c>
      <c r="E248" s="25" t="s">
        <v>340</v>
      </c>
      <c r="F248" s="25" t="s">
        <v>341</v>
      </c>
      <c r="G248" s="25"/>
      <c r="H248" s="24">
        <v>0.93600000000000005</v>
      </c>
      <c r="I248" s="24"/>
      <c r="J248" s="24"/>
      <c r="K248" s="102"/>
    </row>
    <row r="249" spans="2:11" ht="39" thickBot="1">
      <c r="B249" s="22" t="s">
        <v>100</v>
      </c>
      <c r="C249" s="23" t="s">
        <v>14</v>
      </c>
      <c r="D249" s="24" t="s">
        <v>15</v>
      </c>
      <c r="E249" s="25" t="s">
        <v>342</v>
      </c>
      <c r="F249" s="25" t="s">
        <v>138</v>
      </c>
      <c r="G249" s="25"/>
      <c r="H249" s="24">
        <v>6.0999999999999999E-2</v>
      </c>
      <c r="I249" s="24">
        <v>2</v>
      </c>
      <c r="J249" s="24"/>
      <c r="K249" s="102"/>
    </row>
    <row r="250" spans="2:11" ht="39" thickBot="1">
      <c r="B250" s="22" t="s">
        <v>100</v>
      </c>
      <c r="C250" s="23" t="s">
        <v>14</v>
      </c>
      <c r="D250" s="24" t="s">
        <v>15</v>
      </c>
      <c r="E250" s="25" t="s">
        <v>343</v>
      </c>
      <c r="F250" s="25" t="s">
        <v>204</v>
      </c>
      <c r="G250" s="25"/>
      <c r="H250" s="24">
        <v>0.39700000000000002</v>
      </c>
      <c r="I250" s="24">
        <v>4</v>
      </c>
      <c r="J250" s="24"/>
      <c r="K250" s="102"/>
    </row>
    <row r="251" spans="2:11" ht="39" thickBot="1">
      <c r="B251" s="22" t="s">
        <v>100</v>
      </c>
      <c r="C251" s="23" t="s">
        <v>14</v>
      </c>
      <c r="D251" s="24" t="s">
        <v>15</v>
      </c>
      <c r="E251" s="25" t="s">
        <v>344</v>
      </c>
      <c r="F251" s="25" t="s">
        <v>138</v>
      </c>
      <c r="G251" s="25"/>
      <c r="H251" s="24">
        <v>0.04</v>
      </c>
      <c r="I251" s="24">
        <v>4</v>
      </c>
      <c r="J251" s="24"/>
      <c r="K251" s="102"/>
    </row>
    <row r="252" spans="2:11" ht="39" thickBot="1">
      <c r="B252" s="22" t="s">
        <v>100</v>
      </c>
      <c r="C252" s="23" t="s">
        <v>14</v>
      </c>
      <c r="D252" s="24" t="s">
        <v>15</v>
      </c>
      <c r="E252" s="25" t="s">
        <v>345</v>
      </c>
      <c r="F252" s="25" t="s">
        <v>242</v>
      </c>
      <c r="G252" s="25"/>
      <c r="H252" s="24">
        <v>0.6</v>
      </c>
      <c r="I252" s="24">
        <v>5</v>
      </c>
      <c r="J252" s="24"/>
      <c r="K252" s="102"/>
    </row>
    <row r="253" spans="2:11" ht="39" thickBot="1">
      <c r="B253" s="22" t="s">
        <v>100</v>
      </c>
      <c r="C253" s="23" t="s">
        <v>14</v>
      </c>
      <c r="D253" s="24" t="s">
        <v>15</v>
      </c>
      <c r="E253" s="25" t="s">
        <v>346</v>
      </c>
      <c r="F253" s="25" t="s">
        <v>324</v>
      </c>
      <c r="G253" s="25"/>
      <c r="H253" s="24">
        <v>8.9999999999999993E-3</v>
      </c>
      <c r="I253" s="24">
        <v>4</v>
      </c>
      <c r="J253" s="24"/>
      <c r="K253" s="102"/>
    </row>
    <row r="254" spans="2:11" ht="39" thickBot="1">
      <c r="B254" s="22" t="s">
        <v>100</v>
      </c>
      <c r="C254" s="23" t="s">
        <v>14</v>
      </c>
      <c r="D254" s="24" t="s">
        <v>15</v>
      </c>
      <c r="E254" s="25" t="s">
        <v>347</v>
      </c>
      <c r="F254" s="25" t="s">
        <v>348</v>
      </c>
      <c r="G254" s="25"/>
      <c r="H254" s="24">
        <v>0.01</v>
      </c>
      <c r="I254" s="24">
        <v>3</v>
      </c>
      <c r="J254" s="24"/>
      <c r="K254" s="102"/>
    </row>
    <row r="255" spans="2:11" ht="39" thickBot="1">
      <c r="B255" s="22" t="s">
        <v>100</v>
      </c>
      <c r="C255" s="23" t="s">
        <v>14</v>
      </c>
      <c r="D255" s="24" t="s">
        <v>15</v>
      </c>
      <c r="E255" s="25" t="s">
        <v>347</v>
      </c>
      <c r="F255" s="25" t="s">
        <v>204</v>
      </c>
      <c r="G255" s="25"/>
      <c r="H255" s="24">
        <v>1.3879999999999999</v>
      </c>
      <c r="I255" s="24">
        <v>8</v>
      </c>
      <c r="J255" s="24"/>
      <c r="K255" s="102"/>
    </row>
    <row r="256" spans="2:11" ht="39" thickBot="1">
      <c r="B256" s="22" t="s">
        <v>100</v>
      </c>
      <c r="C256" s="23" t="s">
        <v>14</v>
      </c>
      <c r="D256" s="24" t="s">
        <v>15</v>
      </c>
      <c r="E256" s="25" t="s">
        <v>349</v>
      </c>
      <c r="F256" s="25" t="s">
        <v>234</v>
      </c>
      <c r="G256" s="25"/>
      <c r="H256" s="24">
        <v>0.05</v>
      </c>
      <c r="I256" s="24">
        <v>5</v>
      </c>
      <c r="J256" s="24"/>
      <c r="K256" s="102"/>
    </row>
    <row r="257" spans="2:11" ht="39" thickBot="1">
      <c r="B257" s="22" t="s">
        <v>100</v>
      </c>
      <c r="C257" s="23" t="s">
        <v>14</v>
      </c>
      <c r="D257" s="24" t="s">
        <v>15</v>
      </c>
      <c r="E257" s="25" t="s">
        <v>350</v>
      </c>
      <c r="F257" s="25" t="s">
        <v>351</v>
      </c>
      <c r="G257" s="25"/>
      <c r="H257" s="24"/>
      <c r="I257" s="24">
        <v>5</v>
      </c>
      <c r="J257" s="24"/>
      <c r="K257" s="102"/>
    </row>
    <row r="258" spans="2:11" ht="39" thickBot="1">
      <c r="B258" s="22" t="s">
        <v>100</v>
      </c>
      <c r="C258" s="23" t="s">
        <v>14</v>
      </c>
      <c r="D258" s="24" t="s">
        <v>15</v>
      </c>
      <c r="E258" s="25" t="s">
        <v>352</v>
      </c>
      <c r="F258" s="25" t="s">
        <v>55</v>
      </c>
      <c r="G258" s="25"/>
      <c r="H258" s="24">
        <v>0.155</v>
      </c>
      <c r="I258" s="24">
        <v>6.1</v>
      </c>
      <c r="J258" s="24"/>
      <c r="K258" s="102"/>
    </row>
    <row r="259" spans="2:11" ht="39" thickBot="1">
      <c r="B259" s="22" t="s">
        <v>100</v>
      </c>
      <c r="C259" s="23" t="s">
        <v>14</v>
      </c>
      <c r="D259" s="24" t="s">
        <v>15</v>
      </c>
      <c r="E259" s="25" t="s">
        <v>353</v>
      </c>
      <c r="F259" s="25" t="s">
        <v>160</v>
      </c>
      <c r="G259" s="25"/>
      <c r="H259" s="24">
        <v>0.35</v>
      </c>
      <c r="I259" s="24">
        <v>2</v>
      </c>
      <c r="J259" s="24"/>
      <c r="K259" s="102"/>
    </row>
    <row r="260" spans="2:11" ht="39" thickBot="1">
      <c r="B260" s="22" t="s">
        <v>100</v>
      </c>
      <c r="C260" s="23" t="s">
        <v>57</v>
      </c>
      <c r="D260" s="24" t="s">
        <v>58</v>
      </c>
      <c r="E260" s="25" t="s">
        <v>354</v>
      </c>
      <c r="F260" s="25" t="s">
        <v>63</v>
      </c>
      <c r="G260" s="25" t="s">
        <v>13</v>
      </c>
      <c r="H260" s="24">
        <v>2.355</v>
      </c>
      <c r="I260" s="24">
        <v>8</v>
      </c>
      <c r="J260" s="24">
        <v>353</v>
      </c>
      <c r="K260" s="102"/>
    </row>
    <row r="261" spans="2:11" ht="39" thickBot="1">
      <c r="B261" s="22" t="s">
        <v>100</v>
      </c>
      <c r="C261" s="23" t="s">
        <v>57</v>
      </c>
      <c r="D261" s="24" t="s">
        <v>58</v>
      </c>
      <c r="E261" s="25" t="s">
        <v>355</v>
      </c>
      <c r="F261" s="25" t="s">
        <v>65</v>
      </c>
      <c r="G261" s="25" t="s">
        <v>356</v>
      </c>
      <c r="H261" s="24">
        <v>4</v>
      </c>
      <c r="I261" s="24">
        <v>12.6</v>
      </c>
      <c r="J261" s="24">
        <v>110</v>
      </c>
      <c r="K261" s="102"/>
    </row>
    <row r="262" spans="2:11" ht="39" thickBot="1">
      <c r="B262" s="22" t="s">
        <v>100</v>
      </c>
      <c r="C262" s="23" t="s">
        <v>57</v>
      </c>
      <c r="D262" s="24" t="s">
        <v>58</v>
      </c>
      <c r="E262" s="25" t="s">
        <v>357</v>
      </c>
      <c r="F262" s="25" t="s">
        <v>69</v>
      </c>
      <c r="G262" s="25" t="s">
        <v>149</v>
      </c>
      <c r="H262" s="24">
        <v>0.40699999999999997</v>
      </c>
      <c r="I262" s="24">
        <v>9.44</v>
      </c>
      <c r="J262" s="24">
        <v>295</v>
      </c>
      <c r="K262" s="102"/>
    </row>
    <row r="263" spans="2:11" ht="39" thickBot="1">
      <c r="B263" s="22" t="s">
        <v>100</v>
      </c>
      <c r="C263" s="23" t="s">
        <v>57</v>
      </c>
      <c r="D263" s="24" t="s">
        <v>58</v>
      </c>
      <c r="E263" s="25" t="s">
        <v>358</v>
      </c>
      <c r="F263" s="25" t="s">
        <v>63</v>
      </c>
      <c r="G263" s="25" t="s">
        <v>13</v>
      </c>
      <c r="H263" s="24">
        <v>3.8</v>
      </c>
      <c r="I263" s="24">
        <v>6</v>
      </c>
      <c r="J263" s="24">
        <v>220</v>
      </c>
      <c r="K263" s="102"/>
    </row>
    <row r="264" spans="2:11" ht="39" thickBot="1">
      <c r="B264" s="22" t="s">
        <v>100</v>
      </c>
      <c r="C264" s="23" t="s">
        <v>57</v>
      </c>
      <c r="D264" s="24" t="s">
        <v>58</v>
      </c>
      <c r="E264" s="25" t="s">
        <v>359</v>
      </c>
      <c r="F264" s="25" t="s">
        <v>69</v>
      </c>
      <c r="G264" s="25" t="s">
        <v>149</v>
      </c>
      <c r="H264" s="24"/>
      <c r="I264" s="24"/>
      <c r="J264" s="24"/>
      <c r="K264" s="102"/>
    </row>
    <row r="265" spans="2:11" ht="39" thickBot="1">
      <c r="B265" s="22" t="s">
        <v>100</v>
      </c>
      <c r="C265" s="23" t="s">
        <v>57</v>
      </c>
      <c r="D265" s="24" t="s">
        <v>58</v>
      </c>
      <c r="E265" s="25" t="s">
        <v>360</v>
      </c>
      <c r="F265" s="25" t="s">
        <v>63</v>
      </c>
      <c r="G265" s="25" t="s">
        <v>149</v>
      </c>
      <c r="H265" s="24">
        <v>0.5</v>
      </c>
      <c r="I265" s="24"/>
      <c r="J265" s="24"/>
      <c r="K265" s="102"/>
    </row>
    <row r="266" spans="2:11" ht="39" thickBot="1">
      <c r="B266" s="22" t="s">
        <v>100</v>
      </c>
      <c r="C266" s="23" t="s">
        <v>57</v>
      </c>
      <c r="D266" s="24" t="s">
        <v>58</v>
      </c>
      <c r="E266" s="25" t="s">
        <v>154</v>
      </c>
      <c r="F266" s="25" t="s">
        <v>361</v>
      </c>
      <c r="G266" s="25" t="s">
        <v>149</v>
      </c>
      <c r="H266" s="24"/>
      <c r="I266" s="24"/>
      <c r="J266" s="24"/>
      <c r="K266" s="102"/>
    </row>
    <row r="267" spans="2:11" ht="39" thickBot="1">
      <c r="B267" s="22" t="s">
        <v>100</v>
      </c>
      <c r="C267" s="23" t="s">
        <v>57</v>
      </c>
      <c r="D267" s="24" t="s">
        <v>58</v>
      </c>
      <c r="E267" s="25" t="s">
        <v>362</v>
      </c>
      <c r="F267" s="25" t="s">
        <v>63</v>
      </c>
      <c r="G267" s="25" t="s">
        <v>149</v>
      </c>
      <c r="H267" s="24">
        <v>0.7</v>
      </c>
      <c r="I267" s="24"/>
      <c r="J267" s="24"/>
      <c r="K267" s="102"/>
    </row>
    <row r="268" spans="2:11" ht="39" thickBot="1">
      <c r="B268" s="22" t="s">
        <v>100</v>
      </c>
      <c r="C268" s="23" t="s">
        <v>57</v>
      </c>
      <c r="D268" s="24" t="s">
        <v>58</v>
      </c>
      <c r="E268" s="25" t="s">
        <v>363</v>
      </c>
      <c r="F268" s="25" t="s">
        <v>63</v>
      </c>
      <c r="G268" s="25" t="s">
        <v>149</v>
      </c>
      <c r="H268" s="24"/>
      <c r="I268" s="24"/>
      <c r="J268" s="24"/>
      <c r="K268" s="102"/>
    </row>
    <row r="269" spans="2:11" ht="39" thickBot="1">
      <c r="B269" s="22" t="s">
        <v>100</v>
      </c>
      <c r="C269" s="23" t="s">
        <v>57</v>
      </c>
      <c r="D269" s="24" t="s">
        <v>58</v>
      </c>
      <c r="E269" s="25" t="s">
        <v>364</v>
      </c>
      <c r="F269" s="25" t="s">
        <v>63</v>
      </c>
      <c r="G269" s="25" t="s">
        <v>149</v>
      </c>
      <c r="H269" s="24">
        <v>0.8</v>
      </c>
      <c r="I269" s="24">
        <v>5.2</v>
      </c>
      <c r="J269" s="24">
        <v>96.2</v>
      </c>
      <c r="K269" s="102"/>
    </row>
    <row r="270" spans="2:11" ht="39" thickBot="1">
      <c r="B270" s="22" t="s">
        <v>100</v>
      </c>
      <c r="C270" s="23" t="s">
        <v>57</v>
      </c>
      <c r="D270" s="24" t="s">
        <v>58</v>
      </c>
      <c r="E270" s="25" t="s">
        <v>365</v>
      </c>
      <c r="F270" s="25" t="s">
        <v>72</v>
      </c>
      <c r="G270" s="25" t="s">
        <v>149</v>
      </c>
      <c r="H270" s="24"/>
      <c r="I270" s="24"/>
      <c r="J270" s="24"/>
      <c r="K270" s="102"/>
    </row>
    <row r="271" spans="2:11" ht="39" thickBot="1">
      <c r="B271" s="22" t="s">
        <v>100</v>
      </c>
      <c r="C271" s="23" t="s">
        <v>57</v>
      </c>
      <c r="D271" s="24" t="s">
        <v>58</v>
      </c>
      <c r="E271" s="25" t="s">
        <v>366</v>
      </c>
      <c r="F271" s="25" t="s">
        <v>63</v>
      </c>
      <c r="G271" s="25" t="s">
        <v>149</v>
      </c>
      <c r="H271" s="24">
        <v>0.7</v>
      </c>
      <c r="I271" s="24">
        <v>8</v>
      </c>
      <c r="J271" s="24">
        <v>260</v>
      </c>
      <c r="K271" s="102"/>
    </row>
    <row r="272" spans="2:11" ht="39" thickBot="1">
      <c r="B272" s="22" t="s">
        <v>100</v>
      </c>
      <c r="C272" s="23" t="s">
        <v>57</v>
      </c>
      <c r="D272" s="24" t="s">
        <v>58</v>
      </c>
      <c r="E272" s="25" t="s">
        <v>367</v>
      </c>
      <c r="F272" s="25" t="s">
        <v>368</v>
      </c>
      <c r="G272" s="25" t="s">
        <v>149</v>
      </c>
      <c r="H272" s="24"/>
      <c r="I272" s="24"/>
      <c r="J272" s="24"/>
      <c r="K272" s="102"/>
    </row>
    <row r="273" spans="2:11" ht="39" thickBot="1">
      <c r="B273" s="22" t="s">
        <v>100</v>
      </c>
      <c r="C273" s="23" t="s">
        <v>57</v>
      </c>
      <c r="D273" s="24" t="s">
        <v>58</v>
      </c>
      <c r="E273" s="25" t="s">
        <v>369</v>
      </c>
      <c r="F273" s="25" t="s">
        <v>370</v>
      </c>
      <c r="G273" s="25" t="s">
        <v>149</v>
      </c>
      <c r="H273" s="24">
        <v>2</v>
      </c>
      <c r="I273" s="24"/>
      <c r="J273" s="24"/>
      <c r="K273" s="102"/>
    </row>
    <row r="274" spans="2:11" ht="39" thickBot="1">
      <c r="B274" s="22" t="s">
        <v>100</v>
      </c>
      <c r="C274" s="23" t="s">
        <v>57</v>
      </c>
      <c r="D274" s="24" t="s">
        <v>58</v>
      </c>
      <c r="E274" s="25" t="s">
        <v>371</v>
      </c>
      <c r="F274" s="25" t="s">
        <v>372</v>
      </c>
      <c r="G274" s="25" t="s">
        <v>149</v>
      </c>
      <c r="H274" s="24"/>
      <c r="I274" s="24"/>
      <c r="J274" s="24"/>
      <c r="K274" s="102"/>
    </row>
    <row r="275" spans="2:11" ht="39" thickBot="1">
      <c r="B275" s="22" t="s">
        <v>100</v>
      </c>
      <c r="C275" s="23" t="s">
        <v>57</v>
      </c>
      <c r="D275" s="24" t="s">
        <v>58</v>
      </c>
      <c r="E275" s="25" t="s">
        <v>373</v>
      </c>
      <c r="F275" s="25" t="s">
        <v>69</v>
      </c>
      <c r="G275" s="25" t="s">
        <v>374</v>
      </c>
      <c r="H275" s="24"/>
      <c r="I275" s="24"/>
      <c r="J275" s="24"/>
      <c r="K275" s="102"/>
    </row>
    <row r="276" spans="2:11" ht="39" thickBot="1">
      <c r="B276" s="22" t="s">
        <v>100</v>
      </c>
      <c r="C276" s="23" t="s">
        <v>57</v>
      </c>
      <c r="D276" s="24" t="s">
        <v>58</v>
      </c>
      <c r="E276" s="25" t="s">
        <v>375</v>
      </c>
      <c r="F276" s="25" t="s">
        <v>376</v>
      </c>
      <c r="G276" s="25" t="s">
        <v>149</v>
      </c>
      <c r="H276" s="24">
        <v>2.5</v>
      </c>
      <c r="I276" s="24">
        <v>9.1</v>
      </c>
      <c r="J276" s="24">
        <v>181</v>
      </c>
      <c r="K276" s="102"/>
    </row>
    <row r="277" spans="2:11" ht="39" thickBot="1">
      <c r="B277" s="22" t="s">
        <v>100</v>
      </c>
      <c r="C277" s="23" t="s">
        <v>57</v>
      </c>
      <c r="D277" s="24" t="s">
        <v>58</v>
      </c>
      <c r="E277" s="25" t="s">
        <v>377</v>
      </c>
      <c r="F277" s="25" t="s">
        <v>63</v>
      </c>
      <c r="G277" s="25" t="s">
        <v>149</v>
      </c>
      <c r="H277" s="24">
        <v>0.52</v>
      </c>
      <c r="I277" s="24">
        <v>6.2</v>
      </c>
      <c r="J277" s="24">
        <v>332</v>
      </c>
      <c r="K277" s="102"/>
    </row>
    <row r="278" spans="2:11" ht="39" thickBot="1">
      <c r="B278" s="22" t="s">
        <v>100</v>
      </c>
      <c r="C278" s="23" t="s">
        <v>57</v>
      </c>
      <c r="D278" s="24" t="s">
        <v>58</v>
      </c>
      <c r="E278" s="25" t="s">
        <v>378</v>
      </c>
      <c r="F278" s="25" t="s">
        <v>65</v>
      </c>
      <c r="G278" s="25" t="s">
        <v>149</v>
      </c>
      <c r="H278" s="24">
        <v>0.9</v>
      </c>
      <c r="I278" s="24"/>
      <c r="J278" s="24"/>
      <c r="K278" s="102"/>
    </row>
    <row r="279" spans="2:11" ht="39" thickBot="1">
      <c r="B279" s="22" t="s">
        <v>100</v>
      </c>
      <c r="C279" s="23" t="s">
        <v>57</v>
      </c>
      <c r="D279" s="24" t="s">
        <v>58</v>
      </c>
      <c r="E279" s="25" t="s">
        <v>379</v>
      </c>
      <c r="F279" s="25" t="s">
        <v>63</v>
      </c>
      <c r="G279" s="25" t="s">
        <v>149</v>
      </c>
      <c r="H279" s="24"/>
      <c r="I279" s="24"/>
      <c r="J279" s="24"/>
      <c r="K279" s="102"/>
    </row>
    <row r="280" spans="2:11" ht="39" thickBot="1">
      <c r="B280" s="22" t="s">
        <v>100</v>
      </c>
      <c r="C280" s="23" t="s">
        <v>57</v>
      </c>
      <c r="D280" s="24" t="s">
        <v>58</v>
      </c>
      <c r="E280" s="25" t="s">
        <v>380</v>
      </c>
      <c r="F280" s="25" t="s">
        <v>381</v>
      </c>
      <c r="G280" s="25" t="s">
        <v>149</v>
      </c>
      <c r="H280" s="24">
        <v>0.45</v>
      </c>
      <c r="I280" s="24">
        <v>7.6</v>
      </c>
      <c r="J280" s="24">
        <v>132</v>
      </c>
      <c r="K280" s="102"/>
    </row>
    <row r="281" spans="2:11" ht="39" thickBot="1">
      <c r="B281" s="22" t="s">
        <v>100</v>
      </c>
      <c r="C281" s="23" t="s">
        <v>57</v>
      </c>
      <c r="D281" s="24" t="s">
        <v>58</v>
      </c>
      <c r="E281" s="25" t="s">
        <v>382</v>
      </c>
      <c r="F281" s="25" t="s">
        <v>361</v>
      </c>
      <c r="G281" s="25" t="s">
        <v>149</v>
      </c>
      <c r="H281" s="24">
        <v>2</v>
      </c>
      <c r="I281" s="24">
        <v>9.5</v>
      </c>
      <c r="J281" s="24">
        <v>170</v>
      </c>
      <c r="K281" s="102"/>
    </row>
    <row r="282" spans="2:11" ht="39" thickBot="1">
      <c r="B282" s="22" t="s">
        <v>100</v>
      </c>
      <c r="C282" s="23" t="s">
        <v>57</v>
      </c>
      <c r="D282" s="24" t="s">
        <v>58</v>
      </c>
      <c r="E282" s="25" t="s">
        <v>383</v>
      </c>
      <c r="F282" s="25" t="s">
        <v>63</v>
      </c>
      <c r="G282" s="25" t="s">
        <v>149</v>
      </c>
      <c r="H282" s="24"/>
      <c r="I282" s="24"/>
      <c r="J282" s="24"/>
      <c r="K282" s="102"/>
    </row>
    <row r="283" spans="2:11" ht="39" thickBot="1">
      <c r="B283" s="22" t="s">
        <v>100</v>
      </c>
      <c r="C283" s="23" t="s">
        <v>57</v>
      </c>
      <c r="D283" s="24" t="s">
        <v>58</v>
      </c>
      <c r="E283" s="25" t="s">
        <v>384</v>
      </c>
      <c r="F283" s="25" t="s">
        <v>63</v>
      </c>
      <c r="G283" s="25" t="s">
        <v>149</v>
      </c>
      <c r="H283" s="24"/>
      <c r="I283" s="24"/>
      <c r="J283" s="24"/>
      <c r="K283" s="102"/>
    </row>
    <row r="284" spans="2:11" ht="39" thickBot="1">
      <c r="B284" s="22" t="s">
        <v>100</v>
      </c>
      <c r="C284" s="23" t="s">
        <v>57</v>
      </c>
      <c r="D284" s="24" t="s">
        <v>58</v>
      </c>
      <c r="E284" s="25" t="s">
        <v>385</v>
      </c>
      <c r="F284" s="25" t="s">
        <v>381</v>
      </c>
      <c r="G284" s="25" t="s">
        <v>149</v>
      </c>
      <c r="H284" s="24"/>
      <c r="I284" s="24"/>
      <c r="J284" s="24"/>
      <c r="K284" s="102"/>
    </row>
    <row r="285" spans="2:11" ht="39" thickBot="1">
      <c r="B285" s="22" t="s">
        <v>100</v>
      </c>
      <c r="C285" s="23" t="s">
        <v>57</v>
      </c>
      <c r="D285" s="24" t="s">
        <v>58</v>
      </c>
      <c r="E285" s="25" t="s">
        <v>386</v>
      </c>
      <c r="F285" s="25" t="s">
        <v>381</v>
      </c>
      <c r="G285" s="25" t="s">
        <v>149</v>
      </c>
      <c r="H285" s="24">
        <v>2.6</v>
      </c>
      <c r="I285" s="24">
        <v>5.5</v>
      </c>
      <c r="J285" s="24">
        <v>200</v>
      </c>
      <c r="K285" s="102"/>
    </row>
    <row r="286" spans="2:11" ht="39" thickBot="1">
      <c r="B286" s="22" t="s">
        <v>100</v>
      </c>
      <c r="C286" s="23" t="s">
        <v>57</v>
      </c>
      <c r="D286" s="24" t="s">
        <v>58</v>
      </c>
      <c r="E286" s="25" t="s">
        <v>387</v>
      </c>
      <c r="F286" s="25" t="s">
        <v>388</v>
      </c>
      <c r="G286" s="25" t="s">
        <v>149</v>
      </c>
      <c r="H286" s="24">
        <v>2.1000000000000001E-2</v>
      </c>
      <c r="I286" s="24"/>
      <c r="J286" s="24"/>
      <c r="K286" s="102"/>
    </row>
    <row r="287" spans="2:11" ht="39" thickBot="1">
      <c r="B287" s="22" t="s">
        <v>100</v>
      </c>
      <c r="C287" s="23" t="s">
        <v>57</v>
      </c>
      <c r="D287" s="24" t="s">
        <v>58</v>
      </c>
      <c r="E287" s="25" t="s">
        <v>389</v>
      </c>
      <c r="F287" s="25" t="s">
        <v>361</v>
      </c>
      <c r="G287" s="25" t="s">
        <v>149</v>
      </c>
      <c r="H287" s="24">
        <v>1.5</v>
      </c>
      <c r="I287" s="24">
        <v>12</v>
      </c>
      <c r="J287" s="24">
        <v>155</v>
      </c>
      <c r="K287" s="102"/>
    </row>
    <row r="288" spans="2:11" ht="39" thickBot="1">
      <c r="B288" s="22" t="s">
        <v>100</v>
      </c>
      <c r="C288" s="23" t="s">
        <v>57</v>
      </c>
      <c r="D288" s="24" t="s">
        <v>58</v>
      </c>
      <c r="E288" s="25" t="s">
        <v>390</v>
      </c>
      <c r="F288" s="25" t="s">
        <v>63</v>
      </c>
      <c r="G288" s="25" t="s">
        <v>13</v>
      </c>
      <c r="H288" s="24"/>
      <c r="I288" s="24"/>
      <c r="J288" s="24"/>
      <c r="K288" s="102"/>
    </row>
    <row r="289" spans="2:11" ht="39" thickBot="1">
      <c r="B289" s="22" t="s">
        <v>100</v>
      </c>
      <c r="C289" s="23" t="s">
        <v>57</v>
      </c>
      <c r="D289" s="24" t="s">
        <v>58</v>
      </c>
      <c r="E289" s="25" t="s">
        <v>19</v>
      </c>
      <c r="F289" s="25" t="s">
        <v>391</v>
      </c>
      <c r="G289" s="25" t="s">
        <v>149</v>
      </c>
      <c r="H289" s="24"/>
      <c r="I289" s="24"/>
      <c r="J289" s="24"/>
      <c r="K289" s="102"/>
    </row>
    <row r="290" spans="2:11" ht="39" thickBot="1">
      <c r="B290" s="22" t="s">
        <v>100</v>
      </c>
      <c r="C290" s="23" t="s">
        <v>57</v>
      </c>
      <c r="D290" s="24" t="s">
        <v>58</v>
      </c>
      <c r="E290" s="25" t="s">
        <v>392</v>
      </c>
      <c r="F290" s="25" t="s">
        <v>393</v>
      </c>
      <c r="G290" s="25" t="s">
        <v>149</v>
      </c>
      <c r="H290" s="24"/>
      <c r="I290" s="24"/>
      <c r="J290" s="24"/>
      <c r="K290" s="102"/>
    </row>
    <row r="291" spans="2:11" ht="39" thickBot="1">
      <c r="B291" s="22" t="s">
        <v>100</v>
      </c>
      <c r="C291" s="23" t="s">
        <v>57</v>
      </c>
      <c r="D291" s="24" t="s">
        <v>58</v>
      </c>
      <c r="E291" s="25" t="s">
        <v>394</v>
      </c>
      <c r="F291" s="25" t="s">
        <v>395</v>
      </c>
      <c r="G291" s="25" t="s">
        <v>374</v>
      </c>
      <c r="H291" s="24"/>
      <c r="I291" s="24"/>
      <c r="J291" s="24"/>
      <c r="K291" s="102"/>
    </row>
    <row r="292" spans="2:11" ht="39" thickBot="1">
      <c r="B292" s="22" t="s">
        <v>100</v>
      </c>
      <c r="C292" s="23" t="s">
        <v>57</v>
      </c>
      <c r="D292" s="24" t="s">
        <v>58</v>
      </c>
      <c r="E292" s="25" t="s">
        <v>396</v>
      </c>
      <c r="F292" s="25" t="s">
        <v>63</v>
      </c>
      <c r="G292" s="25" t="s">
        <v>149</v>
      </c>
      <c r="H292" s="24">
        <v>0.84</v>
      </c>
      <c r="I292" s="24">
        <v>8</v>
      </c>
      <c r="J292" s="24">
        <v>420</v>
      </c>
      <c r="K292" s="102"/>
    </row>
    <row r="293" spans="2:11" ht="39" thickBot="1">
      <c r="B293" s="22" t="s">
        <v>100</v>
      </c>
      <c r="C293" s="23" t="s">
        <v>57</v>
      </c>
      <c r="D293" s="24" t="s">
        <v>58</v>
      </c>
      <c r="E293" s="25" t="s">
        <v>396</v>
      </c>
      <c r="F293" s="25" t="s">
        <v>361</v>
      </c>
      <c r="G293" s="25" t="s">
        <v>149</v>
      </c>
      <c r="H293" s="24">
        <v>0.9</v>
      </c>
      <c r="I293" s="24">
        <v>5</v>
      </c>
      <c r="J293" s="24">
        <v>85</v>
      </c>
      <c r="K293" s="102"/>
    </row>
    <row r="294" spans="2:11" ht="39" thickBot="1">
      <c r="B294" s="22" t="s">
        <v>100</v>
      </c>
      <c r="C294" s="23" t="s">
        <v>57</v>
      </c>
      <c r="D294" s="24" t="s">
        <v>58</v>
      </c>
      <c r="E294" s="25" t="s">
        <v>397</v>
      </c>
      <c r="F294" s="25" t="s">
        <v>63</v>
      </c>
      <c r="G294" s="25" t="s">
        <v>149</v>
      </c>
      <c r="H294" s="24">
        <v>0.85</v>
      </c>
      <c r="I294" s="24">
        <v>7</v>
      </c>
      <c r="J294" s="24">
        <v>102</v>
      </c>
      <c r="K294" s="102"/>
    </row>
    <row r="295" spans="2:11" ht="39" thickBot="1">
      <c r="B295" s="22" t="s">
        <v>100</v>
      </c>
      <c r="C295" s="23" t="s">
        <v>57</v>
      </c>
      <c r="D295" s="24" t="s">
        <v>58</v>
      </c>
      <c r="E295" s="25" t="s">
        <v>398</v>
      </c>
      <c r="F295" s="25" t="s">
        <v>381</v>
      </c>
      <c r="G295" s="25" t="s">
        <v>149</v>
      </c>
      <c r="H295" s="24"/>
      <c r="I295" s="24"/>
      <c r="J295" s="24"/>
      <c r="K295" s="102"/>
    </row>
    <row r="296" spans="2:11" ht="39" thickBot="1">
      <c r="B296" s="22" t="s">
        <v>100</v>
      </c>
      <c r="C296" s="23" t="s">
        <v>57</v>
      </c>
      <c r="D296" s="24" t="s">
        <v>58</v>
      </c>
      <c r="E296" s="25" t="s">
        <v>399</v>
      </c>
      <c r="F296" s="25" t="s">
        <v>400</v>
      </c>
      <c r="G296" s="25" t="s">
        <v>356</v>
      </c>
      <c r="H296" s="24">
        <v>3.5</v>
      </c>
      <c r="I296" s="24">
        <v>18</v>
      </c>
      <c r="J296" s="24">
        <v>287.60000000000002</v>
      </c>
      <c r="K296" s="102"/>
    </row>
    <row r="297" spans="2:11" ht="39" thickBot="1">
      <c r="B297" s="22" t="s">
        <v>100</v>
      </c>
      <c r="C297" s="23" t="s">
        <v>57</v>
      </c>
      <c r="D297" s="24" t="s">
        <v>58</v>
      </c>
      <c r="E297" s="25" t="s">
        <v>401</v>
      </c>
      <c r="F297" s="25" t="s">
        <v>65</v>
      </c>
      <c r="G297" s="25" t="s">
        <v>13</v>
      </c>
      <c r="H297" s="24">
        <v>3</v>
      </c>
      <c r="I297" s="24"/>
      <c r="J297" s="24"/>
      <c r="K297" s="102"/>
    </row>
    <row r="298" spans="2:11" ht="39" thickBot="1">
      <c r="B298" s="22" t="s">
        <v>100</v>
      </c>
      <c r="C298" s="23" t="s">
        <v>57</v>
      </c>
      <c r="D298" s="24" t="s">
        <v>58</v>
      </c>
      <c r="E298" s="25" t="s">
        <v>402</v>
      </c>
      <c r="F298" s="25" t="s">
        <v>361</v>
      </c>
      <c r="G298" s="25" t="s">
        <v>374</v>
      </c>
      <c r="H298" s="24"/>
      <c r="I298" s="24"/>
      <c r="J298" s="24"/>
      <c r="K298" s="102"/>
    </row>
    <row r="299" spans="2:11" ht="39" thickBot="1">
      <c r="B299" s="22" t="s">
        <v>100</v>
      </c>
      <c r="C299" s="23" t="s">
        <v>57</v>
      </c>
      <c r="D299" s="24" t="s">
        <v>58</v>
      </c>
      <c r="E299" s="25" t="s">
        <v>243</v>
      </c>
      <c r="F299" s="25" t="s">
        <v>63</v>
      </c>
      <c r="G299" s="25" t="s">
        <v>149</v>
      </c>
      <c r="H299" s="24">
        <v>0.8</v>
      </c>
      <c r="I299" s="24"/>
      <c r="J299" s="24"/>
      <c r="K299" s="102"/>
    </row>
    <row r="300" spans="2:11" ht="39" thickBot="1">
      <c r="B300" s="22" t="s">
        <v>100</v>
      </c>
      <c r="C300" s="23" t="s">
        <v>57</v>
      </c>
      <c r="D300" s="24" t="s">
        <v>58</v>
      </c>
      <c r="E300" s="25" t="s">
        <v>243</v>
      </c>
      <c r="F300" s="25" t="s">
        <v>361</v>
      </c>
      <c r="G300" s="25" t="s">
        <v>374</v>
      </c>
      <c r="H300" s="24">
        <v>1.4</v>
      </c>
      <c r="I300" s="24">
        <v>10</v>
      </c>
      <c r="J300" s="24">
        <v>428</v>
      </c>
      <c r="K300" s="102"/>
    </row>
    <row r="301" spans="2:11" ht="39" thickBot="1">
      <c r="B301" s="22" t="s">
        <v>100</v>
      </c>
      <c r="C301" s="23" t="s">
        <v>57</v>
      </c>
      <c r="D301" s="24" t="s">
        <v>58</v>
      </c>
      <c r="E301" s="25" t="s">
        <v>403</v>
      </c>
      <c r="F301" s="25" t="s">
        <v>381</v>
      </c>
      <c r="G301" s="25" t="s">
        <v>149</v>
      </c>
      <c r="H301" s="24"/>
      <c r="I301" s="24"/>
      <c r="J301" s="24"/>
      <c r="K301" s="102"/>
    </row>
    <row r="302" spans="2:11" ht="39" thickBot="1">
      <c r="B302" s="22" t="s">
        <v>100</v>
      </c>
      <c r="C302" s="23" t="s">
        <v>57</v>
      </c>
      <c r="D302" s="24" t="s">
        <v>58</v>
      </c>
      <c r="E302" s="25" t="s">
        <v>404</v>
      </c>
      <c r="F302" s="25" t="s">
        <v>63</v>
      </c>
      <c r="G302" s="25" t="s">
        <v>374</v>
      </c>
      <c r="H302" s="24">
        <v>1</v>
      </c>
      <c r="I302" s="24"/>
      <c r="J302" s="24"/>
      <c r="K302" s="102"/>
    </row>
    <row r="303" spans="2:11" ht="39" thickBot="1">
      <c r="B303" s="22" t="s">
        <v>100</v>
      </c>
      <c r="C303" s="23" t="s">
        <v>57</v>
      </c>
      <c r="D303" s="24" t="s">
        <v>58</v>
      </c>
      <c r="E303" s="25" t="s">
        <v>405</v>
      </c>
      <c r="F303" s="25" t="s">
        <v>406</v>
      </c>
      <c r="G303" s="25" t="s">
        <v>374</v>
      </c>
      <c r="H303" s="24">
        <v>1.6</v>
      </c>
      <c r="I303" s="24">
        <v>2.5</v>
      </c>
      <c r="J303" s="24">
        <v>140</v>
      </c>
      <c r="K303" s="102"/>
    </row>
    <row r="304" spans="2:11" ht="39" thickBot="1">
      <c r="B304" s="22" t="s">
        <v>100</v>
      </c>
      <c r="C304" s="23" t="s">
        <v>57</v>
      </c>
      <c r="D304" s="24" t="s">
        <v>58</v>
      </c>
      <c r="E304" s="25" t="s">
        <v>407</v>
      </c>
      <c r="F304" s="25" t="s">
        <v>381</v>
      </c>
      <c r="G304" s="25" t="s">
        <v>149</v>
      </c>
      <c r="H304" s="24"/>
      <c r="I304" s="24"/>
      <c r="J304" s="24"/>
      <c r="K304" s="102"/>
    </row>
    <row r="305" spans="2:11" ht="39" thickBot="1">
      <c r="B305" s="22" t="s">
        <v>100</v>
      </c>
      <c r="C305" s="23" t="s">
        <v>57</v>
      </c>
      <c r="D305" s="24" t="s">
        <v>58</v>
      </c>
      <c r="E305" s="25" t="s">
        <v>408</v>
      </c>
      <c r="F305" s="25" t="s">
        <v>63</v>
      </c>
      <c r="G305" s="25" t="s">
        <v>149</v>
      </c>
      <c r="H305" s="24"/>
      <c r="I305" s="24"/>
      <c r="J305" s="24"/>
      <c r="K305" s="102"/>
    </row>
    <row r="306" spans="2:11" ht="39" thickBot="1">
      <c r="B306" s="22" t="s">
        <v>100</v>
      </c>
      <c r="C306" s="23" t="s">
        <v>57</v>
      </c>
      <c r="D306" s="24" t="s">
        <v>58</v>
      </c>
      <c r="E306" s="25" t="s">
        <v>409</v>
      </c>
      <c r="F306" s="25" t="s">
        <v>69</v>
      </c>
      <c r="G306" s="25" t="s">
        <v>13</v>
      </c>
      <c r="H306" s="24">
        <v>4.8</v>
      </c>
      <c r="I306" s="24">
        <v>8.5</v>
      </c>
      <c r="J306" s="24">
        <v>295</v>
      </c>
      <c r="K306" s="102"/>
    </row>
    <row r="307" spans="2:11" ht="39" thickBot="1">
      <c r="B307" s="22" t="s">
        <v>100</v>
      </c>
      <c r="C307" s="23" t="s">
        <v>57</v>
      </c>
      <c r="D307" s="24" t="s">
        <v>58</v>
      </c>
      <c r="E307" s="25" t="s">
        <v>410</v>
      </c>
      <c r="F307" s="25" t="s">
        <v>361</v>
      </c>
      <c r="G307" s="25" t="s">
        <v>149</v>
      </c>
      <c r="H307" s="24">
        <v>1.1000000000000001</v>
      </c>
      <c r="I307" s="24"/>
      <c r="J307" s="24"/>
      <c r="K307" s="102"/>
    </row>
    <row r="308" spans="2:11" ht="39" thickBot="1">
      <c r="B308" s="22" t="s">
        <v>100</v>
      </c>
      <c r="C308" s="23" t="s">
        <v>57</v>
      </c>
      <c r="D308" s="24" t="s">
        <v>58</v>
      </c>
      <c r="E308" s="25" t="s">
        <v>64</v>
      </c>
      <c r="F308" s="25" t="s">
        <v>411</v>
      </c>
      <c r="G308" s="25" t="s">
        <v>13</v>
      </c>
      <c r="H308" s="24">
        <v>1.65</v>
      </c>
      <c r="I308" s="24">
        <v>9</v>
      </c>
      <c r="J308" s="24">
        <v>187.5</v>
      </c>
      <c r="K308" s="102"/>
    </row>
    <row r="309" spans="2:11" ht="39" thickBot="1">
      <c r="B309" s="22" t="s">
        <v>100</v>
      </c>
      <c r="C309" s="23" t="s">
        <v>57</v>
      </c>
      <c r="D309" s="24" t="s">
        <v>58</v>
      </c>
      <c r="E309" s="25" t="s">
        <v>412</v>
      </c>
      <c r="F309" s="25" t="s">
        <v>381</v>
      </c>
      <c r="G309" s="25" t="s">
        <v>149</v>
      </c>
      <c r="H309" s="24">
        <v>1.86</v>
      </c>
      <c r="I309" s="24">
        <v>12.5</v>
      </c>
      <c r="J309" s="24">
        <v>255</v>
      </c>
      <c r="K309" s="102"/>
    </row>
    <row r="310" spans="2:11" ht="39" thickBot="1">
      <c r="B310" s="22" t="s">
        <v>100</v>
      </c>
      <c r="C310" s="23" t="s">
        <v>57</v>
      </c>
      <c r="D310" s="24" t="s">
        <v>58</v>
      </c>
      <c r="E310" s="25" t="s">
        <v>412</v>
      </c>
      <c r="F310" s="25" t="s">
        <v>393</v>
      </c>
      <c r="G310" s="25" t="s">
        <v>149</v>
      </c>
      <c r="H310" s="24"/>
      <c r="I310" s="24"/>
      <c r="J310" s="24"/>
      <c r="K310" s="102"/>
    </row>
    <row r="311" spans="2:11" ht="39" thickBot="1">
      <c r="B311" s="22" t="s">
        <v>100</v>
      </c>
      <c r="C311" s="23" t="s">
        <v>57</v>
      </c>
      <c r="D311" s="24" t="s">
        <v>58</v>
      </c>
      <c r="E311" s="25" t="s">
        <v>413</v>
      </c>
      <c r="F311" s="25" t="s">
        <v>381</v>
      </c>
      <c r="G311" s="25" t="s">
        <v>149</v>
      </c>
      <c r="H311" s="24"/>
      <c r="I311" s="24"/>
      <c r="J311" s="24"/>
      <c r="K311" s="102"/>
    </row>
    <row r="312" spans="2:11" ht="39" thickBot="1">
      <c r="B312" s="22" t="s">
        <v>100</v>
      </c>
      <c r="C312" s="23" t="s">
        <v>57</v>
      </c>
      <c r="D312" s="24" t="s">
        <v>58</v>
      </c>
      <c r="E312" s="25" t="s">
        <v>414</v>
      </c>
      <c r="F312" s="25" t="s">
        <v>415</v>
      </c>
      <c r="G312" s="25" t="s">
        <v>374</v>
      </c>
      <c r="H312" s="24">
        <v>0.3</v>
      </c>
      <c r="I312" s="24">
        <v>3.5</v>
      </c>
      <c r="J312" s="24">
        <v>39</v>
      </c>
      <c r="K312" s="102"/>
    </row>
    <row r="313" spans="2:11" ht="39" thickBot="1">
      <c r="B313" s="22" t="s">
        <v>100</v>
      </c>
      <c r="C313" s="23" t="s">
        <v>57</v>
      </c>
      <c r="D313" s="24" t="s">
        <v>58</v>
      </c>
      <c r="E313" s="25" t="s">
        <v>416</v>
      </c>
      <c r="F313" s="25" t="s">
        <v>411</v>
      </c>
      <c r="G313" s="25" t="s">
        <v>149</v>
      </c>
      <c r="H313" s="24"/>
      <c r="I313" s="24"/>
      <c r="J313" s="24"/>
      <c r="K313" s="102"/>
    </row>
    <row r="314" spans="2:11" ht="39" thickBot="1">
      <c r="B314" s="22" t="s">
        <v>100</v>
      </c>
      <c r="C314" s="23" t="s">
        <v>57</v>
      </c>
      <c r="D314" s="24" t="s">
        <v>58</v>
      </c>
      <c r="E314" s="25" t="s">
        <v>417</v>
      </c>
      <c r="F314" s="25" t="s">
        <v>381</v>
      </c>
      <c r="G314" s="25" t="s">
        <v>149</v>
      </c>
      <c r="H314" s="24">
        <v>2.5</v>
      </c>
      <c r="I314" s="24"/>
      <c r="J314" s="24"/>
      <c r="K314" s="102"/>
    </row>
    <row r="315" spans="2:11" ht="39" thickBot="1">
      <c r="B315" s="22" t="s">
        <v>100</v>
      </c>
      <c r="C315" s="23" t="s">
        <v>57</v>
      </c>
      <c r="D315" s="24" t="s">
        <v>58</v>
      </c>
      <c r="E315" s="25" t="s">
        <v>418</v>
      </c>
      <c r="F315" s="25" t="s">
        <v>361</v>
      </c>
      <c r="G315" s="25" t="s">
        <v>374</v>
      </c>
      <c r="H315" s="24"/>
      <c r="I315" s="24"/>
      <c r="J315" s="24"/>
      <c r="K315" s="102"/>
    </row>
    <row r="316" spans="2:11" ht="39" thickBot="1">
      <c r="B316" s="22" t="s">
        <v>100</v>
      </c>
      <c r="C316" s="23" t="s">
        <v>57</v>
      </c>
      <c r="D316" s="24" t="s">
        <v>58</v>
      </c>
      <c r="E316" s="25" t="s">
        <v>419</v>
      </c>
      <c r="F316" s="25" t="s">
        <v>420</v>
      </c>
      <c r="G316" s="25" t="s">
        <v>149</v>
      </c>
      <c r="H316" s="24"/>
      <c r="I316" s="24"/>
      <c r="J316" s="24"/>
      <c r="K316" s="102"/>
    </row>
    <row r="317" spans="2:11" ht="39" thickBot="1">
      <c r="B317" s="22" t="s">
        <v>100</v>
      </c>
      <c r="C317" s="23" t="s">
        <v>57</v>
      </c>
      <c r="D317" s="24" t="s">
        <v>58</v>
      </c>
      <c r="E317" s="25" t="s">
        <v>311</v>
      </c>
      <c r="F317" s="25" t="s">
        <v>67</v>
      </c>
      <c r="G317" s="25" t="s">
        <v>13</v>
      </c>
      <c r="H317" s="24"/>
      <c r="I317" s="24"/>
      <c r="J317" s="24"/>
      <c r="K317" s="102"/>
    </row>
    <row r="318" spans="2:11" ht="39" thickBot="1">
      <c r="B318" s="22" t="s">
        <v>100</v>
      </c>
      <c r="C318" s="23" t="s">
        <v>57</v>
      </c>
      <c r="D318" s="24" t="s">
        <v>58</v>
      </c>
      <c r="E318" s="25" t="s">
        <v>421</v>
      </c>
      <c r="F318" s="25" t="s">
        <v>72</v>
      </c>
      <c r="G318" s="25" t="s">
        <v>149</v>
      </c>
      <c r="H318" s="24"/>
      <c r="I318" s="24"/>
      <c r="J318" s="24"/>
      <c r="K318" s="102"/>
    </row>
    <row r="319" spans="2:11" ht="39" thickBot="1">
      <c r="B319" s="22" t="s">
        <v>100</v>
      </c>
      <c r="C319" s="23" t="s">
        <v>57</v>
      </c>
      <c r="D319" s="24" t="s">
        <v>58</v>
      </c>
      <c r="E319" s="25" t="s">
        <v>422</v>
      </c>
      <c r="F319" s="25" t="s">
        <v>65</v>
      </c>
      <c r="G319" s="25" t="s">
        <v>149</v>
      </c>
      <c r="H319" s="24">
        <v>1</v>
      </c>
      <c r="I319" s="24"/>
      <c r="J319" s="24"/>
      <c r="K319" s="102"/>
    </row>
    <row r="320" spans="2:11" ht="39" thickBot="1">
      <c r="B320" s="22" t="s">
        <v>100</v>
      </c>
      <c r="C320" s="23" t="s">
        <v>57</v>
      </c>
      <c r="D320" s="24" t="s">
        <v>58</v>
      </c>
      <c r="E320" s="25" t="s">
        <v>121</v>
      </c>
      <c r="F320" s="25" t="s">
        <v>65</v>
      </c>
      <c r="G320" s="25" t="s">
        <v>374</v>
      </c>
      <c r="H320" s="24">
        <v>1.6</v>
      </c>
      <c r="I320" s="24"/>
      <c r="J320" s="24"/>
      <c r="K320" s="102"/>
    </row>
    <row r="321" spans="2:11" ht="39" thickBot="1">
      <c r="B321" s="22" t="s">
        <v>100</v>
      </c>
      <c r="C321" s="23" t="s">
        <v>57</v>
      </c>
      <c r="D321" s="24" t="s">
        <v>58</v>
      </c>
      <c r="E321" s="25" t="s">
        <v>309</v>
      </c>
      <c r="F321" s="25" t="s">
        <v>411</v>
      </c>
      <c r="G321" s="25" t="s">
        <v>149</v>
      </c>
      <c r="H321" s="24">
        <v>1.8</v>
      </c>
      <c r="I321" s="24">
        <v>11.5</v>
      </c>
      <c r="J321" s="24">
        <v>225</v>
      </c>
      <c r="K321" s="102"/>
    </row>
    <row r="322" spans="2:11" ht="39" thickBot="1">
      <c r="B322" s="22" t="s">
        <v>100</v>
      </c>
      <c r="C322" s="23" t="s">
        <v>57</v>
      </c>
      <c r="D322" s="24" t="s">
        <v>58</v>
      </c>
      <c r="E322" s="25" t="s">
        <v>125</v>
      </c>
      <c r="F322" s="25" t="s">
        <v>415</v>
      </c>
      <c r="G322" s="25" t="s">
        <v>149</v>
      </c>
      <c r="H322" s="24">
        <v>1</v>
      </c>
      <c r="I322" s="24"/>
      <c r="J322" s="24"/>
      <c r="K322" s="102"/>
    </row>
    <row r="323" spans="2:11" ht="39" thickBot="1">
      <c r="B323" s="22" t="s">
        <v>100</v>
      </c>
      <c r="C323" s="23" t="s">
        <v>57</v>
      </c>
      <c r="D323" s="24" t="s">
        <v>58</v>
      </c>
      <c r="E323" s="25" t="s">
        <v>125</v>
      </c>
      <c r="F323" s="25" t="s">
        <v>63</v>
      </c>
      <c r="G323" s="25" t="s">
        <v>149</v>
      </c>
      <c r="H323" s="24">
        <v>1</v>
      </c>
      <c r="I323" s="24"/>
      <c r="J323" s="24"/>
      <c r="K323" s="102"/>
    </row>
    <row r="324" spans="2:11" ht="39" thickBot="1">
      <c r="B324" s="22" t="s">
        <v>100</v>
      </c>
      <c r="C324" s="23" t="s">
        <v>57</v>
      </c>
      <c r="D324" s="24" t="s">
        <v>58</v>
      </c>
      <c r="E324" s="25" t="s">
        <v>423</v>
      </c>
      <c r="F324" s="25" t="s">
        <v>63</v>
      </c>
      <c r="G324" s="25" t="s">
        <v>13</v>
      </c>
      <c r="H324" s="24">
        <v>5.87</v>
      </c>
      <c r="I324" s="24">
        <v>8.5</v>
      </c>
      <c r="J324" s="24">
        <v>320</v>
      </c>
      <c r="K324" s="102"/>
    </row>
    <row r="325" spans="2:11" ht="39" thickBot="1">
      <c r="B325" s="22" t="s">
        <v>100</v>
      </c>
      <c r="C325" s="23" t="s">
        <v>57</v>
      </c>
      <c r="D325" s="24" t="s">
        <v>58</v>
      </c>
      <c r="E325" s="25" t="s">
        <v>424</v>
      </c>
      <c r="F325" s="25" t="s">
        <v>63</v>
      </c>
      <c r="G325" s="25" t="s">
        <v>149</v>
      </c>
      <c r="H325" s="24"/>
      <c r="I325" s="24"/>
      <c r="J325" s="24"/>
      <c r="K325" s="102"/>
    </row>
    <row r="326" spans="2:11" ht="39" thickBot="1">
      <c r="B326" s="22" t="s">
        <v>100</v>
      </c>
      <c r="C326" s="23" t="s">
        <v>57</v>
      </c>
      <c r="D326" s="24" t="s">
        <v>58</v>
      </c>
      <c r="E326" s="25" t="s">
        <v>425</v>
      </c>
      <c r="F326" s="25" t="s">
        <v>393</v>
      </c>
      <c r="G326" s="25" t="s">
        <v>149</v>
      </c>
      <c r="H326" s="24"/>
      <c r="I326" s="24"/>
      <c r="J326" s="24"/>
      <c r="K326" s="102"/>
    </row>
    <row r="327" spans="2:11" ht="39" thickBot="1">
      <c r="B327" s="22" t="s">
        <v>100</v>
      </c>
      <c r="C327" s="23" t="s">
        <v>57</v>
      </c>
      <c r="D327" s="24" t="s">
        <v>58</v>
      </c>
      <c r="E327" s="25" t="s">
        <v>426</v>
      </c>
      <c r="F327" s="25" t="s">
        <v>63</v>
      </c>
      <c r="G327" s="25" t="s">
        <v>13</v>
      </c>
      <c r="H327" s="24"/>
      <c r="I327" s="24"/>
      <c r="J327" s="24"/>
      <c r="K327" s="102"/>
    </row>
    <row r="328" spans="2:11" ht="39" thickBot="1">
      <c r="B328" s="22" t="s">
        <v>100</v>
      </c>
      <c r="C328" s="23" t="s">
        <v>57</v>
      </c>
      <c r="D328" s="24" t="s">
        <v>58</v>
      </c>
      <c r="E328" s="25" t="s">
        <v>427</v>
      </c>
      <c r="F328" s="25" t="s">
        <v>406</v>
      </c>
      <c r="G328" s="25" t="s">
        <v>149</v>
      </c>
      <c r="H328" s="24"/>
      <c r="I328" s="24"/>
      <c r="J328" s="24"/>
      <c r="K328" s="102"/>
    </row>
    <row r="329" spans="2:11" ht="39" thickBot="1">
      <c r="B329" s="22" t="s">
        <v>100</v>
      </c>
      <c r="C329" s="23" t="s">
        <v>57</v>
      </c>
      <c r="D329" s="24" t="s">
        <v>58</v>
      </c>
      <c r="E329" s="25" t="s">
        <v>427</v>
      </c>
      <c r="F329" s="25" t="s">
        <v>63</v>
      </c>
      <c r="G329" s="25" t="s">
        <v>149</v>
      </c>
      <c r="H329" s="24"/>
      <c r="I329" s="24"/>
      <c r="J329" s="24"/>
      <c r="K329" s="102"/>
    </row>
    <row r="330" spans="2:11" ht="39" thickBot="1">
      <c r="B330" s="22" t="s">
        <v>100</v>
      </c>
      <c r="C330" s="23" t="s">
        <v>57</v>
      </c>
      <c r="D330" s="24" t="s">
        <v>58</v>
      </c>
      <c r="E330" s="25" t="s">
        <v>428</v>
      </c>
      <c r="F330" s="25" t="s">
        <v>63</v>
      </c>
      <c r="G330" s="25" t="s">
        <v>149</v>
      </c>
      <c r="H330" s="24">
        <v>1.2</v>
      </c>
      <c r="I330" s="24"/>
      <c r="J330" s="24"/>
      <c r="K330" s="102"/>
    </row>
    <row r="331" spans="2:11" ht="39" thickBot="1">
      <c r="B331" s="22" t="s">
        <v>100</v>
      </c>
      <c r="C331" s="23" t="s">
        <v>57</v>
      </c>
      <c r="D331" s="24" t="s">
        <v>58</v>
      </c>
      <c r="E331" s="25" t="s">
        <v>429</v>
      </c>
      <c r="F331" s="25" t="s">
        <v>63</v>
      </c>
      <c r="G331" s="25" t="s">
        <v>149</v>
      </c>
      <c r="H331" s="24">
        <v>0.9</v>
      </c>
      <c r="I331" s="24">
        <v>4.5</v>
      </c>
      <c r="J331" s="24">
        <v>165</v>
      </c>
      <c r="K331" s="102"/>
    </row>
    <row r="332" spans="2:11" ht="39" thickBot="1">
      <c r="B332" s="22" t="s">
        <v>100</v>
      </c>
      <c r="C332" s="23" t="s">
        <v>57</v>
      </c>
      <c r="D332" s="24" t="s">
        <v>58</v>
      </c>
      <c r="E332" s="25" t="s">
        <v>430</v>
      </c>
      <c r="F332" s="25" t="s">
        <v>381</v>
      </c>
      <c r="G332" s="25" t="s">
        <v>13</v>
      </c>
      <c r="H332" s="24">
        <v>3</v>
      </c>
      <c r="I332" s="24">
        <v>8</v>
      </c>
      <c r="J332" s="24">
        <v>200</v>
      </c>
      <c r="K332" s="102"/>
    </row>
    <row r="333" spans="2:11" ht="39" thickBot="1">
      <c r="B333" s="22" t="s">
        <v>100</v>
      </c>
      <c r="C333" s="23" t="s">
        <v>57</v>
      </c>
      <c r="D333" s="24" t="s">
        <v>58</v>
      </c>
      <c r="E333" s="25" t="s">
        <v>431</v>
      </c>
      <c r="F333" s="25" t="s">
        <v>361</v>
      </c>
      <c r="G333" s="25" t="s">
        <v>374</v>
      </c>
      <c r="H333" s="24">
        <v>0.74</v>
      </c>
      <c r="I333" s="24">
        <v>6.5</v>
      </c>
      <c r="J333" s="24">
        <v>192</v>
      </c>
      <c r="K333" s="102"/>
    </row>
    <row r="334" spans="2:11" ht="39" thickBot="1">
      <c r="B334" s="22" t="s">
        <v>100</v>
      </c>
      <c r="C334" s="23" t="s">
        <v>57</v>
      </c>
      <c r="D334" s="24" t="s">
        <v>58</v>
      </c>
      <c r="E334" s="25" t="s">
        <v>432</v>
      </c>
      <c r="F334" s="25" t="s">
        <v>420</v>
      </c>
      <c r="G334" s="25" t="s">
        <v>13</v>
      </c>
      <c r="H334" s="24">
        <v>1.8</v>
      </c>
      <c r="I334" s="24"/>
      <c r="J334" s="24"/>
      <c r="K334" s="102"/>
    </row>
    <row r="335" spans="2:11" ht="39" thickBot="1">
      <c r="B335" s="22" t="s">
        <v>100</v>
      </c>
      <c r="C335" s="23" t="s">
        <v>57</v>
      </c>
      <c r="D335" s="24" t="s">
        <v>58</v>
      </c>
      <c r="E335" s="25" t="s">
        <v>433</v>
      </c>
      <c r="F335" s="25" t="s">
        <v>63</v>
      </c>
      <c r="G335" s="25" t="s">
        <v>149</v>
      </c>
      <c r="H335" s="24">
        <v>1.2</v>
      </c>
      <c r="I335" s="24"/>
      <c r="J335" s="24"/>
      <c r="K335" s="102"/>
    </row>
    <row r="336" spans="2:11" ht="39" thickBot="1">
      <c r="B336" s="22" t="s">
        <v>100</v>
      </c>
      <c r="C336" s="23" t="s">
        <v>57</v>
      </c>
      <c r="D336" s="24" t="s">
        <v>58</v>
      </c>
      <c r="E336" s="25" t="s">
        <v>434</v>
      </c>
      <c r="F336" s="25" t="s">
        <v>63</v>
      </c>
      <c r="G336" s="25" t="s">
        <v>13</v>
      </c>
      <c r="H336" s="24">
        <v>3</v>
      </c>
      <c r="I336" s="24">
        <v>8.8000000000000007</v>
      </c>
      <c r="J336" s="24">
        <v>255</v>
      </c>
      <c r="K336" s="102"/>
    </row>
    <row r="337" spans="2:11" ht="39" thickBot="1">
      <c r="B337" s="22" t="s">
        <v>100</v>
      </c>
      <c r="C337" s="23" t="s">
        <v>23</v>
      </c>
      <c r="D337" s="24" t="s">
        <v>24</v>
      </c>
      <c r="E337" s="25" t="s">
        <v>435</v>
      </c>
      <c r="F337" s="25" t="s">
        <v>436</v>
      </c>
      <c r="G337" s="25" t="s">
        <v>13</v>
      </c>
      <c r="H337" s="24"/>
      <c r="I337" s="24">
        <v>4.9000000000000004</v>
      </c>
      <c r="J337" s="24">
        <v>578</v>
      </c>
      <c r="K337" s="102"/>
    </row>
    <row r="338" spans="2:11" ht="39" thickBot="1">
      <c r="B338" s="22" t="s">
        <v>100</v>
      </c>
      <c r="C338" s="23" t="s">
        <v>23</v>
      </c>
      <c r="D338" s="24" t="s">
        <v>24</v>
      </c>
      <c r="E338" s="25" t="s">
        <v>437</v>
      </c>
      <c r="F338" s="25" t="s">
        <v>438</v>
      </c>
      <c r="G338" s="25" t="s">
        <v>13</v>
      </c>
      <c r="H338" s="24">
        <v>0.26</v>
      </c>
      <c r="I338" s="24">
        <v>10</v>
      </c>
      <c r="J338" s="24">
        <v>100</v>
      </c>
      <c r="K338" s="102"/>
    </row>
    <row r="339" spans="2:11" ht="39" thickBot="1">
      <c r="B339" s="22" t="s">
        <v>100</v>
      </c>
      <c r="C339" s="23" t="s">
        <v>23</v>
      </c>
      <c r="D339" s="24" t="s">
        <v>24</v>
      </c>
      <c r="E339" s="25" t="s">
        <v>439</v>
      </c>
      <c r="F339" s="25" t="s">
        <v>440</v>
      </c>
      <c r="G339" s="25" t="s">
        <v>13</v>
      </c>
      <c r="H339" s="24">
        <v>0.26</v>
      </c>
      <c r="I339" s="24">
        <v>9</v>
      </c>
      <c r="J339" s="24"/>
      <c r="K339" s="102"/>
    </row>
    <row r="340" spans="2:11" ht="39" thickBot="1">
      <c r="B340" s="22" t="s">
        <v>100</v>
      </c>
      <c r="C340" s="23" t="s">
        <v>23</v>
      </c>
      <c r="D340" s="24" t="s">
        <v>24</v>
      </c>
      <c r="E340" s="25" t="s">
        <v>441</v>
      </c>
      <c r="F340" s="25" t="s">
        <v>442</v>
      </c>
      <c r="G340" s="25" t="s">
        <v>13</v>
      </c>
      <c r="H340" s="24">
        <v>0.26</v>
      </c>
      <c r="I340" s="24">
        <v>8</v>
      </c>
      <c r="J340" s="24"/>
      <c r="K340" s="102"/>
    </row>
    <row r="341" spans="2:11" ht="39" thickBot="1">
      <c r="B341" s="22" t="s">
        <v>100</v>
      </c>
      <c r="C341" s="23" t="s">
        <v>28</v>
      </c>
      <c r="D341" s="24" t="s">
        <v>29</v>
      </c>
      <c r="E341" s="25" t="s">
        <v>443</v>
      </c>
      <c r="F341" s="25" t="s">
        <v>444</v>
      </c>
      <c r="G341" s="25" t="s">
        <v>13</v>
      </c>
      <c r="H341" s="24">
        <v>0.04</v>
      </c>
      <c r="I341" s="24">
        <v>8</v>
      </c>
      <c r="J341" s="24">
        <v>165</v>
      </c>
      <c r="K341" s="102"/>
    </row>
    <row r="342" spans="2:11" ht="39" thickBot="1">
      <c r="B342" s="22" t="s">
        <v>100</v>
      </c>
      <c r="C342" s="23" t="s">
        <v>28</v>
      </c>
      <c r="D342" s="24" t="s">
        <v>29</v>
      </c>
      <c r="E342" s="25" t="s">
        <v>445</v>
      </c>
      <c r="F342" s="25" t="s">
        <v>446</v>
      </c>
      <c r="G342" s="25" t="s">
        <v>13</v>
      </c>
      <c r="H342" s="24">
        <v>1.68</v>
      </c>
      <c r="I342" s="24">
        <v>14</v>
      </c>
      <c r="J342" s="24">
        <v>192</v>
      </c>
      <c r="K342" s="102"/>
    </row>
    <row r="343" spans="2:11" ht="39" thickBot="1">
      <c r="B343" s="22" t="s">
        <v>100</v>
      </c>
      <c r="C343" s="23" t="s">
        <v>28</v>
      </c>
      <c r="D343" s="24" t="s">
        <v>29</v>
      </c>
      <c r="E343" s="25" t="s">
        <v>447</v>
      </c>
      <c r="F343" s="25" t="s">
        <v>448</v>
      </c>
      <c r="G343" s="25" t="s">
        <v>13</v>
      </c>
      <c r="H343" s="24">
        <v>0.12</v>
      </c>
      <c r="I343" s="24">
        <v>14</v>
      </c>
      <c r="J343" s="24">
        <v>238.5</v>
      </c>
      <c r="K343" s="102"/>
    </row>
    <row r="344" spans="2:11" ht="39" thickBot="1">
      <c r="B344" s="22" t="s">
        <v>100</v>
      </c>
      <c r="C344" s="23" t="s">
        <v>28</v>
      </c>
      <c r="D344" s="24" t="s">
        <v>29</v>
      </c>
      <c r="E344" s="25" t="s">
        <v>449</v>
      </c>
      <c r="F344" s="25" t="s">
        <v>444</v>
      </c>
      <c r="G344" s="25" t="s">
        <v>356</v>
      </c>
      <c r="H344" s="24">
        <v>0.1</v>
      </c>
      <c r="I344" s="24">
        <v>14.2</v>
      </c>
      <c r="J344" s="24">
        <v>64</v>
      </c>
      <c r="K344" s="102"/>
    </row>
    <row r="345" spans="2:11" ht="39" thickBot="1">
      <c r="B345" s="22" t="s">
        <v>100</v>
      </c>
      <c r="C345" s="23" t="s">
        <v>28</v>
      </c>
      <c r="D345" s="24" t="s">
        <v>29</v>
      </c>
      <c r="E345" s="25" t="s">
        <v>450</v>
      </c>
      <c r="F345" s="25" t="s">
        <v>451</v>
      </c>
      <c r="G345" s="25" t="s">
        <v>13</v>
      </c>
      <c r="H345" s="24">
        <v>6.9000000000000006E-2</v>
      </c>
      <c r="I345" s="24">
        <v>12</v>
      </c>
      <c r="J345" s="24">
        <v>198</v>
      </c>
      <c r="K345" s="102"/>
    </row>
    <row r="346" spans="2:11" ht="39" thickBot="1">
      <c r="B346" s="22" t="s">
        <v>100</v>
      </c>
      <c r="C346" s="23" t="s">
        <v>28</v>
      </c>
      <c r="D346" s="24" t="s">
        <v>29</v>
      </c>
      <c r="E346" s="25" t="s">
        <v>452</v>
      </c>
      <c r="F346" s="25" t="s">
        <v>446</v>
      </c>
      <c r="G346" s="25" t="s">
        <v>13</v>
      </c>
      <c r="H346" s="24">
        <v>0.224</v>
      </c>
      <c r="I346" s="24">
        <v>12.2</v>
      </c>
      <c r="J346" s="24">
        <v>142</v>
      </c>
      <c r="K346" s="102"/>
    </row>
    <row r="347" spans="2:11" ht="39" thickBot="1">
      <c r="B347" s="22" t="s">
        <v>100</v>
      </c>
      <c r="C347" s="23" t="s">
        <v>86</v>
      </c>
      <c r="D347" s="24" t="s">
        <v>15</v>
      </c>
      <c r="E347" s="25" t="s">
        <v>453</v>
      </c>
      <c r="F347" s="25" t="s">
        <v>88</v>
      </c>
      <c r="G347" s="25" t="s">
        <v>454</v>
      </c>
      <c r="H347" s="24">
        <v>0.02</v>
      </c>
      <c r="I347" s="24">
        <v>3.5</v>
      </c>
      <c r="J347" s="24">
        <v>80</v>
      </c>
      <c r="K347" s="102"/>
    </row>
    <row r="348" spans="2:11" ht="39" thickBot="1">
      <c r="B348" s="22" t="s">
        <v>100</v>
      </c>
      <c r="C348" s="23" t="s">
        <v>86</v>
      </c>
      <c r="D348" s="24" t="s">
        <v>15</v>
      </c>
      <c r="E348" s="25" t="s">
        <v>455</v>
      </c>
      <c r="F348" s="25" t="s">
        <v>88</v>
      </c>
      <c r="G348" s="25" t="s">
        <v>454</v>
      </c>
      <c r="H348" s="24">
        <v>0.02</v>
      </c>
      <c r="I348" s="24">
        <v>3.5</v>
      </c>
      <c r="J348" s="24">
        <v>80</v>
      </c>
      <c r="K348" s="102"/>
    </row>
    <row r="349" spans="2:11" ht="39" thickBot="1">
      <c r="B349" s="22" t="s">
        <v>100</v>
      </c>
      <c r="C349" s="23" t="s">
        <v>86</v>
      </c>
      <c r="D349" s="24" t="s">
        <v>15</v>
      </c>
      <c r="E349" s="25" t="s">
        <v>456</v>
      </c>
      <c r="F349" s="25" t="s">
        <v>88</v>
      </c>
      <c r="G349" s="25" t="s">
        <v>454</v>
      </c>
      <c r="H349" s="24">
        <v>0.02</v>
      </c>
      <c r="I349" s="24">
        <v>3.5</v>
      </c>
      <c r="J349" s="24">
        <v>80</v>
      </c>
      <c r="K349" s="102"/>
    </row>
    <row r="350" spans="2:11" ht="39" thickBot="1">
      <c r="B350" s="22" t="s">
        <v>100</v>
      </c>
      <c r="C350" s="23" t="s">
        <v>86</v>
      </c>
      <c r="D350" s="24" t="s">
        <v>15</v>
      </c>
      <c r="E350" s="25" t="s">
        <v>457</v>
      </c>
      <c r="F350" s="25" t="s">
        <v>88</v>
      </c>
      <c r="G350" s="25" t="s">
        <v>454</v>
      </c>
      <c r="H350" s="24">
        <v>0.02</v>
      </c>
      <c r="I350" s="24">
        <v>3.5</v>
      </c>
      <c r="J350" s="24">
        <v>80</v>
      </c>
      <c r="K350" s="102"/>
    </row>
    <row r="351" spans="2:11" ht="39" thickBot="1">
      <c r="B351" s="22" t="s">
        <v>100</v>
      </c>
      <c r="C351" s="23" t="s">
        <v>86</v>
      </c>
      <c r="D351" s="24" t="s">
        <v>15</v>
      </c>
      <c r="E351" s="25" t="s">
        <v>458</v>
      </c>
      <c r="F351" s="25" t="s">
        <v>88</v>
      </c>
      <c r="G351" s="25" t="s">
        <v>454</v>
      </c>
      <c r="H351" s="24">
        <v>0.02</v>
      </c>
      <c r="I351" s="24">
        <v>3.5</v>
      </c>
      <c r="J351" s="24">
        <v>80</v>
      </c>
      <c r="K351" s="102"/>
    </row>
    <row r="352" spans="2:11" ht="39" thickBot="1">
      <c r="B352" s="22" t="s">
        <v>100</v>
      </c>
      <c r="C352" s="23" t="s">
        <v>86</v>
      </c>
      <c r="D352" s="24" t="s">
        <v>15</v>
      </c>
      <c r="E352" s="25" t="s">
        <v>459</v>
      </c>
      <c r="F352" s="25" t="s">
        <v>88</v>
      </c>
      <c r="G352" s="25" t="s">
        <v>454</v>
      </c>
      <c r="H352" s="24">
        <v>0.02</v>
      </c>
      <c r="I352" s="24">
        <v>3.5</v>
      </c>
      <c r="J352" s="24">
        <v>80</v>
      </c>
      <c r="K352" s="102"/>
    </row>
    <row r="353" spans="2:11" ht="39" thickBot="1">
      <c r="B353" s="22" t="s">
        <v>100</v>
      </c>
      <c r="C353" s="23" t="s">
        <v>86</v>
      </c>
      <c r="D353" s="24" t="s">
        <v>15</v>
      </c>
      <c r="E353" s="25" t="s">
        <v>460</v>
      </c>
      <c r="F353" s="25" t="s">
        <v>88</v>
      </c>
      <c r="G353" s="25" t="s">
        <v>454</v>
      </c>
      <c r="H353" s="24">
        <v>0.02</v>
      </c>
      <c r="I353" s="24">
        <v>3.5</v>
      </c>
      <c r="J353" s="24">
        <v>80</v>
      </c>
      <c r="K353" s="102"/>
    </row>
    <row r="354" spans="2:11" ht="39" thickBot="1">
      <c r="B354" s="22" t="s">
        <v>100</v>
      </c>
      <c r="C354" s="23" t="s">
        <v>86</v>
      </c>
      <c r="D354" s="24" t="s">
        <v>15</v>
      </c>
      <c r="E354" s="25" t="s">
        <v>461</v>
      </c>
      <c r="F354" s="25" t="s">
        <v>88</v>
      </c>
      <c r="G354" s="25" t="s">
        <v>454</v>
      </c>
      <c r="H354" s="24">
        <v>0.02</v>
      </c>
      <c r="I354" s="24">
        <v>3.5</v>
      </c>
      <c r="J354" s="24">
        <v>80</v>
      </c>
      <c r="K354" s="102"/>
    </row>
    <row r="355" spans="2:11" ht="39" thickBot="1">
      <c r="B355" s="22" t="s">
        <v>100</v>
      </c>
      <c r="C355" s="23" t="s">
        <v>86</v>
      </c>
      <c r="D355" s="24" t="s">
        <v>15</v>
      </c>
      <c r="E355" s="25" t="s">
        <v>462</v>
      </c>
      <c r="F355" s="25" t="s">
        <v>88</v>
      </c>
      <c r="G355" s="25" t="s">
        <v>454</v>
      </c>
      <c r="H355" s="24">
        <v>0.02</v>
      </c>
      <c r="I355" s="24">
        <v>3.5</v>
      </c>
      <c r="J355" s="24">
        <v>80</v>
      </c>
      <c r="K355" s="102"/>
    </row>
    <row r="356" spans="2:11" ht="39" thickBot="1">
      <c r="B356" s="22" t="s">
        <v>100</v>
      </c>
      <c r="C356" s="23" t="s">
        <v>86</v>
      </c>
      <c r="D356" s="24" t="s">
        <v>15</v>
      </c>
      <c r="E356" s="25" t="s">
        <v>463</v>
      </c>
      <c r="F356" s="25" t="s">
        <v>464</v>
      </c>
      <c r="G356" s="25"/>
      <c r="H356" s="24">
        <v>0.08</v>
      </c>
      <c r="I356" s="24"/>
      <c r="J356" s="24"/>
      <c r="K356" s="102"/>
    </row>
    <row r="357" spans="2:11" ht="39" thickBot="1">
      <c r="B357" s="22" t="s">
        <v>100</v>
      </c>
      <c r="C357" s="23" t="s">
        <v>86</v>
      </c>
      <c r="D357" s="24" t="s">
        <v>15</v>
      </c>
      <c r="E357" s="25" t="s">
        <v>173</v>
      </c>
      <c r="F357" s="25" t="s">
        <v>465</v>
      </c>
      <c r="G357" s="25"/>
      <c r="H357" s="24">
        <v>0.01</v>
      </c>
      <c r="I357" s="24"/>
      <c r="J357" s="24"/>
      <c r="K357" s="102"/>
    </row>
    <row r="358" spans="2:11" ht="39" thickBot="1">
      <c r="B358" s="22" t="s">
        <v>100</v>
      </c>
      <c r="C358" s="23" t="s">
        <v>86</v>
      </c>
      <c r="D358" s="24" t="s">
        <v>15</v>
      </c>
      <c r="E358" s="25" t="s">
        <v>176</v>
      </c>
      <c r="F358" s="25" t="s">
        <v>466</v>
      </c>
      <c r="G358" s="25"/>
      <c r="H358" s="24">
        <v>0.5</v>
      </c>
      <c r="I358" s="24">
        <v>6.7</v>
      </c>
      <c r="J358" s="24">
        <v>130</v>
      </c>
      <c r="K358" s="102"/>
    </row>
    <row r="359" spans="2:11" ht="39" thickBot="1">
      <c r="B359" s="22" t="s">
        <v>100</v>
      </c>
      <c r="C359" s="23" t="s">
        <v>86</v>
      </c>
      <c r="D359" s="24" t="s">
        <v>15</v>
      </c>
      <c r="E359" s="25" t="s">
        <v>467</v>
      </c>
      <c r="F359" s="25" t="s">
        <v>467</v>
      </c>
      <c r="G359" s="25"/>
      <c r="H359" s="24">
        <v>0.01</v>
      </c>
      <c r="I359" s="24"/>
      <c r="J359" s="24"/>
      <c r="K359" s="102"/>
    </row>
    <row r="360" spans="2:11" ht="39" thickBot="1">
      <c r="B360" s="22" t="s">
        <v>100</v>
      </c>
      <c r="C360" s="23" t="s">
        <v>86</v>
      </c>
      <c r="D360" s="24" t="s">
        <v>15</v>
      </c>
      <c r="E360" s="25" t="s">
        <v>468</v>
      </c>
      <c r="F360" s="25" t="s">
        <v>468</v>
      </c>
      <c r="G360" s="25"/>
      <c r="H360" s="24">
        <v>0.01</v>
      </c>
      <c r="I360" s="24"/>
      <c r="J360" s="24"/>
      <c r="K360" s="102"/>
    </row>
    <row r="361" spans="2:11" ht="39" thickBot="1">
      <c r="B361" s="22" t="s">
        <v>100</v>
      </c>
      <c r="C361" s="23" t="s">
        <v>86</v>
      </c>
      <c r="D361" s="24" t="s">
        <v>15</v>
      </c>
      <c r="E361" s="25" t="s">
        <v>469</v>
      </c>
      <c r="F361" s="25" t="s">
        <v>88</v>
      </c>
      <c r="G361" s="25" t="s">
        <v>470</v>
      </c>
      <c r="H361" s="24">
        <v>0.85</v>
      </c>
      <c r="I361" s="24">
        <v>5.6</v>
      </c>
      <c r="J361" s="24">
        <v>38</v>
      </c>
      <c r="K361" s="102"/>
    </row>
    <row r="362" spans="2:11" ht="39" thickBot="1">
      <c r="B362" s="22" t="s">
        <v>100</v>
      </c>
      <c r="C362" s="23" t="s">
        <v>86</v>
      </c>
      <c r="D362" s="24" t="s">
        <v>15</v>
      </c>
      <c r="E362" s="25" t="s">
        <v>471</v>
      </c>
      <c r="F362" s="25" t="s">
        <v>468</v>
      </c>
      <c r="G362" s="25" t="s">
        <v>356</v>
      </c>
      <c r="H362" s="24">
        <v>0.45</v>
      </c>
      <c r="I362" s="24">
        <v>5.5</v>
      </c>
      <c r="J362" s="24">
        <v>75</v>
      </c>
      <c r="K362" s="102"/>
    </row>
    <row r="363" spans="2:11" ht="39" thickBot="1">
      <c r="B363" s="22" t="s">
        <v>100</v>
      </c>
      <c r="C363" s="23" t="s">
        <v>86</v>
      </c>
      <c r="D363" s="24" t="s">
        <v>15</v>
      </c>
      <c r="E363" s="25" t="s">
        <v>472</v>
      </c>
      <c r="F363" s="25" t="s">
        <v>91</v>
      </c>
      <c r="G363" s="25" t="s">
        <v>473</v>
      </c>
      <c r="H363" s="24">
        <v>4.5</v>
      </c>
      <c r="I363" s="24">
        <v>5.8</v>
      </c>
      <c r="J363" s="24">
        <v>270</v>
      </c>
      <c r="K363" s="102"/>
    </row>
    <row r="364" spans="2:11" ht="39" thickBot="1">
      <c r="B364" s="22" t="s">
        <v>100</v>
      </c>
      <c r="C364" s="23" t="s">
        <v>86</v>
      </c>
      <c r="D364" s="24" t="s">
        <v>15</v>
      </c>
      <c r="E364" s="25" t="s">
        <v>474</v>
      </c>
      <c r="F364" s="25" t="s">
        <v>88</v>
      </c>
      <c r="G364" s="25" t="s">
        <v>13</v>
      </c>
      <c r="H364" s="24">
        <v>1.1000000000000001</v>
      </c>
      <c r="I364" s="24">
        <v>8.5</v>
      </c>
      <c r="J364" s="24">
        <v>400</v>
      </c>
      <c r="K364" s="102"/>
    </row>
    <row r="365" spans="2:11" ht="39" thickBot="1">
      <c r="B365" s="22" t="s">
        <v>100</v>
      </c>
      <c r="C365" s="23" t="s">
        <v>86</v>
      </c>
      <c r="D365" s="24" t="s">
        <v>15</v>
      </c>
      <c r="E365" s="25" t="s">
        <v>257</v>
      </c>
      <c r="F365" s="25" t="s">
        <v>88</v>
      </c>
      <c r="G365" s="25"/>
      <c r="H365" s="24">
        <v>0.06</v>
      </c>
      <c r="I365" s="24"/>
      <c r="J365" s="24"/>
      <c r="K365" s="102"/>
    </row>
    <row r="366" spans="2:11" ht="39" thickBot="1">
      <c r="B366" s="22" t="s">
        <v>100</v>
      </c>
      <c r="C366" s="23" t="s">
        <v>86</v>
      </c>
      <c r="D366" s="24" t="s">
        <v>15</v>
      </c>
      <c r="E366" s="25" t="s">
        <v>46</v>
      </c>
      <c r="F366" s="25" t="s">
        <v>253</v>
      </c>
      <c r="G366" s="25"/>
      <c r="H366" s="24">
        <v>4.4999999999999998E-2</v>
      </c>
      <c r="I366" s="24">
        <v>6.5</v>
      </c>
      <c r="J366" s="24">
        <v>125</v>
      </c>
      <c r="K366" s="102"/>
    </row>
    <row r="367" spans="2:11" ht="39" thickBot="1">
      <c r="B367" s="22" t="s">
        <v>100</v>
      </c>
      <c r="C367" s="23" t="s">
        <v>86</v>
      </c>
      <c r="D367" s="24" t="s">
        <v>15</v>
      </c>
      <c r="E367" s="25" t="s">
        <v>475</v>
      </c>
      <c r="F367" s="25" t="s">
        <v>253</v>
      </c>
      <c r="G367" s="25"/>
      <c r="H367" s="24">
        <v>0.04</v>
      </c>
      <c r="I367" s="24"/>
      <c r="J367" s="24"/>
      <c r="K367" s="102"/>
    </row>
    <row r="368" spans="2:11" ht="39" thickBot="1">
      <c r="B368" s="22" t="s">
        <v>100</v>
      </c>
      <c r="C368" s="23" t="s">
        <v>86</v>
      </c>
      <c r="D368" s="24" t="s">
        <v>15</v>
      </c>
      <c r="E368" s="25" t="s">
        <v>476</v>
      </c>
      <c r="F368" s="25" t="s">
        <v>477</v>
      </c>
      <c r="G368" s="25"/>
      <c r="H368" s="24">
        <v>0.02</v>
      </c>
      <c r="I368" s="24"/>
      <c r="J368" s="24"/>
      <c r="K368" s="102"/>
    </row>
    <row r="369" spans="2:11" ht="39" thickBot="1">
      <c r="B369" s="22" t="s">
        <v>100</v>
      </c>
      <c r="C369" s="23" t="s">
        <v>86</v>
      </c>
      <c r="D369" s="24" t="s">
        <v>15</v>
      </c>
      <c r="E369" s="25" t="s">
        <v>478</v>
      </c>
      <c r="F369" s="25" t="s">
        <v>88</v>
      </c>
      <c r="G369" s="25" t="s">
        <v>470</v>
      </c>
      <c r="H369" s="24">
        <v>1.1000000000000001</v>
      </c>
      <c r="I369" s="24">
        <v>6.4</v>
      </c>
      <c r="J369" s="24">
        <v>120</v>
      </c>
      <c r="K369" s="102"/>
    </row>
    <row r="370" spans="2:11" ht="39" thickBot="1">
      <c r="B370" s="22" t="s">
        <v>100</v>
      </c>
      <c r="C370" s="23" t="s">
        <v>86</v>
      </c>
      <c r="D370" s="24" t="s">
        <v>15</v>
      </c>
      <c r="E370" s="25" t="s">
        <v>479</v>
      </c>
      <c r="F370" s="25" t="s">
        <v>468</v>
      </c>
      <c r="G370" s="25"/>
      <c r="H370" s="24">
        <v>0.2</v>
      </c>
      <c r="I370" s="24"/>
      <c r="J370" s="24"/>
      <c r="K370" s="102"/>
    </row>
    <row r="371" spans="2:11" ht="39" thickBot="1">
      <c r="B371" s="22" t="s">
        <v>100</v>
      </c>
      <c r="C371" s="23" t="s">
        <v>86</v>
      </c>
      <c r="D371" s="24" t="s">
        <v>15</v>
      </c>
      <c r="E371" s="25" t="s">
        <v>480</v>
      </c>
      <c r="F371" s="25" t="s">
        <v>88</v>
      </c>
      <c r="G371" s="25"/>
      <c r="H371" s="24">
        <v>0.6</v>
      </c>
      <c r="I371" s="24"/>
      <c r="J371" s="24"/>
      <c r="K371" s="102"/>
    </row>
    <row r="372" spans="2:11" ht="39" thickBot="1">
      <c r="B372" s="22" t="s">
        <v>100</v>
      </c>
      <c r="C372" s="23" t="s">
        <v>86</v>
      </c>
      <c r="D372" s="24" t="s">
        <v>15</v>
      </c>
      <c r="E372" s="25" t="s">
        <v>481</v>
      </c>
      <c r="F372" s="25" t="s">
        <v>301</v>
      </c>
      <c r="G372" s="25"/>
      <c r="H372" s="24">
        <v>4.4999999999999998E-2</v>
      </c>
      <c r="I372" s="24"/>
      <c r="J372" s="24"/>
      <c r="K372" s="102"/>
    </row>
    <row r="373" spans="2:11" ht="39" thickBot="1">
      <c r="B373" s="22" t="s">
        <v>100</v>
      </c>
      <c r="C373" s="23" t="s">
        <v>86</v>
      </c>
      <c r="D373" s="24" t="s">
        <v>15</v>
      </c>
      <c r="E373" s="25" t="s">
        <v>482</v>
      </c>
      <c r="F373" s="25" t="s">
        <v>483</v>
      </c>
      <c r="G373" s="25"/>
      <c r="H373" s="24">
        <v>0.501</v>
      </c>
      <c r="I373" s="24"/>
      <c r="J373" s="24"/>
      <c r="K373" s="102"/>
    </row>
    <row r="374" spans="2:11" ht="39" thickBot="1">
      <c r="B374" s="22" t="s">
        <v>100</v>
      </c>
      <c r="C374" s="23" t="s">
        <v>86</v>
      </c>
      <c r="D374" s="24" t="s">
        <v>15</v>
      </c>
      <c r="E374" s="25" t="s">
        <v>484</v>
      </c>
      <c r="F374" s="25" t="s">
        <v>485</v>
      </c>
      <c r="G374" s="25"/>
      <c r="H374" s="24">
        <v>0.01</v>
      </c>
      <c r="I374" s="24"/>
      <c r="J374" s="24"/>
      <c r="K374" s="102"/>
    </row>
    <row r="375" spans="2:11" ht="39" thickBot="1">
      <c r="B375" s="22" t="s">
        <v>100</v>
      </c>
      <c r="C375" s="23" t="s">
        <v>32</v>
      </c>
      <c r="D375" s="24" t="s">
        <v>33</v>
      </c>
      <c r="E375" s="25" t="s">
        <v>486</v>
      </c>
      <c r="F375" s="25" t="s">
        <v>97</v>
      </c>
      <c r="G375" s="25" t="s">
        <v>13</v>
      </c>
      <c r="H375" s="24">
        <v>4.2000000000000003E-2</v>
      </c>
      <c r="I375" s="24">
        <v>7.5</v>
      </c>
      <c r="J375" s="24">
        <v>200</v>
      </c>
      <c r="K375" s="102"/>
    </row>
    <row r="376" spans="2:11" ht="39" thickBot="1">
      <c r="B376" s="22" t="s">
        <v>100</v>
      </c>
      <c r="C376" s="23" t="s">
        <v>32</v>
      </c>
      <c r="D376" s="24" t="s">
        <v>33</v>
      </c>
      <c r="E376" s="25" t="s">
        <v>487</v>
      </c>
      <c r="F376" s="25" t="s">
        <v>488</v>
      </c>
      <c r="G376" s="25" t="s">
        <v>13</v>
      </c>
      <c r="H376" s="24">
        <v>5.8999999999999997E-2</v>
      </c>
      <c r="I376" s="24">
        <v>7.57</v>
      </c>
      <c r="J376" s="24">
        <v>135</v>
      </c>
      <c r="K376" s="102"/>
    </row>
    <row r="377" spans="2:11" ht="39" thickBot="1">
      <c r="B377" s="22" t="s">
        <v>100</v>
      </c>
      <c r="C377" s="23" t="s">
        <v>32</v>
      </c>
      <c r="D377" s="24" t="s">
        <v>33</v>
      </c>
      <c r="E377" s="25" t="s">
        <v>489</v>
      </c>
      <c r="F377" s="25" t="s">
        <v>490</v>
      </c>
      <c r="G377" s="25" t="s">
        <v>491</v>
      </c>
      <c r="H377" s="24">
        <v>8.0000000000000002E-3</v>
      </c>
      <c r="I377" s="24">
        <v>1.5</v>
      </c>
      <c r="J377" s="24"/>
      <c r="K377" s="102"/>
    </row>
    <row r="378" spans="2:11" ht="39" thickBot="1">
      <c r="B378" s="22" t="s">
        <v>100</v>
      </c>
      <c r="C378" s="23" t="s">
        <v>32</v>
      </c>
      <c r="D378" s="24" t="s">
        <v>33</v>
      </c>
      <c r="E378" s="25" t="s">
        <v>492</v>
      </c>
      <c r="F378" s="25" t="s">
        <v>493</v>
      </c>
      <c r="G378" s="25" t="s">
        <v>13</v>
      </c>
      <c r="H378" s="24">
        <v>0.503</v>
      </c>
      <c r="I378" s="24">
        <v>6</v>
      </c>
      <c r="J378" s="24">
        <v>130</v>
      </c>
      <c r="K378" s="102"/>
    </row>
    <row r="379" spans="2:11" ht="39" thickBot="1">
      <c r="B379" s="22" t="s">
        <v>100</v>
      </c>
      <c r="C379" s="23" t="s">
        <v>32</v>
      </c>
      <c r="D379" s="24" t="s">
        <v>33</v>
      </c>
      <c r="E379" s="25" t="s">
        <v>494</v>
      </c>
      <c r="F379" s="25" t="s">
        <v>495</v>
      </c>
      <c r="G379" s="25" t="s">
        <v>13</v>
      </c>
      <c r="H379" s="24">
        <v>4.2999999999999997E-2</v>
      </c>
      <c r="I379" s="24">
        <v>7.5</v>
      </c>
      <c r="J379" s="24">
        <v>130</v>
      </c>
      <c r="K379" s="102"/>
    </row>
    <row r="380" spans="2:11" ht="39" thickBot="1">
      <c r="B380" s="22" t="s">
        <v>100</v>
      </c>
      <c r="C380" s="23" t="s">
        <v>32</v>
      </c>
      <c r="D380" s="24" t="s">
        <v>33</v>
      </c>
      <c r="E380" s="25" t="s">
        <v>173</v>
      </c>
      <c r="F380" s="25" t="s">
        <v>496</v>
      </c>
      <c r="G380" s="25" t="s">
        <v>13</v>
      </c>
      <c r="H380" s="24">
        <v>0.05</v>
      </c>
      <c r="I380" s="24"/>
      <c r="J380" s="24"/>
      <c r="K380" s="102"/>
    </row>
    <row r="381" spans="2:11" ht="39" thickBot="1">
      <c r="B381" s="22" t="s">
        <v>100</v>
      </c>
      <c r="C381" s="23" t="s">
        <v>32</v>
      </c>
      <c r="D381" s="24" t="s">
        <v>33</v>
      </c>
      <c r="E381" s="25" t="s">
        <v>497</v>
      </c>
      <c r="F381" s="25" t="s">
        <v>498</v>
      </c>
      <c r="G381" s="25" t="s">
        <v>13</v>
      </c>
      <c r="H381" s="24">
        <v>0.05</v>
      </c>
      <c r="I381" s="24"/>
      <c r="J381" s="24">
        <v>120</v>
      </c>
      <c r="K381" s="102"/>
    </row>
    <row r="382" spans="2:11" ht="39" thickBot="1">
      <c r="B382" s="22" t="s">
        <v>100</v>
      </c>
      <c r="C382" s="23" t="s">
        <v>32</v>
      </c>
      <c r="D382" s="24" t="s">
        <v>33</v>
      </c>
      <c r="E382" s="25" t="s">
        <v>176</v>
      </c>
      <c r="F382" s="25" t="s">
        <v>493</v>
      </c>
      <c r="G382" s="25" t="s">
        <v>13</v>
      </c>
      <c r="H382" s="24">
        <v>0.26500000000000001</v>
      </c>
      <c r="I382" s="24">
        <v>4.78</v>
      </c>
      <c r="J382" s="24">
        <v>177</v>
      </c>
      <c r="K382" s="102"/>
    </row>
    <row r="383" spans="2:11" ht="39" thickBot="1">
      <c r="B383" s="22" t="s">
        <v>100</v>
      </c>
      <c r="C383" s="23" t="s">
        <v>32</v>
      </c>
      <c r="D383" s="24" t="s">
        <v>33</v>
      </c>
      <c r="E383" s="25" t="s">
        <v>373</v>
      </c>
      <c r="F383" s="25" t="s">
        <v>499</v>
      </c>
      <c r="G383" s="25" t="s">
        <v>13</v>
      </c>
      <c r="H383" s="24">
        <v>5.6000000000000001E-2</v>
      </c>
      <c r="I383" s="24">
        <v>2.5</v>
      </c>
      <c r="J383" s="24">
        <v>249.3</v>
      </c>
      <c r="K383" s="102"/>
    </row>
    <row r="384" spans="2:11" ht="39" thickBot="1">
      <c r="B384" s="22" t="s">
        <v>100</v>
      </c>
      <c r="C384" s="23" t="s">
        <v>32</v>
      </c>
      <c r="D384" s="24" t="s">
        <v>33</v>
      </c>
      <c r="E384" s="25" t="s">
        <v>500</v>
      </c>
      <c r="F384" s="25" t="s">
        <v>99</v>
      </c>
      <c r="G384" s="25" t="s">
        <v>356</v>
      </c>
      <c r="H384" s="24">
        <v>0.1</v>
      </c>
      <c r="I384" s="24">
        <v>4</v>
      </c>
      <c r="J384" s="24"/>
      <c r="K384" s="102"/>
    </row>
    <row r="385" spans="2:11" ht="39" thickBot="1">
      <c r="B385" s="22" t="s">
        <v>100</v>
      </c>
      <c r="C385" s="23" t="s">
        <v>32</v>
      </c>
      <c r="D385" s="24" t="s">
        <v>33</v>
      </c>
      <c r="E385" s="25" t="s">
        <v>469</v>
      </c>
      <c r="F385" s="25" t="s">
        <v>501</v>
      </c>
      <c r="G385" s="25" t="s">
        <v>356</v>
      </c>
      <c r="H385" s="24">
        <v>0.71099999999999997</v>
      </c>
      <c r="I385" s="24">
        <v>4.1500000000000004</v>
      </c>
      <c r="J385" s="24">
        <v>99.3</v>
      </c>
      <c r="K385" s="102"/>
    </row>
    <row r="386" spans="2:11" ht="39" thickBot="1">
      <c r="B386" s="22" t="s">
        <v>100</v>
      </c>
      <c r="C386" s="23" t="s">
        <v>32</v>
      </c>
      <c r="D386" s="24" t="s">
        <v>33</v>
      </c>
      <c r="E386" s="25" t="s">
        <v>502</v>
      </c>
      <c r="F386" s="25" t="s">
        <v>490</v>
      </c>
      <c r="G386" s="25" t="s">
        <v>13</v>
      </c>
      <c r="H386" s="24">
        <v>5.6000000000000001E-2</v>
      </c>
      <c r="I386" s="24">
        <v>10.4</v>
      </c>
      <c r="J386" s="24"/>
      <c r="K386" s="102"/>
    </row>
    <row r="387" spans="2:11" ht="39" thickBot="1">
      <c r="B387" s="22" t="s">
        <v>100</v>
      </c>
      <c r="C387" s="23" t="s">
        <v>32</v>
      </c>
      <c r="D387" s="24" t="s">
        <v>33</v>
      </c>
      <c r="E387" s="25" t="s">
        <v>503</v>
      </c>
      <c r="F387" s="25" t="s">
        <v>495</v>
      </c>
      <c r="G387" s="25" t="s">
        <v>13</v>
      </c>
      <c r="H387" s="24">
        <v>4.3999999999999997E-2</v>
      </c>
      <c r="I387" s="24"/>
      <c r="J387" s="24">
        <v>135</v>
      </c>
      <c r="K387" s="102"/>
    </row>
    <row r="388" spans="2:11" ht="39" thickBot="1">
      <c r="B388" s="22" t="s">
        <v>100</v>
      </c>
      <c r="C388" s="23" t="s">
        <v>32</v>
      </c>
      <c r="D388" s="24" t="s">
        <v>33</v>
      </c>
      <c r="E388" s="25" t="s">
        <v>504</v>
      </c>
      <c r="F388" s="25" t="s">
        <v>493</v>
      </c>
      <c r="G388" s="25" t="s">
        <v>13</v>
      </c>
      <c r="H388" s="24">
        <v>0.26500000000000001</v>
      </c>
      <c r="I388" s="24"/>
      <c r="J388" s="24">
        <v>256.3</v>
      </c>
      <c r="K388" s="102"/>
    </row>
    <row r="389" spans="2:11" ht="39" thickBot="1">
      <c r="B389" s="22" t="s">
        <v>100</v>
      </c>
      <c r="C389" s="23" t="s">
        <v>32</v>
      </c>
      <c r="D389" s="24" t="s">
        <v>33</v>
      </c>
      <c r="E389" s="25" t="s">
        <v>505</v>
      </c>
      <c r="F389" s="25" t="s">
        <v>506</v>
      </c>
      <c r="G389" s="25" t="s">
        <v>13</v>
      </c>
      <c r="H389" s="24">
        <v>1.4999999999999999E-2</v>
      </c>
      <c r="I389" s="24"/>
      <c r="J389" s="24">
        <v>120</v>
      </c>
      <c r="K389" s="102"/>
    </row>
    <row r="390" spans="2:11" ht="39" thickBot="1">
      <c r="B390" s="22" t="s">
        <v>100</v>
      </c>
      <c r="C390" s="23" t="s">
        <v>32</v>
      </c>
      <c r="D390" s="24" t="s">
        <v>33</v>
      </c>
      <c r="E390" s="25" t="s">
        <v>507</v>
      </c>
      <c r="F390" s="25" t="s">
        <v>97</v>
      </c>
      <c r="G390" s="25" t="s">
        <v>13</v>
      </c>
      <c r="H390" s="24">
        <v>0.123</v>
      </c>
      <c r="I390" s="24"/>
      <c r="J390" s="24">
        <v>150</v>
      </c>
      <c r="K390" s="102"/>
    </row>
    <row r="391" spans="2:11" ht="39" thickBot="1">
      <c r="B391" s="22" t="s">
        <v>100</v>
      </c>
      <c r="C391" s="23" t="s">
        <v>32</v>
      </c>
      <c r="D391" s="24" t="s">
        <v>33</v>
      </c>
      <c r="E391" s="25" t="s">
        <v>99</v>
      </c>
      <c r="F391" s="25" t="s">
        <v>99</v>
      </c>
      <c r="G391" s="25" t="s">
        <v>356</v>
      </c>
      <c r="H391" s="24">
        <v>0.14399999999999999</v>
      </c>
      <c r="I391" s="24">
        <v>8.6</v>
      </c>
      <c r="J391" s="24">
        <v>46</v>
      </c>
      <c r="K391" s="102"/>
    </row>
    <row r="392" spans="2:11">
      <c r="B392" s="26" t="s">
        <v>976</v>
      </c>
      <c r="C392" s="26"/>
      <c r="D392" s="31"/>
      <c r="E392" s="27"/>
      <c r="F392" s="27"/>
      <c r="G392" s="27"/>
      <c r="H392" s="31"/>
      <c r="I392" s="31"/>
      <c r="J392" s="31"/>
    </row>
    <row r="393" spans="2:11">
      <c r="B393" s="126" t="s">
        <v>1008</v>
      </c>
      <c r="C393" s="126"/>
      <c r="D393" s="126"/>
      <c r="E393" s="126"/>
      <c r="F393" s="126"/>
      <c r="G393" s="126"/>
      <c r="H393" s="126"/>
      <c r="I393" s="126"/>
      <c r="J393" s="126"/>
      <c r="K393" s="126"/>
    </row>
    <row r="394" spans="2:11">
      <c r="B394" s="120" t="s">
        <v>987</v>
      </c>
      <c r="C394" s="124" t="s">
        <v>969</v>
      </c>
      <c r="D394" s="124"/>
      <c r="E394" s="124"/>
      <c r="F394" s="124"/>
      <c r="G394" s="124"/>
      <c r="H394" s="124"/>
      <c r="I394" s="124"/>
      <c r="J394" s="121" t="s">
        <v>1001</v>
      </c>
      <c r="K394" s="118" t="s">
        <v>1005</v>
      </c>
    </row>
    <row r="395" spans="2:11">
      <c r="B395" s="117" t="s">
        <v>977</v>
      </c>
      <c r="C395" s="127" t="s">
        <v>978</v>
      </c>
      <c r="D395" s="127"/>
      <c r="E395" s="127"/>
      <c r="F395" s="127"/>
      <c r="G395" s="127"/>
      <c r="H395" s="127"/>
      <c r="I395" s="127"/>
      <c r="J395" s="119" t="s">
        <v>985</v>
      </c>
      <c r="K395" s="123" t="s">
        <v>1006</v>
      </c>
    </row>
    <row r="396" spans="2:11">
      <c r="B396" s="117" t="s">
        <v>979</v>
      </c>
      <c r="C396" s="125" t="s">
        <v>980</v>
      </c>
      <c r="D396" s="125"/>
      <c r="E396" s="125"/>
      <c r="F396" s="125"/>
      <c r="G396" s="125"/>
      <c r="H396" s="125"/>
      <c r="I396" s="125"/>
      <c r="J396" s="119" t="s">
        <v>986</v>
      </c>
      <c r="K396" s="123" t="s">
        <v>1006</v>
      </c>
    </row>
    <row r="397" spans="2:11">
      <c r="B397" s="117" t="s">
        <v>981</v>
      </c>
      <c r="C397" s="125" t="s">
        <v>982</v>
      </c>
      <c r="D397" s="125"/>
      <c r="E397" s="125"/>
      <c r="F397" s="125"/>
      <c r="G397" s="125"/>
      <c r="H397" s="125"/>
      <c r="I397" s="125"/>
      <c r="J397" s="119" t="s">
        <v>986</v>
      </c>
      <c r="K397" s="123" t="s">
        <v>1006</v>
      </c>
    </row>
    <row r="398" spans="2:11">
      <c r="B398" s="117" t="s">
        <v>983</v>
      </c>
      <c r="C398" s="125" t="s">
        <v>984</v>
      </c>
      <c r="D398" s="125"/>
      <c r="E398" s="125"/>
      <c r="F398" s="125"/>
      <c r="G398" s="125"/>
      <c r="H398" s="125"/>
      <c r="I398" s="125"/>
      <c r="J398" s="119" t="s">
        <v>986</v>
      </c>
      <c r="K398" s="123" t="s">
        <v>1006</v>
      </c>
    </row>
    <row r="399" spans="2:11">
      <c r="B399" s="117" t="s">
        <v>988</v>
      </c>
      <c r="C399" s="125" t="s">
        <v>989</v>
      </c>
      <c r="D399" s="125"/>
      <c r="E399" s="125"/>
      <c r="F399" s="125"/>
      <c r="G399" s="125"/>
      <c r="H399" s="125"/>
      <c r="I399" s="125"/>
      <c r="J399" s="119" t="s">
        <v>990</v>
      </c>
      <c r="K399" s="123" t="s">
        <v>1006</v>
      </c>
    </row>
    <row r="400" spans="2:11">
      <c r="B400" s="117" t="s">
        <v>992</v>
      </c>
      <c r="C400" s="125" t="s">
        <v>996</v>
      </c>
      <c r="D400" s="125"/>
      <c r="E400" s="125"/>
      <c r="F400" s="125"/>
      <c r="G400" s="125"/>
      <c r="H400" s="125"/>
      <c r="I400" s="125"/>
      <c r="J400" s="119" t="s">
        <v>997</v>
      </c>
      <c r="K400" s="123" t="s">
        <v>1007</v>
      </c>
    </row>
    <row r="401" spans="2:11">
      <c r="B401" s="117" t="s">
        <v>993</v>
      </c>
      <c r="C401" s="125" t="s">
        <v>994</v>
      </c>
      <c r="D401" s="125"/>
      <c r="E401" s="125"/>
      <c r="F401" s="125"/>
      <c r="G401" s="125"/>
      <c r="H401" s="125"/>
      <c r="I401" s="125"/>
      <c r="J401" s="119"/>
      <c r="K401" s="123" t="s">
        <v>998</v>
      </c>
    </row>
    <row r="402" spans="2:11" ht="30">
      <c r="B402" s="118" t="s">
        <v>999</v>
      </c>
      <c r="C402" s="125" t="s">
        <v>1000</v>
      </c>
      <c r="D402" s="125"/>
      <c r="E402" s="125"/>
      <c r="F402" s="125"/>
      <c r="G402" s="125"/>
      <c r="H402" s="125"/>
      <c r="I402" s="125"/>
      <c r="J402" s="122" t="s">
        <v>1002</v>
      </c>
      <c r="K402" s="123" t="s">
        <v>1003</v>
      </c>
    </row>
  </sheetData>
  <mergeCells count="10">
    <mergeCell ref="C402:I402"/>
    <mergeCell ref="C395:I395"/>
    <mergeCell ref="C396:I396"/>
    <mergeCell ref="C397:I397"/>
    <mergeCell ref="C398:I398"/>
    <mergeCell ref="C394:I394"/>
    <mergeCell ref="C399:I399"/>
    <mergeCell ref="B393:K393"/>
    <mergeCell ref="C400:I400"/>
    <mergeCell ref="C401:I401"/>
  </mergeCells>
  <printOptions horizontalCentered="1"/>
  <pageMargins left="0.31496062992125984" right="0.31496062992125984" top="0.78740157480314965" bottom="0.59055118110236227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R752"/>
  <sheetViews>
    <sheetView showGridLines="0" zoomScale="115" zoomScaleNormal="115" workbookViewId="0">
      <selection activeCell="Q9" sqref="Q9"/>
    </sheetView>
  </sheetViews>
  <sheetFormatPr defaultRowHeight="15"/>
  <cols>
    <col min="1" max="1" width="1.7109375" customWidth="1"/>
    <col min="2" max="2" width="4.7109375" style="30" customWidth="1"/>
    <col min="3" max="3" width="5" style="30" customWidth="1"/>
    <col min="4" max="4" width="15.42578125" style="8" customWidth="1"/>
    <col min="5" max="5" width="17.7109375" bestFit="1" customWidth="1"/>
    <col min="6" max="6" width="14.7109375" bestFit="1" customWidth="1"/>
    <col min="7" max="9" width="6.42578125" style="30" customWidth="1"/>
    <col min="10" max="10" width="9.28515625" style="30" customWidth="1"/>
    <col min="11" max="12" width="10.85546875" customWidth="1"/>
    <col min="13" max="13" width="6.42578125" style="51" customWidth="1"/>
    <col min="14" max="14" width="11.7109375" customWidth="1"/>
    <col min="15" max="15" width="14" customWidth="1"/>
    <col min="16" max="16" width="20.42578125" style="8" customWidth="1"/>
    <col min="17" max="18" width="13" customWidth="1"/>
    <col min="19" max="19" width="7.140625" customWidth="1"/>
  </cols>
  <sheetData>
    <row r="1" spans="2:18" ht="26.25">
      <c r="B1" s="48" t="s">
        <v>509</v>
      </c>
      <c r="M1" s="49"/>
    </row>
    <row r="2" spans="2:18" ht="27" customHeight="1">
      <c r="B2" s="71" t="s">
        <v>551</v>
      </c>
      <c r="C2" s="72"/>
      <c r="D2" s="73"/>
      <c r="E2" s="74"/>
      <c r="F2" s="74"/>
      <c r="G2" s="72"/>
      <c r="H2" s="72"/>
      <c r="I2" s="72"/>
      <c r="J2" s="72"/>
      <c r="K2" s="74"/>
      <c r="L2" s="74"/>
      <c r="M2" s="75"/>
      <c r="N2" s="74"/>
      <c r="O2" s="74"/>
      <c r="P2" s="73"/>
      <c r="Q2" s="74"/>
      <c r="R2" s="74"/>
    </row>
    <row r="3" spans="2:18" ht="26.25">
      <c r="B3" s="48"/>
      <c r="M3" s="49"/>
    </row>
    <row r="4" spans="2:18" s="68" customFormat="1" ht="11.25">
      <c r="B4" s="3"/>
      <c r="C4" s="69"/>
      <c r="D4" s="70"/>
      <c r="G4" s="69"/>
      <c r="H4" s="69"/>
      <c r="I4" s="69"/>
      <c r="J4" s="69"/>
      <c r="M4" s="3"/>
      <c r="P4" s="70"/>
    </row>
    <row r="5" spans="2:18" ht="18">
      <c r="B5" s="6" t="s">
        <v>0</v>
      </c>
      <c r="M5" s="50"/>
    </row>
    <row r="6" spans="2:18">
      <c r="B6" s="2"/>
      <c r="M6" s="2"/>
      <c r="P6" s="46"/>
      <c r="Q6" s="43" t="s">
        <v>537</v>
      </c>
      <c r="R6" s="43"/>
    </row>
    <row r="7" spans="2:18" ht="27.6" customHeight="1">
      <c r="B7" s="58" t="s">
        <v>1</v>
      </c>
      <c r="C7" s="58" t="s">
        <v>2</v>
      </c>
      <c r="D7" s="58" t="s">
        <v>3</v>
      </c>
      <c r="E7" s="58" t="s">
        <v>4</v>
      </c>
      <c r="F7" s="58" t="s">
        <v>5</v>
      </c>
      <c r="G7" s="58" t="s">
        <v>6</v>
      </c>
      <c r="H7" s="58" t="s">
        <v>7</v>
      </c>
      <c r="I7" s="58" t="s">
        <v>8</v>
      </c>
      <c r="J7" s="58" t="s">
        <v>510</v>
      </c>
      <c r="K7" s="58" t="s">
        <v>511</v>
      </c>
      <c r="L7" s="58" t="s">
        <v>512</v>
      </c>
      <c r="M7" s="58" t="s">
        <v>553</v>
      </c>
      <c r="N7" s="58" t="s">
        <v>539</v>
      </c>
      <c r="O7" s="58" t="s">
        <v>538</v>
      </c>
      <c r="P7" s="59" t="s">
        <v>540</v>
      </c>
      <c r="Q7" s="59" t="s">
        <v>527</v>
      </c>
      <c r="R7" s="59" t="s">
        <v>945</v>
      </c>
    </row>
    <row r="8" spans="2:18">
      <c r="B8" s="101" t="s">
        <v>9</v>
      </c>
      <c r="C8" s="65" t="s">
        <v>10</v>
      </c>
      <c r="D8" s="67" t="s">
        <v>11</v>
      </c>
      <c r="E8" s="67" t="s">
        <v>12</v>
      </c>
      <c r="F8" s="63" t="s">
        <v>13</v>
      </c>
      <c r="G8" s="64">
        <v>560.29999999999995</v>
      </c>
      <c r="H8" s="64">
        <v>45</v>
      </c>
      <c r="I8" s="64">
        <v>275</v>
      </c>
      <c r="J8" s="64">
        <v>10000</v>
      </c>
      <c r="K8" s="64">
        <v>-15.829166666666666</v>
      </c>
      <c r="L8" s="64">
        <v>-43.262500000000003</v>
      </c>
      <c r="M8" s="65" t="s">
        <v>545</v>
      </c>
      <c r="N8" s="64">
        <v>750000</v>
      </c>
      <c r="O8" s="64" t="s">
        <v>513</v>
      </c>
      <c r="P8" s="63"/>
      <c r="Q8" s="61"/>
      <c r="R8" s="61"/>
    </row>
    <row r="9" spans="2:18">
      <c r="B9" s="101" t="s">
        <v>14</v>
      </c>
      <c r="C9" s="65" t="s">
        <v>15</v>
      </c>
      <c r="D9" s="67" t="s">
        <v>16</v>
      </c>
      <c r="E9" s="67" t="s">
        <v>17</v>
      </c>
      <c r="F9" s="63" t="s">
        <v>13</v>
      </c>
      <c r="G9" s="64">
        <v>166.92</v>
      </c>
      <c r="H9" s="64">
        <v>70</v>
      </c>
      <c r="I9" s="64">
        <v>320</v>
      </c>
      <c r="J9" s="64">
        <v>62000</v>
      </c>
      <c r="K9" s="64">
        <v>-11.459166666666667</v>
      </c>
      <c r="L9" s="64">
        <v>-42.344861111111108</v>
      </c>
      <c r="M9" s="65" t="s">
        <v>545</v>
      </c>
      <c r="N9" s="64">
        <v>2020024.3761885017</v>
      </c>
      <c r="O9" s="64" t="s">
        <v>514</v>
      </c>
      <c r="P9" s="63"/>
      <c r="Q9" s="61"/>
      <c r="R9" s="61"/>
    </row>
    <row r="10" spans="2:18" ht="22.5">
      <c r="B10" s="101" t="s">
        <v>14</v>
      </c>
      <c r="C10" s="65" t="s">
        <v>15</v>
      </c>
      <c r="D10" s="67" t="s">
        <v>18</v>
      </c>
      <c r="E10" s="67" t="s">
        <v>19</v>
      </c>
      <c r="F10" s="63" t="s">
        <v>20</v>
      </c>
      <c r="G10" s="64">
        <v>165.51</v>
      </c>
      <c r="H10" s="64">
        <v>32</v>
      </c>
      <c r="I10" s="64">
        <v>342</v>
      </c>
      <c r="J10" s="64">
        <v>16000</v>
      </c>
      <c r="K10" s="64">
        <v>-14.7675</v>
      </c>
      <c r="L10" s="64">
        <v>-42.795555555555552</v>
      </c>
      <c r="M10" s="65" t="s">
        <v>545</v>
      </c>
      <c r="N10" s="64">
        <v>1500000</v>
      </c>
      <c r="O10" s="64" t="s">
        <v>513</v>
      </c>
      <c r="P10" s="63"/>
      <c r="Q10" s="113">
        <v>9.1</v>
      </c>
      <c r="R10" s="113" t="s">
        <v>963</v>
      </c>
    </row>
    <row r="11" spans="2:18" ht="33.75">
      <c r="B11" s="101" t="s">
        <v>14</v>
      </c>
      <c r="C11" s="65" t="s">
        <v>15</v>
      </c>
      <c r="D11" s="67" t="s">
        <v>19</v>
      </c>
      <c r="E11" s="67" t="s">
        <v>19</v>
      </c>
      <c r="F11" s="63" t="s">
        <v>13</v>
      </c>
      <c r="G11" s="64">
        <v>101.64</v>
      </c>
      <c r="H11" s="64">
        <v>23</v>
      </c>
      <c r="I11" s="64">
        <v>1091</v>
      </c>
      <c r="J11" s="64">
        <v>16000</v>
      </c>
      <c r="K11" s="64">
        <v>-14.828055555555556</v>
      </c>
      <c r="L11" s="64">
        <v>-42.80833333333333</v>
      </c>
      <c r="M11" s="65" t="s">
        <v>545</v>
      </c>
      <c r="N11" s="64">
        <v>1314400</v>
      </c>
      <c r="O11" s="64" t="s">
        <v>513</v>
      </c>
      <c r="P11" s="63"/>
      <c r="Q11" s="113">
        <v>13.8</v>
      </c>
      <c r="R11" s="113" t="s">
        <v>962</v>
      </c>
    </row>
    <row r="12" spans="2:18" ht="33.75">
      <c r="B12" s="66" t="s">
        <v>14</v>
      </c>
      <c r="C12" s="64" t="s">
        <v>15</v>
      </c>
      <c r="D12" s="63" t="s">
        <v>21</v>
      </c>
      <c r="E12" s="63" t="s">
        <v>21</v>
      </c>
      <c r="F12" s="63" t="s">
        <v>13</v>
      </c>
      <c r="G12" s="64">
        <v>58</v>
      </c>
      <c r="H12" s="64">
        <v>30</v>
      </c>
      <c r="I12" s="64">
        <v>518</v>
      </c>
      <c r="J12" s="64">
        <v>85000</v>
      </c>
      <c r="K12" s="64">
        <v>-14.284027777777778</v>
      </c>
      <c r="L12" s="64">
        <v>-42.681666666666665</v>
      </c>
      <c r="M12" s="65" t="s">
        <v>545</v>
      </c>
      <c r="N12" s="64">
        <v>1500000</v>
      </c>
      <c r="O12" s="64" t="s">
        <v>513</v>
      </c>
      <c r="P12" s="63"/>
      <c r="Q12" s="113">
        <v>14.8</v>
      </c>
      <c r="R12" s="113" t="s">
        <v>964</v>
      </c>
    </row>
    <row r="13" spans="2:18">
      <c r="B13" s="66" t="s">
        <v>14</v>
      </c>
      <c r="C13" s="64" t="s">
        <v>15</v>
      </c>
      <c r="D13" s="63" t="s">
        <v>22</v>
      </c>
      <c r="E13" s="63" t="s">
        <v>22</v>
      </c>
      <c r="F13" s="63" t="s">
        <v>13</v>
      </c>
      <c r="G13" s="64">
        <v>10.5</v>
      </c>
      <c r="H13" s="64">
        <v>8.5</v>
      </c>
      <c r="I13" s="64">
        <v>38</v>
      </c>
      <c r="J13" s="64">
        <v>28000</v>
      </c>
      <c r="K13" s="64">
        <v>-12.36125</v>
      </c>
      <c r="L13" s="64">
        <v>-44.972777777777779</v>
      </c>
      <c r="M13" s="65" t="s">
        <v>545</v>
      </c>
      <c r="N13" s="64">
        <v>1350000</v>
      </c>
      <c r="O13" s="64" t="s">
        <v>513</v>
      </c>
      <c r="P13" s="63"/>
      <c r="Q13" s="64">
        <v>10.5</v>
      </c>
      <c r="R13" s="64"/>
    </row>
    <row r="14" spans="2:18">
      <c r="B14" s="66" t="s">
        <v>23</v>
      </c>
      <c r="C14" s="64" t="s">
        <v>24</v>
      </c>
      <c r="D14" s="63" t="s">
        <v>524</v>
      </c>
      <c r="E14" s="63" t="s">
        <v>26</v>
      </c>
      <c r="F14" s="63" t="s">
        <v>27</v>
      </c>
      <c r="G14" s="64">
        <v>3</v>
      </c>
      <c r="H14" s="64">
        <v>9.5</v>
      </c>
      <c r="I14" s="64">
        <v>18</v>
      </c>
      <c r="J14" s="64">
        <v>2000</v>
      </c>
      <c r="K14" s="64">
        <v>-10.207222222222223</v>
      </c>
      <c r="L14" s="64">
        <v>-36.842638888888892</v>
      </c>
      <c r="M14" s="65" t="s">
        <v>545</v>
      </c>
      <c r="N14" s="64">
        <v>513751.65</v>
      </c>
      <c r="O14" s="64" t="s">
        <v>513</v>
      </c>
      <c r="P14" s="63"/>
      <c r="Q14" s="64">
        <v>3</v>
      </c>
      <c r="R14" s="64" t="s">
        <v>944</v>
      </c>
    </row>
    <row r="15" spans="2:18">
      <c r="B15" s="66" t="s">
        <v>28</v>
      </c>
      <c r="C15" s="64" t="s">
        <v>29</v>
      </c>
      <c r="D15" s="63" t="s">
        <v>30</v>
      </c>
      <c r="E15" s="63" t="s">
        <v>30</v>
      </c>
      <c r="F15" s="63" t="s">
        <v>31</v>
      </c>
      <c r="G15" s="64">
        <v>55</v>
      </c>
      <c r="H15" s="64">
        <v>43.5</v>
      </c>
      <c r="I15" s="64">
        <v>400</v>
      </c>
      <c r="J15" s="64">
        <v>25000</v>
      </c>
      <c r="K15" s="64">
        <v>-10.113888888888889</v>
      </c>
      <c r="L15" s="64">
        <v>-36.612916666666663</v>
      </c>
      <c r="M15" s="65" t="s">
        <v>545</v>
      </c>
      <c r="N15" s="64">
        <v>2500000</v>
      </c>
      <c r="O15" s="64" t="s">
        <v>513</v>
      </c>
      <c r="P15" s="63"/>
      <c r="Q15" s="64">
        <v>55</v>
      </c>
      <c r="R15" s="64"/>
    </row>
    <row r="16" spans="2:18">
      <c r="B16" s="66" t="s">
        <v>32</v>
      </c>
      <c r="C16" s="64" t="s">
        <v>33</v>
      </c>
      <c r="D16" s="63" t="s">
        <v>34</v>
      </c>
      <c r="E16" s="63" t="s">
        <v>490</v>
      </c>
      <c r="F16" s="63" t="s">
        <v>13</v>
      </c>
      <c r="G16" s="64">
        <v>3.5</v>
      </c>
      <c r="H16" s="64">
        <v>20</v>
      </c>
      <c r="I16" s="64">
        <v>200</v>
      </c>
      <c r="J16" s="64"/>
      <c r="K16" s="64"/>
      <c r="L16" s="64"/>
      <c r="M16" s="65"/>
      <c r="N16" s="64"/>
      <c r="O16" s="64"/>
      <c r="P16" s="63"/>
      <c r="Q16" s="64"/>
      <c r="R16" s="64"/>
    </row>
    <row r="17" spans="2:18">
      <c r="B17" s="3"/>
      <c r="E17" s="8"/>
      <c r="F17" s="8"/>
      <c r="M17" s="52" t="str">
        <f>B17&amp;C17&amp;D17&amp;E17</f>
        <v/>
      </c>
    </row>
    <row r="18" spans="2:18">
      <c r="B18" s="3"/>
      <c r="E18" s="8"/>
      <c r="F18" s="8"/>
      <c r="M18" s="52"/>
    </row>
    <row r="19" spans="2:18" ht="18">
      <c r="B19" s="6" t="s">
        <v>35</v>
      </c>
      <c r="E19" s="8"/>
      <c r="F19" s="8"/>
      <c r="M19" s="53"/>
    </row>
    <row r="20" spans="2:18">
      <c r="B20" s="2"/>
      <c r="E20" s="8"/>
      <c r="F20" s="8"/>
      <c r="M20" s="54" t="str">
        <f>B20&amp;C20&amp;D20&amp;E20</f>
        <v/>
      </c>
    </row>
    <row r="21" spans="2:18" ht="33.75">
      <c r="B21" s="58" t="s">
        <v>1</v>
      </c>
      <c r="C21" s="58" t="s">
        <v>2</v>
      </c>
      <c r="D21" s="58" t="s">
        <v>3</v>
      </c>
      <c r="E21" s="58" t="s">
        <v>36</v>
      </c>
      <c r="F21" s="58" t="s">
        <v>5</v>
      </c>
      <c r="G21" s="58" t="s">
        <v>6</v>
      </c>
      <c r="H21" s="58" t="s">
        <v>7</v>
      </c>
      <c r="I21" s="58" t="s">
        <v>8</v>
      </c>
      <c r="J21" s="58" t="s">
        <v>510</v>
      </c>
      <c r="K21" s="58" t="s">
        <v>511</v>
      </c>
      <c r="L21" s="58" t="s">
        <v>512</v>
      </c>
      <c r="M21" s="58" t="s">
        <v>553</v>
      </c>
      <c r="N21" s="58" t="s">
        <v>539</v>
      </c>
      <c r="O21" s="58" t="s">
        <v>538</v>
      </c>
      <c r="P21" s="59" t="s">
        <v>540</v>
      </c>
      <c r="Q21" s="59" t="s">
        <v>527</v>
      </c>
      <c r="R21" s="59"/>
    </row>
    <row r="22" spans="2:18">
      <c r="B22" s="66" t="s">
        <v>9</v>
      </c>
      <c r="C22" s="64" t="s">
        <v>10</v>
      </c>
      <c r="D22" s="63" t="s">
        <v>37</v>
      </c>
      <c r="E22" s="63" t="s">
        <v>38</v>
      </c>
      <c r="F22" s="63" t="s">
        <v>13</v>
      </c>
      <c r="G22" s="64">
        <v>10.61</v>
      </c>
      <c r="H22" s="64">
        <v>27.5</v>
      </c>
      <c r="I22" s="64">
        <v>360</v>
      </c>
      <c r="J22" s="64">
        <v>5000</v>
      </c>
      <c r="K22" s="64">
        <v>-16.574722222222221</v>
      </c>
      <c r="L22" s="64">
        <v>-44.854444444444447</v>
      </c>
      <c r="M22" s="65" t="s">
        <v>545</v>
      </c>
      <c r="N22" s="64">
        <v>1350000</v>
      </c>
      <c r="O22" s="64" t="s">
        <v>513</v>
      </c>
      <c r="P22" s="63"/>
      <c r="Q22" s="64">
        <v>10.61</v>
      </c>
      <c r="R22" s="64"/>
    </row>
    <row r="23" spans="2:18">
      <c r="B23" s="66" t="s">
        <v>9</v>
      </c>
      <c r="C23" s="64" t="s">
        <v>10</v>
      </c>
      <c r="D23" s="63" t="s">
        <v>39</v>
      </c>
      <c r="E23" s="63" t="s">
        <v>40</v>
      </c>
      <c r="F23" s="63" t="s">
        <v>13</v>
      </c>
      <c r="G23" s="64">
        <v>7.39</v>
      </c>
      <c r="H23" s="64">
        <v>20</v>
      </c>
      <c r="I23" s="64">
        <v>280</v>
      </c>
      <c r="J23" s="64">
        <v>13000</v>
      </c>
      <c r="K23" s="64">
        <v>-14.796666666666667</v>
      </c>
      <c r="L23" s="64">
        <v>-44.260555555555555</v>
      </c>
      <c r="M23" s="65" t="s">
        <v>545</v>
      </c>
      <c r="N23" s="64">
        <v>200000</v>
      </c>
      <c r="O23" s="64" t="s">
        <v>513</v>
      </c>
      <c r="P23" s="63"/>
      <c r="Q23" s="64">
        <v>7.39</v>
      </c>
      <c r="R23" s="64"/>
    </row>
    <row r="24" spans="2:18">
      <c r="B24" s="66" t="s">
        <v>9</v>
      </c>
      <c r="C24" s="64" t="s">
        <v>10</v>
      </c>
      <c r="D24" s="63" t="s">
        <v>41</v>
      </c>
      <c r="E24" s="63" t="s">
        <v>42</v>
      </c>
      <c r="F24" s="63" t="s">
        <v>13</v>
      </c>
      <c r="G24" s="64">
        <v>4.5</v>
      </c>
      <c r="H24" s="64">
        <v>26</v>
      </c>
      <c r="I24" s="64">
        <v>200</v>
      </c>
      <c r="J24" s="64">
        <v>16000</v>
      </c>
      <c r="K24" s="64">
        <v>-16.489999999999998</v>
      </c>
      <c r="L24" s="64">
        <v>-43.451111111111111</v>
      </c>
      <c r="M24" s="65" t="s">
        <v>545</v>
      </c>
      <c r="N24" s="64">
        <v>300000</v>
      </c>
      <c r="O24" s="64" t="s">
        <v>513</v>
      </c>
      <c r="P24" s="63"/>
      <c r="Q24" s="64">
        <v>4.5</v>
      </c>
      <c r="R24" s="64"/>
    </row>
    <row r="25" spans="2:18">
      <c r="B25" s="66" t="s">
        <v>9</v>
      </c>
      <c r="C25" s="64" t="s">
        <v>10</v>
      </c>
      <c r="D25" s="63" t="s">
        <v>520</v>
      </c>
      <c r="E25" s="63" t="s">
        <v>42</v>
      </c>
      <c r="F25" s="63" t="s">
        <v>13</v>
      </c>
      <c r="G25" s="64">
        <v>3</v>
      </c>
      <c r="H25" s="64">
        <v>15</v>
      </c>
      <c r="I25" s="64">
        <v>402</v>
      </c>
      <c r="J25" s="64">
        <v>2000</v>
      </c>
      <c r="K25" s="64">
        <v>-16.2075</v>
      </c>
      <c r="L25" s="64">
        <v>-43.423888888888889</v>
      </c>
      <c r="M25" s="65" t="s">
        <v>545</v>
      </c>
      <c r="N25" s="64">
        <v>200000</v>
      </c>
      <c r="O25" s="64" t="s">
        <v>513</v>
      </c>
      <c r="P25" s="63"/>
      <c r="Q25" s="64">
        <v>3</v>
      </c>
      <c r="R25" s="64"/>
    </row>
    <row r="26" spans="2:18">
      <c r="B26" s="66" t="s">
        <v>9</v>
      </c>
      <c r="C26" s="64" t="s">
        <v>10</v>
      </c>
      <c r="D26" s="63" t="s">
        <v>44</v>
      </c>
      <c r="E26" s="63" t="s">
        <v>42</v>
      </c>
      <c r="F26" s="63" t="s">
        <v>13</v>
      </c>
      <c r="G26" s="64">
        <v>2.5</v>
      </c>
      <c r="H26" s="64">
        <v>18.5</v>
      </c>
      <c r="I26" s="64">
        <v>134</v>
      </c>
      <c r="J26" s="64">
        <v>10000</v>
      </c>
      <c r="K26" s="64">
        <v>-16.331944444444446</v>
      </c>
      <c r="L26" s="64">
        <v>-43.411666666666669</v>
      </c>
      <c r="M26" s="65" t="s">
        <v>545</v>
      </c>
      <c r="N26" s="64">
        <v>200000</v>
      </c>
      <c r="O26" s="64" t="s">
        <v>513</v>
      </c>
      <c r="P26" s="63"/>
      <c r="Q26" s="64">
        <v>2.5</v>
      </c>
      <c r="R26" s="64"/>
    </row>
    <row r="27" spans="2:18">
      <c r="B27" s="66" t="s">
        <v>9</v>
      </c>
      <c r="C27" s="64" t="s">
        <v>10</v>
      </c>
      <c r="D27" s="63" t="s">
        <v>522</v>
      </c>
      <c r="E27" s="63" t="s">
        <v>522</v>
      </c>
      <c r="F27" s="63" t="s">
        <v>20</v>
      </c>
      <c r="G27" s="64">
        <v>1.8</v>
      </c>
      <c r="H27" s="64">
        <v>27.5</v>
      </c>
      <c r="I27" s="64">
        <v>146</v>
      </c>
      <c r="J27" s="64">
        <v>5000</v>
      </c>
      <c r="K27" s="64">
        <v>-15.065</v>
      </c>
      <c r="L27" s="64">
        <v>-43.10125</v>
      </c>
      <c r="M27" s="65" t="s">
        <v>545</v>
      </c>
      <c r="N27" s="64">
        <v>1479975.63</v>
      </c>
      <c r="O27" s="64" t="s">
        <v>513</v>
      </c>
      <c r="P27" s="63"/>
      <c r="Q27" s="64">
        <v>1.8</v>
      </c>
      <c r="R27" s="64"/>
    </row>
    <row r="28" spans="2:18">
      <c r="B28" s="66" t="s">
        <v>9</v>
      </c>
      <c r="C28" s="64" t="s">
        <v>10</v>
      </c>
      <c r="D28" s="63" t="s">
        <v>46</v>
      </c>
      <c r="E28" s="63" t="s">
        <v>47</v>
      </c>
      <c r="F28" s="63" t="s">
        <v>13</v>
      </c>
      <c r="G28" s="64">
        <v>1.4</v>
      </c>
      <c r="H28" s="64">
        <v>16</v>
      </c>
      <c r="I28" s="64">
        <v>180</v>
      </c>
      <c r="J28" s="64">
        <v>38000</v>
      </c>
      <c r="K28" s="64">
        <v>-15.600277777777778</v>
      </c>
      <c r="L28" s="64">
        <v>-42.868611111111115</v>
      </c>
      <c r="M28" s="65" t="s">
        <v>545</v>
      </c>
      <c r="N28" s="64">
        <v>200000</v>
      </c>
      <c r="O28" s="64" t="s">
        <v>513</v>
      </c>
      <c r="P28" s="63"/>
      <c r="Q28" s="64">
        <v>1.4</v>
      </c>
      <c r="R28" s="64"/>
    </row>
    <row r="29" spans="2:18">
      <c r="B29" s="66" t="s">
        <v>9</v>
      </c>
      <c r="C29" s="64" t="s">
        <v>10</v>
      </c>
      <c r="D29" s="63" t="s">
        <v>48</v>
      </c>
      <c r="E29" s="63" t="s">
        <v>47</v>
      </c>
      <c r="F29" s="63" t="s">
        <v>13</v>
      </c>
      <c r="G29" s="64">
        <v>0.6</v>
      </c>
      <c r="H29" s="64">
        <v>20</v>
      </c>
      <c r="I29" s="64">
        <v>178.5</v>
      </c>
      <c r="J29" s="64">
        <v>10000</v>
      </c>
      <c r="K29" s="64">
        <v>-15.85138888888889</v>
      </c>
      <c r="L29" s="64">
        <v>-43.069722222222225</v>
      </c>
      <c r="M29" s="65" t="s">
        <v>545</v>
      </c>
      <c r="N29" s="64">
        <v>200000</v>
      </c>
      <c r="O29" s="64" t="s">
        <v>513</v>
      </c>
      <c r="P29" s="63"/>
      <c r="Q29" s="64">
        <v>0.6</v>
      </c>
      <c r="R29" s="64"/>
    </row>
    <row r="30" spans="2:18" ht="33.75">
      <c r="B30" s="101" t="s">
        <v>14</v>
      </c>
      <c r="C30" s="65" t="s">
        <v>15</v>
      </c>
      <c r="D30" s="67" t="s">
        <v>49</v>
      </c>
      <c r="E30" s="67" t="s">
        <v>50</v>
      </c>
      <c r="F30" s="63" t="s">
        <v>13</v>
      </c>
      <c r="G30" s="64">
        <v>76</v>
      </c>
      <c r="H30" s="64">
        <v>65</v>
      </c>
      <c r="I30" s="64">
        <v>340</v>
      </c>
      <c r="J30" s="64">
        <v>40000</v>
      </c>
      <c r="K30" s="64">
        <v>-13.438611111111111</v>
      </c>
      <c r="L30" s="64">
        <v>-42.214722222222221</v>
      </c>
      <c r="M30" s="65" t="s">
        <v>545</v>
      </c>
      <c r="N30" s="64">
        <v>2310840</v>
      </c>
      <c r="O30" s="64" t="s">
        <v>513</v>
      </c>
      <c r="P30" s="63" t="s">
        <v>542</v>
      </c>
      <c r="Q30" s="61">
        <v>1.7</v>
      </c>
      <c r="R30" s="61"/>
    </row>
    <row r="31" spans="2:18">
      <c r="B31" s="66" t="s">
        <v>14</v>
      </c>
      <c r="C31" s="64" t="s">
        <v>15</v>
      </c>
      <c r="D31" s="63" t="s">
        <v>51</v>
      </c>
      <c r="E31" s="63" t="s">
        <v>52</v>
      </c>
      <c r="F31" s="63" t="s">
        <v>20</v>
      </c>
      <c r="G31" s="64">
        <v>37</v>
      </c>
      <c r="H31" s="64">
        <v>22</v>
      </c>
      <c r="I31" s="64">
        <v>551</v>
      </c>
      <c r="J31" s="64">
        <v>5000</v>
      </c>
      <c r="K31" s="64">
        <v>-14.257222222222222</v>
      </c>
      <c r="L31" s="64">
        <v>-42.816944444444445</v>
      </c>
      <c r="M31" s="65" t="s">
        <v>545</v>
      </c>
      <c r="N31" s="64">
        <v>1600000</v>
      </c>
      <c r="O31" s="64" t="s">
        <v>513</v>
      </c>
      <c r="P31" s="63"/>
      <c r="Q31" s="64">
        <v>37</v>
      </c>
      <c r="R31" s="64"/>
    </row>
    <row r="32" spans="2:18">
      <c r="B32" s="66" t="s">
        <v>14</v>
      </c>
      <c r="C32" s="64" t="s">
        <v>15</v>
      </c>
      <c r="D32" s="63" t="s">
        <v>53</v>
      </c>
      <c r="E32" s="63" t="s">
        <v>53</v>
      </c>
      <c r="F32" s="63" t="s">
        <v>13</v>
      </c>
      <c r="G32" s="64">
        <v>20.9</v>
      </c>
      <c r="H32" s="64">
        <v>12</v>
      </c>
      <c r="I32" s="64">
        <v>340</v>
      </c>
      <c r="J32" s="64">
        <v>2000</v>
      </c>
      <c r="K32" s="64">
        <v>-13.013611111111111</v>
      </c>
      <c r="L32" s="64">
        <v>-42.55</v>
      </c>
      <c r="M32" s="65" t="s">
        <v>545</v>
      </c>
      <c r="N32" s="64">
        <v>1370000</v>
      </c>
      <c r="O32" s="64" t="s">
        <v>513</v>
      </c>
      <c r="P32" s="63"/>
      <c r="Q32" s="64">
        <v>20.9</v>
      </c>
      <c r="R32" s="64"/>
    </row>
    <row r="33" spans="2:18">
      <c r="B33" s="66" t="s">
        <v>14</v>
      </c>
      <c r="C33" s="64" t="s">
        <v>15</v>
      </c>
      <c r="D33" s="63" t="s">
        <v>54</v>
      </c>
      <c r="E33" s="63" t="s">
        <v>55</v>
      </c>
      <c r="F33" s="63" t="s">
        <v>13</v>
      </c>
      <c r="G33" s="64">
        <v>3.75</v>
      </c>
      <c r="H33" s="64">
        <v>9.1999999999999993</v>
      </c>
      <c r="I33" s="64" t="s">
        <v>56</v>
      </c>
      <c r="J33" s="64"/>
      <c r="K33" s="64"/>
      <c r="L33" s="64"/>
      <c r="M33" s="65"/>
      <c r="N33" s="64"/>
      <c r="O33" s="64"/>
      <c r="P33" s="63"/>
      <c r="Q33" s="64"/>
      <c r="R33" s="64"/>
    </row>
    <row r="34" spans="2:18">
      <c r="B34" s="66" t="s">
        <v>57</v>
      </c>
      <c r="C34" s="64" t="s">
        <v>58</v>
      </c>
      <c r="D34" s="63" t="s">
        <v>59</v>
      </c>
      <c r="E34" s="63" t="s">
        <v>60</v>
      </c>
      <c r="F34" s="63" t="s">
        <v>13</v>
      </c>
      <c r="G34" s="64">
        <v>32</v>
      </c>
      <c r="H34" s="64">
        <v>26.5</v>
      </c>
      <c r="I34" s="64">
        <v>695</v>
      </c>
      <c r="J34" s="64"/>
      <c r="K34" s="64"/>
      <c r="L34" s="64"/>
      <c r="M34" s="65"/>
      <c r="N34" s="64"/>
      <c r="O34" s="64"/>
      <c r="P34" s="63"/>
      <c r="Q34" s="64"/>
      <c r="R34" s="64"/>
    </row>
    <row r="35" spans="2:18">
      <c r="B35" s="66" t="s">
        <v>57</v>
      </c>
      <c r="C35" s="64" t="s">
        <v>58</v>
      </c>
      <c r="D35" s="63" t="s">
        <v>61</v>
      </c>
      <c r="E35" s="63" t="s">
        <v>60</v>
      </c>
      <c r="F35" s="63" t="s">
        <v>13</v>
      </c>
      <c r="G35" s="64">
        <v>10.5</v>
      </c>
      <c r="H35" s="64">
        <v>14.3</v>
      </c>
      <c r="I35" s="64">
        <v>517</v>
      </c>
      <c r="J35" s="64"/>
      <c r="K35" s="64"/>
      <c r="L35" s="64"/>
      <c r="M35" s="65"/>
      <c r="N35" s="64"/>
      <c r="O35" s="64"/>
      <c r="P35" s="63"/>
      <c r="Q35" s="64"/>
      <c r="R35" s="64"/>
    </row>
    <row r="36" spans="2:18">
      <c r="B36" s="66" t="s">
        <v>57</v>
      </c>
      <c r="C36" s="64" t="s">
        <v>58</v>
      </c>
      <c r="D36" s="63" t="s">
        <v>62</v>
      </c>
      <c r="E36" s="63" t="s">
        <v>63</v>
      </c>
      <c r="F36" s="63" t="s">
        <v>13</v>
      </c>
      <c r="G36" s="64">
        <v>10</v>
      </c>
      <c r="H36" s="64">
        <v>18.5</v>
      </c>
      <c r="I36" s="64">
        <v>555</v>
      </c>
      <c r="J36" s="64">
        <v>2000</v>
      </c>
      <c r="K36" s="64">
        <v>-8.8794444444444451</v>
      </c>
      <c r="L36" s="64">
        <v>-40.709722222222226</v>
      </c>
      <c r="M36" s="65" t="s">
        <v>545</v>
      </c>
      <c r="N36" s="64">
        <v>100000</v>
      </c>
      <c r="O36" s="64" t="s">
        <v>513</v>
      </c>
      <c r="P36" s="63"/>
      <c r="Q36" s="64">
        <v>10</v>
      </c>
      <c r="R36" s="64"/>
    </row>
    <row r="37" spans="2:18">
      <c r="B37" s="66" t="s">
        <v>57</v>
      </c>
      <c r="C37" s="64" t="s">
        <v>58</v>
      </c>
      <c r="D37" s="63" t="s">
        <v>64</v>
      </c>
      <c r="E37" s="63" t="s">
        <v>65</v>
      </c>
      <c r="F37" s="63" t="s">
        <v>13</v>
      </c>
      <c r="G37" s="64">
        <v>8.5</v>
      </c>
      <c r="H37" s="64">
        <v>15.4</v>
      </c>
      <c r="I37" s="64">
        <v>250</v>
      </c>
      <c r="J37" s="64">
        <v>2000</v>
      </c>
      <c r="K37" s="64">
        <v>-8.3702777777777779</v>
      </c>
      <c r="L37" s="64">
        <v>-38.568333333333335</v>
      </c>
      <c r="M37" s="65" t="s">
        <v>545</v>
      </c>
      <c r="N37" s="64">
        <v>500000</v>
      </c>
      <c r="O37" s="64" t="s">
        <v>513</v>
      </c>
      <c r="P37" s="63"/>
      <c r="Q37" s="64">
        <v>8.5</v>
      </c>
      <c r="R37" s="64"/>
    </row>
    <row r="38" spans="2:18" ht="22.5">
      <c r="B38" s="66" t="s">
        <v>57</v>
      </c>
      <c r="C38" s="64" t="s">
        <v>58</v>
      </c>
      <c r="D38" s="63" t="s">
        <v>66</v>
      </c>
      <c r="E38" s="63" t="s">
        <v>67</v>
      </c>
      <c r="F38" s="63" t="s">
        <v>13</v>
      </c>
      <c r="G38" s="64">
        <v>6.5</v>
      </c>
      <c r="H38" s="64">
        <v>16.100000000000001</v>
      </c>
      <c r="I38" s="64">
        <v>845</v>
      </c>
      <c r="J38" s="64">
        <v>2000</v>
      </c>
      <c r="K38" s="64">
        <v>-8.6108333333333338</v>
      </c>
      <c r="L38" s="64">
        <v>-39.08</v>
      </c>
      <c r="M38" s="65" t="s">
        <v>545</v>
      </c>
      <c r="N38" s="64">
        <v>150000</v>
      </c>
      <c r="O38" s="64" t="s">
        <v>513</v>
      </c>
      <c r="P38" s="63"/>
      <c r="Q38" s="64">
        <v>6.5</v>
      </c>
      <c r="R38" s="64"/>
    </row>
    <row r="39" spans="2:18">
      <c r="B39" s="66" t="s">
        <v>57</v>
      </c>
      <c r="C39" s="64" t="s">
        <v>58</v>
      </c>
      <c r="D39" s="63" t="s">
        <v>68</v>
      </c>
      <c r="E39" s="63" t="s">
        <v>69</v>
      </c>
      <c r="F39" s="63" t="s">
        <v>13</v>
      </c>
      <c r="G39" s="64">
        <v>6.3</v>
      </c>
      <c r="H39" s="64">
        <v>12.5</v>
      </c>
      <c r="I39" s="64">
        <v>273</v>
      </c>
      <c r="J39" s="64">
        <v>2000</v>
      </c>
      <c r="K39" s="64">
        <v>-8.3273611111111112</v>
      </c>
      <c r="L39" s="64">
        <v>-39.375694444444441</v>
      </c>
      <c r="M39" s="65" t="s">
        <v>545</v>
      </c>
      <c r="N39" s="64">
        <v>500000</v>
      </c>
      <c r="O39" s="64" t="s">
        <v>513</v>
      </c>
      <c r="P39" s="63"/>
      <c r="Q39" s="64">
        <v>6.3</v>
      </c>
      <c r="R39" s="64"/>
    </row>
    <row r="40" spans="2:18">
      <c r="B40" s="66" t="s">
        <v>57</v>
      </c>
      <c r="C40" s="64" t="s">
        <v>58</v>
      </c>
      <c r="D40" s="63" t="s">
        <v>70</v>
      </c>
      <c r="E40" s="63" t="s">
        <v>63</v>
      </c>
      <c r="F40" s="63" t="s">
        <v>13</v>
      </c>
      <c r="G40" s="64">
        <v>6</v>
      </c>
      <c r="H40" s="64">
        <v>15.5</v>
      </c>
      <c r="I40" s="64">
        <v>256</v>
      </c>
      <c r="J40" s="64">
        <v>2000</v>
      </c>
      <c r="K40" s="64">
        <v>-8.7638888888888893</v>
      </c>
      <c r="L40" s="64">
        <v>-40.915694444444448</v>
      </c>
      <c r="M40" s="65" t="s">
        <v>545</v>
      </c>
      <c r="N40" s="64">
        <v>300000</v>
      </c>
      <c r="O40" s="64" t="s">
        <v>513</v>
      </c>
      <c r="P40" s="63"/>
      <c r="Q40" s="64">
        <v>6</v>
      </c>
      <c r="R40" s="64"/>
    </row>
    <row r="41" spans="2:18">
      <c r="B41" s="66" t="s">
        <v>57</v>
      </c>
      <c r="C41" s="64" t="s">
        <v>58</v>
      </c>
      <c r="D41" s="63" t="s">
        <v>71</v>
      </c>
      <c r="E41" s="63" t="s">
        <v>72</v>
      </c>
      <c r="F41" s="63" t="s">
        <v>13</v>
      </c>
      <c r="G41" s="64">
        <v>5.3</v>
      </c>
      <c r="H41" s="64">
        <v>17.600000000000001</v>
      </c>
      <c r="I41" s="64">
        <v>368.5</v>
      </c>
      <c r="J41" s="64"/>
      <c r="K41" s="64"/>
      <c r="L41" s="64"/>
      <c r="M41" s="65"/>
      <c r="N41" s="64"/>
      <c r="O41" s="64"/>
      <c r="P41" s="63"/>
      <c r="Q41" s="64"/>
      <c r="R41" s="64"/>
    </row>
    <row r="42" spans="2:18">
      <c r="B42" s="66" t="s">
        <v>57</v>
      </c>
      <c r="C42" s="64" t="s">
        <v>58</v>
      </c>
      <c r="D42" s="63" t="s">
        <v>73</v>
      </c>
      <c r="E42" s="63" t="s">
        <v>74</v>
      </c>
      <c r="F42" s="63" t="s">
        <v>75</v>
      </c>
      <c r="G42" s="64">
        <v>4.8</v>
      </c>
      <c r="H42" s="64">
        <v>13.5</v>
      </c>
      <c r="I42" s="64">
        <v>249.4</v>
      </c>
      <c r="J42" s="64"/>
      <c r="K42" s="64"/>
      <c r="L42" s="64"/>
      <c r="M42" s="65"/>
      <c r="N42" s="64"/>
      <c r="O42" s="64"/>
      <c r="P42" s="63"/>
      <c r="Q42" s="64"/>
      <c r="R42" s="64"/>
    </row>
    <row r="43" spans="2:18" ht="22.5">
      <c r="B43" s="66" t="s">
        <v>57</v>
      </c>
      <c r="C43" s="64" t="s">
        <v>58</v>
      </c>
      <c r="D43" s="63" t="s">
        <v>76</v>
      </c>
      <c r="E43" s="63" t="s">
        <v>67</v>
      </c>
      <c r="F43" s="63" t="s">
        <v>13</v>
      </c>
      <c r="G43" s="64">
        <v>4.3600000000000003</v>
      </c>
      <c r="H43" s="64">
        <v>11.5</v>
      </c>
      <c r="I43" s="64">
        <v>212.5</v>
      </c>
      <c r="J43" s="64"/>
      <c r="K43" s="64"/>
      <c r="L43" s="64"/>
      <c r="M43" s="65"/>
      <c r="N43" s="64"/>
      <c r="O43" s="64"/>
      <c r="P43" s="63"/>
      <c r="Q43" s="64"/>
      <c r="R43" s="64"/>
    </row>
    <row r="44" spans="2:18" ht="22.5">
      <c r="B44" s="66" t="s">
        <v>57</v>
      </c>
      <c r="C44" s="64" t="s">
        <v>58</v>
      </c>
      <c r="D44" s="63" t="s">
        <v>77</v>
      </c>
      <c r="E44" s="63" t="s">
        <v>67</v>
      </c>
      <c r="F44" s="63" t="s">
        <v>13</v>
      </c>
      <c r="G44" s="64">
        <v>4.2</v>
      </c>
      <c r="H44" s="64">
        <v>16.600000000000001</v>
      </c>
      <c r="I44" s="64">
        <v>530</v>
      </c>
      <c r="J44" s="64">
        <v>2000</v>
      </c>
      <c r="K44" s="64">
        <v>-8.6361111111111111</v>
      </c>
      <c r="L44" s="64">
        <v>-38.760555555555555</v>
      </c>
      <c r="M44" s="65" t="s">
        <v>545</v>
      </c>
      <c r="N44" s="64">
        <v>250000</v>
      </c>
      <c r="O44" s="64" t="s">
        <v>513</v>
      </c>
      <c r="P44" s="63"/>
      <c r="Q44" s="64">
        <v>4.2</v>
      </c>
      <c r="R44" s="64"/>
    </row>
    <row r="45" spans="2:18">
      <c r="B45" s="66" t="s">
        <v>57</v>
      </c>
      <c r="C45" s="64" t="s">
        <v>58</v>
      </c>
      <c r="D45" s="63" t="s">
        <v>78</v>
      </c>
      <c r="E45" s="63" t="s">
        <v>60</v>
      </c>
      <c r="F45" s="63" t="s">
        <v>13</v>
      </c>
      <c r="G45" s="64">
        <v>3.9</v>
      </c>
      <c r="H45" s="64">
        <v>12.4</v>
      </c>
      <c r="I45" s="64">
        <v>260</v>
      </c>
      <c r="J45" s="64">
        <v>2000</v>
      </c>
      <c r="K45" s="64">
        <v>-8.2463888888888892</v>
      </c>
      <c r="L45" s="64">
        <v>-39.492777777777775</v>
      </c>
      <c r="M45" s="65" t="s">
        <v>545</v>
      </c>
      <c r="N45" s="64">
        <v>150000</v>
      </c>
      <c r="O45" s="64" t="s">
        <v>513</v>
      </c>
      <c r="P45" s="63"/>
      <c r="Q45" s="64">
        <v>3.9</v>
      </c>
      <c r="R45" s="64"/>
    </row>
    <row r="46" spans="2:18" ht="22.5">
      <c r="B46" s="66" t="s">
        <v>57</v>
      </c>
      <c r="C46" s="64" t="s">
        <v>58</v>
      </c>
      <c r="D46" s="63" t="s">
        <v>79</v>
      </c>
      <c r="E46" s="63" t="s">
        <v>67</v>
      </c>
      <c r="F46" s="63" t="s">
        <v>13</v>
      </c>
      <c r="G46" s="64">
        <v>3.8</v>
      </c>
      <c r="H46" s="64">
        <v>8</v>
      </c>
      <c r="I46" s="64">
        <v>580</v>
      </c>
      <c r="J46" s="64">
        <v>2000</v>
      </c>
      <c r="K46" s="64">
        <v>-8.4286111111111115</v>
      </c>
      <c r="L46" s="64">
        <v>-39.024722222222223</v>
      </c>
      <c r="M46" s="65" t="s">
        <v>545</v>
      </c>
      <c r="N46" s="64">
        <v>200000</v>
      </c>
      <c r="O46" s="64" t="s">
        <v>513</v>
      </c>
      <c r="P46" s="63"/>
      <c r="Q46" s="64">
        <v>3.8</v>
      </c>
      <c r="R46" s="64"/>
    </row>
    <row r="47" spans="2:18">
      <c r="B47" s="66" t="s">
        <v>57</v>
      </c>
      <c r="C47" s="64" t="s">
        <v>58</v>
      </c>
      <c r="D47" s="63" t="s">
        <v>80</v>
      </c>
      <c r="E47" s="63" t="s">
        <v>69</v>
      </c>
      <c r="F47" s="63" t="s">
        <v>13</v>
      </c>
      <c r="G47" s="64">
        <v>3.3</v>
      </c>
      <c r="H47" s="64">
        <v>8</v>
      </c>
      <c r="I47" s="64">
        <v>256</v>
      </c>
      <c r="J47" s="64">
        <v>2000</v>
      </c>
      <c r="K47" s="64">
        <v>-8.3333333333333339</v>
      </c>
      <c r="L47" s="64">
        <v>-39.164444444444442</v>
      </c>
      <c r="M47" s="65" t="s">
        <v>545</v>
      </c>
      <c r="N47" s="64">
        <v>200000</v>
      </c>
      <c r="O47" s="64" t="s">
        <v>513</v>
      </c>
      <c r="P47" s="63"/>
      <c r="Q47" s="64">
        <v>3.3</v>
      </c>
      <c r="R47" s="64"/>
    </row>
    <row r="48" spans="2:18">
      <c r="B48" s="66" t="s">
        <v>57</v>
      </c>
      <c r="C48" s="64" t="s">
        <v>58</v>
      </c>
      <c r="D48" s="63" t="s">
        <v>81</v>
      </c>
      <c r="E48" s="63" t="s">
        <v>82</v>
      </c>
      <c r="F48" s="63" t="s">
        <v>13</v>
      </c>
      <c r="G48" s="64">
        <v>3.24</v>
      </c>
      <c r="H48" s="64">
        <v>9.6</v>
      </c>
      <c r="I48" s="64">
        <v>280</v>
      </c>
      <c r="J48" s="64"/>
      <c r="K48" s="64"/>
      <c r="L48" s="64"/>
      <c r="M48" s="65"/>
      <c r="N48" s="64"/>
      <c r="O48" s="64"/>
      <c r="P48" s="63"/>
      <c r="Q48" s="64"/>
      <c r="R48" s="64"/>
    </row>
    <row r="49" spans="2:18">
      <c r="B49" s="66" t="s">
        <v>28</v>
      </c>
      <c r="C49" s="64" t="s">
        <v>29</v>
      </c>
      <c r="D49" s="63" t="s">
        <v>83</v>
      </c>
      <c r="E49" s="63" t="s">
        <v>84</v>
      </c>
      <c r="F49" s="63" t="s">
        <v>13</v>
      </c>
      <c r="G49" s="64">
        <v>2.44</v>
      </c>
      <c r="H49" s="64">
        <v>13</v>
      </c>
      <c r="I49" s="64">
        <v>190</v>
      </c>
      <c r="J49" s="64"/>
      <c r="K49" s="64"/>
      <c r="L49" s="64"/>
      <c r="M49" s="65"/>
      <c r="N49" s="64"/>
      <c r="O49" s="64"/>
      <c r="P49" s="63"/>
      <c r="Q49" s="64"/>
      <c r="R49" s="64"/>
    </row>
    <row r="50" spans="2:18" ht="22.5">
      <c r="B50" s="66" t="s">
        <v>28</v>
      </c>
      <c r="C50" s="64" t="s">
        <v>29</v>
      </c>
      <c r="D50" s="63" t="s">
        <v>85</v>
      </c>
      <c r="E50" s="63" t="s">
        <v>84</v>
      </c>
      <c r="F50" s="63" t="s">
        <v>13</v>
      </c>
      <c r="G50" s="64">
        <v>1.95</v>
      </c>
      <c r="H50" s="64">
        <v>14</v>
      </c>
      <c r="I50" s="64">
        <v>218</v>
      </c>
      <c r="J50" s="64"/>
      <c r="K50" s="64"/>
      <c r="L50" s="64"/>
      <c r="M50" s="65"/>
      <c r="N50" s="64"/>
      <c r="O50" s="64"/>
      <c r="P50" s="63"/>
      <c r="Q50" s="64"/>
      <c r="R50" s="64"/>
    </row>
    <row r="51" spans="2:18">
      <c r="B51" s="66" t="s">
        <v>86</v>
      </c>
      <c r="C51" s="64" t="s">
        <v>15</v>
      </c>
      <c r="D51" s="63" t="s">
        <v>87</v>
      </c>
      <c r="E51" s="63" t="s">
        <v>88</v>
      </c>
      <c r="F51" s="63" t="s">
        <v>89</v>
      </c>
      <c r="G51" s="64">
        <v>7.1</v>
      </c>
      <c r="H51" s="64">
        <v>5</v>
      </c>
      <c r="I51" s="64">
        <v>420</v>
      </c>
      <c r="J51" s="64">
        <v>2000</v>
      </c>
      <c r="K51" s="64">
        <v>-9.7480555555555561</v>
      </c>
      <c r="L51" s="64">
        <v>-40.170833333333334</v>
      </c>
      <c r="M51" s="65" t="s">
        <v>545</v>
      </c>
      <c r="N51" s="64">
        <v>591016.62862135703</v>
      </c>
      <c r="O51" s="64" t="s">
        <v>513</v>
      </c>
      <c r="P51" s="63"/>
      <c r="Q51" s="64">
        <v>7.1</v>
      </c>
      <c r="R51" s="64"/>
    </row>
    <row r="52" spans="2:18">
      <c r="B52" s="66" t="s">
        <v>86</v>
      </c>
      <c r="C52" s="64" t="s">
        <v>15</v>
      </c>
      <c r="D52" s="63" t="s">
        <v>90</v>
      </c>
      <c r="E52" s="63" t="s">
        <v>91</v>
      </c>
      <c r="F52" s="63" t="s">
        <v>13</v>
      </c>
      <c r="G52" s="64">
        <v>6.5</v>
      </c>
      <c r="H52" s="64">
        <v>14.5</v>
      </c>
      <c r="I52" s="64">
        <v>305</v>
      </c>
      <c r="J52" s="64">
        <v>2000</v>
      </c>
      <c r="K52" s="64">
        <v>-9.0423611111111111</v>
      </c>
      <c r="L52" s="64">
        <v>-41.02652777777778</v>
      </c>
      <c r="M52" s="65" t="s">
        <v>545</v>
      </c>
      <c r="N52" s="64">
        <v>659704.97095821402</v>
      </c>
      <c r="O52" s="64" t="s">
        <v>513</v>
      </c>
      <c r="P52" s="63"/>
      <c r="Q52" s="64">
        <v>6.5</v>
      </c>
      <c r="R52" s="64"/>
    </row>
    <row r="53" spans="2:18">
      <c r="B53" s="66" t="s">
        <v>86</v>
      </c>
      <c r="C53" s="64" t="s">
        <v>15</v>
      </c>
      <c r="D53" s="63" t="s">
        <v>92</v>
      </c>
      <c r="E53" s="63" t="s">
        <v>93</v>
      </c>
      <c r="F53" s="63" t="s">
        <v>27</v>
      </c>
      <c r="G53" s="64">
        <v>3.6</v>
      </c>
      <c r="H53" s="64">
        <v>13.5</v>
      </c>
      <c r="I53" s="64">
        <v>285</v>
      </c>
      <c r="J53" s="64">
        <v>2000</v>
      </c>
      <c r="K53" s="64">
        <v>-10.984444444444444</v>
      </c>
      <c r="L53" s="64">
        <v>-40.701944444444443</v>
      </c>
      <c r="M53" s="65" t="s">
        <v>545</v>
      </c>
      <c r="N53" s="64">
        <v>510328.81009135698</v>
      </c>
      <c r="O53" s="64" t="s">
        <v>513</v>
      </c>
      <c r="P53" s="63"/>
      <c r="Q53" s="64">
        <v>3.6</v>
      </c>
      <c r="R53" s="64"/>
    </row>
    <row r="54" spans="2:18" ht="33.75">
      <c r="B54" s="101" t="s">
        <v>86</v>
      </c>
      <c r="C54" s="65" t="s">
        <v>15</v>
      </c>
      <c r="D54" s="67" t="s">
        <v>94</v>
      </c>
      <c r="E54" s="67" t="s">
        <v>95</v>
      </c>
      <c r="F54" s="63" t="s">
        <v>13</v>
      </c>
      <c r="G54" s="64">
        <v>1.79</v>
      </c>
      <c r="H54" s="64">
        <v>12.5</v>
      </c>
      <c r="I54" s="64">
        <v>350</v>
      </c>
      <c r="J54" s="64">
        <v>2000</v>
      </c>
      <c r="K54" s="64">
        <v>-10.934166666666666</v>
      </c>
      <c r="L54" s="64">
        <v>-40.663611111111109</v>
      </c>
      <c r="M54" s="65" t="s">
        <v>545</v>
      </c>
      <c r="N54" s="64">
        <v>512415.46143910702</v>
      </c>
      <c r="O54" s="64" t="s">
        <v>513</v>
      </c>
      <c r="P54" s="63" t="s">
        <v>542</v>
      </c>
      <c r="Q54" s="61">
        <v>1</v>
      </c>
      <c r="R54" s="61"/>
    </row>
    <row r="55" spans="2:18">
      <c r="B55" s="66" t="s">
        <v>32</v>
      </c>
      <c r="C55" s="64" t="s">
        <v>33</v>
      </c>
      <c r="D55" s="63" t="s">
        <v>96</v>
      </c>
      <c r="E55" s="63" t="s">
        <v>97</v>
      </c>
      <c r="F55" s="63" t="s">
        <v>13</v>
      </c>
      <c r="G55" s="64">
        <v>8.48</v>
      </c>
      <c r="H55" s="64">
        <v>30</v>
      </c>
      <c r="I55" s="64">
        <v>150</v>
      </c>
      <c r="J55" s="64">
        <v>2000</v>
      </c>
      <c r="K55" s="64">
        <v>-7.4497222222222224</v>
      </c>
      <c r="L55" s="64">
        <v>-41.047499999999999</v>
      </c>
      <c r="M55" s="65" t="s">
        <v>545</v>
      </c>
      <c r="N55" s="64">
        <v>100000</v>
      </c>
      <c r="O55" s="64" t="s">
        <v>513</v>
      </c>
      <c r="P55" s="63"/>
      <c r="Q55" s="64">
        <v>8.48</v>
      </c>
      <c r="R55" s="64"/>
    </row>
    <row r="56" spans="2:18">
      <c r="B56" s="66" t="s">
        <v>32</v>
      </c>
      <c r="C56" s="64" t="s">
        <v>33</v>
      </c>
      <c r="D56" s="63" t="s">
        <v>98</v>
      </c>
      <c r="E56" s="63" t="s">
        <v>99</v>
      </c>
      <c r="F56" s="63" t="s">
        <v>75</v>
      </c>
      <c r="G56" s="64">
        <v>5.04</v>
      </c>
      <c r="H56" s="64">
        <v>57</v>
      </c>
      <c r="I56" s="64">
        <v>231</v>
      </c>
      <c r="J56" s="64">
        <v>2000</v>
      </c>
      <c r="K56" s="64">
        <v>-7.072222222222222</v>
      </c>
      <c r="L56" s="64">
        <v>-40.770277777777778</v>
      </c>
      <c r="M56" s="65" t="s">
        <v>545</v>
      </c>
      <c r="N56" s="64">
        <v>100000</v>
      </c>
      <c r="O56" s="64" t="s">
        <v>513</v>
      </c>
      <c r="P56" s="63"/>
      <c r="Q56" s="64">
        <v>5.04</v>
      </c>
      <c r="R56" s="64"/>
    </row>
    <row r="57" spans="2:18">
      <c r="B57" s="3"/>
      <c r="E57" s="8"/>
      <c r="F57" s="8"/>
      <c r="M57" s="52"/>
    </row>
    <row r="58" spans="2:18" ht="18">
      <c r="B58" s="6" t="s">
        <v>100</v>
      </c>
      <c r="E58" s="8"/>
      <c r="F58" s="8"/>
      <c r="M58" s="53"/>
    </row>
    <row r="59" spans="2:18">
      <c r="B59" s="2"/>
      <c r="E59" s="8"/>
      <c r="F59" s="8"/>
      <c r="M59" s="54" t="str">
        <f>B59&amp;C59&amp;D59&amp;E59</f>
        <v/>
      </c>
    </row>
    <row r="60" spans="2:18" ht="33.75">
      <c r="B60" s="58" t="s">
        <v>1</v>
      </c>
      <c r="C60" s="58" t="s">
        <v>2</v>
      </c>
      <c r="D60" s="58" t="s">
        <v>3</v>
      </c>
      <c r="E60" s="58" t="s">
        <v>36</v>
      </c>
      <c r="F60" s="58" t="s">
        <v>5</v>
      </c>
      <c r="G60" s="58" t="s">
        <v>101</v>
      </c>
      <c r="H60" s="58" t="s">
        <v>7</v>
      </c>
      <c r="I60" s="58" t="s">
        <v>8</v>
      </c>
      <c r="J60" s="58" t="s">
        <v>510</v>
      </c>
      <c r="K60" s="58" t="s">
        <v>511</v>
      </c>
      <c r="L60" s="58" t="s">
        <v>512</v>
      </c>
      <c r="M60" s="58" t="s">
        <v>553</v>
      </c>
      <c r="N60" s="58" t="s">
        <v>539</v>
      </c>
      <c r="O60" s="58" t="s">
        <v>538</v>
      </c>
      <c r="P60" s="59" t="s">
        <v>540</v>
      </c>
      <c r="Q60" s="59" t="s">
        <v>527</v>
      </c>
      <c r="R60" s="59"/>
    </row>
    <row r="61" spans="2:18">
      <c r="B61" s="66" t="s">
        <v>9</v>
      </c>
      <c r="C61" s="64" t="s">
        <v>10</v>
      </c>
      <c r="D61" s="63" t="s">
        <v>81</v>
      </c>
      <c r="E61" s="63" t="s">
        <v>102</v>
      </c>
      <c r="F61" s="63" t="s">
        <v>103</v>
      </c>
      <c r="G61" s="64">
        <v>5.0000000000000001E-3</v>
      </c>
      <c r="H61" s="64">
        <v>3</v>
      </c>
      <c r="I61" s="64">
        <v>17</v>
      </c>
      <c r="J61" s="64"/>
      <c r="K61" s="64"/>
      <c r="L61" s="64"/>
      <c r="M61" s="65"/>
      <c r="N61" s="64"/>
      <c r="O61" s="64"/>
      <c r="P61" s="63"/>
      <c r="Q61" s="64"/>
      <c r="R61" s="64"/>
    </row>
    <row r="62" spans="2:18">
      <c r="B62" s="66" t="s">
        <v>9</v>
      </c>
      <c r="C62" s="64" t="s">
        <v>10</v>
      </c>
      <c r="D62" s="63" t="s">
        <v>104</v>
      </c>
      <c r="E62" s="63" t="s">
        <v>102</v>
      </c>
      <c r="F62" s="63" t="s">
        <v>103</v>
      </c>
      <c r="G62" s="64">
        <v>6.0000000000000001E-3</v>
      </c>
      <c r="H62" s="64">
        <v>4</v>
      </c>
      <c r="I62" s="64">
        <v>18</v>
      </c>
      <c r="J62" s="64"/>
      <c r="K62" s="64"/>
      <c r="L62" s="64"/>
      <c r="M62" s="65"/>
      <c r="N62" s="64"/>
      <c r="O62" s="64"/>
      <c r="P62" s="63"/>
      <c r="Q62" s="64"/>
      <c r="R62" s="64"/>
    </row>
    <row r="63" spans="2:18">
      <c r="B63" s="66" t="s">
        <v>9</v>
      </c>
      <c r="C63" s="64" t="s">
        <v>10</v>
      </c>
      <c r="D63" s="63" t="s">
        <v>105</v>
      </c>
      <c r="E63" s="63" t="s">
        <v>106</v>
      </c>
      <c r="F63" s="63" t="s">
        <v>103</v>
      </c>
      <c r="G63" s="64">
        <v>0.03</v>
      </c>
      <c r="H63" s="64">
        <v>5</v>
      </c>
      <c r="I63" s="64">
        <v>40</v>
      </c>
      <c r="J63" s="64"/>
      <c r="K63" s="64"/>
      <c r="L63" s="64"/>
      <c r="M63" s="65"/>
      <c r="N63" s="64"/>
      <c r="O63" s="64"/>
      <c r="P63" s="63"/>
      <c r="Q63" s="64"/>
      <c r="R63" s="64"/>
    </row>
    <row r="64" spans="2:18">
      <c r="B64" s="66" t="s">
        <v>9</v>
      </c>
      <c r="C64" s="64" t="s">
        <v>10</v>
      </c>
      <c r="D64" s="63" t="s">
        <v>107</v>
      </c>
      <c r="E64" s="63" t="s">
        <v>108</v>
      </c>
      <c r="F64" s="63" t="s">
        <v>27</v>
      </c>
      <c r="G64" s="64">
        <v>0.03</v>
      </c>
      <c r="H64" s="64">
        <v>3.5</v>
      </c>
      <c r="I64" s="64">
        <v>22</v>
      </c>
      <c r="J64" s="64"/>
      <c r="K64" s="64"/>
      <c r="L64" s="64"/>
      <c r="M64" s="65"/>
      <c r="N64" s="64"/>
      <c r="O64" s="64"/>
      <c r="P64" s="63"/>
      <c r="Q64" s="64"/>
      <c r="R64" s="64"/>
    </row>
    <row r="65" spans="2:18">
      <c r="B65" s="66" t="s">
        <v>9</v>
      </c>
      <c r="C65" s="64" t="s">
        <v>10</v>
      </c>
      <c r="D65" s="63" t="s">
        <v>109</v>
      </c>
      <c r="E65" s="63" t="s">
        <v>42</v>
      </c>
      <c r="F65" s="63" t="s">
        <v>27</v>
      </c>
      <c r="G65" s="64">
        <v>0.2</v>
      </c>
      <c r="H65" s="64">
        <v>7</v>
      </c>
      <c r="I65" s="64">
        <v>66</v>
      </c>
      <c r="J65" s="64"/>
      <c r="K65" s="64"/>
      <c r="L65" s="64"/>
      <c r="M65" s="65"/>
      <c r="N65" s="64"/>
      <c r="O65" s="64"/>
      <c r="P65" s="63"/>
      <c r="Q65" s="64"/>
      <c r="R65" s="64"/>
    </row>
    <row r="66" spans="2:18">
      <c r="B66" s="66" t="s">
        <v>9</v>
      </c>
      <c r="C66" s="64" t="s">
        <v>10</v>
      </c>
      <c r="D66" s="63" t="s">
        <v>110</v>
      </c>
      <c r="E66" s="63" t="s">
        <v>111</v>
      </c>
      <c r="F66" s="63" t="s">
        <v>103</v>
      </c>
      <c r="G66" s="64">
        <v>4.0000000000000001E-3</v>
      </c>
      <c r="H66" s="64">
        <v>2</v>
      </c>
      <c r="I66" s="64">
        <v>9</v>
      </c>
      <c r="J66" s="64"/>
      <c r="K66" s="64"/>
      <c r="L66" s="64"/>
      <c r="M66" s="65"/>
      <c r="N66" s="64"/>
      <c r="O66" s="64"/>
      <c r="P66" s="63"/>
      <c r="Q66" s="64"/>
      <c r="R66" s="64"/>
    </row>
    <row r="67" spans="2:18">
      <c r="B67" s="66" t="s">
        <v>9</v>
      </c>
      <c r="C67" s="64" t="s">
        <v>10</v>
      </c>
      <c r="D67" s="63" t="s">
        <v>112</v>
      </c>
      <c r="E67" s="63" t="s">
        <v>111</v>
      </c>
      <c r="F67" s="63" t="s">
        <v>103</v>
      </c>
      <c r="G67" s="64">
        <v>4.0000000000000001E-3</v>
      </c>
      <c r="H67" s="64">
        <v>2</v>
      </c>
      <c r="I67" s="64">
        <v>8</v>
      </c>
      <c r="J67" s="64"/>
      <c r="K67" s="64"/>
      <c r="L67" s="64"/>
      <c r="M67" s="65"/>
      <c r="N67" s="64"/>
      <c r="O67" s="64"/>
      <c r="P67" s="63"/>
      <c r="Q67" s="64"/>
      <c r="R67" s="64"/>
    </row>
    <row r="68" spans="2:18">
      <c r="B68" s="66" t="s">
        <v>9</v>
      </c>
      <c r="C68" s="64" t="s">
        <v>10</v>
      </c>
      <c r="D68" s="63" t="s">
        <v>113</v>
      </c>
      <c r="E68" s="63" t="s">
        <v>106</v>
      </c>
      <c r="F68" s="63" t="s">
        <v>27</v>
      </c>
      <c r="G68" s="64">
        <v>0.03</v>
      </c>
      <c r="H68" s="64">
        <v>3.2</v>
      </c>
      <c r="I68" s="64">
        <v>44</v>
      </c>
      <c r="J68" s="64"/>
      <c r="K68" s="64"/>
      <c r="L68" s="64"/>
      <c r="M68" s="65"/>
      <c r="N68" s="64"/>
      <c r="O68" s="64"/>
      <c r="P68" s="63"/>
      <c r="Q68" s="64"/>
      <c r="R68" s="64"/>
    </row>
    <row r="69" spans="2:18">
      <c r="B69" s="66" t="s">
        <v>9</v>
      </c>
      <c r="C69" s="64" t="s">
        <v>10</v>
      </c>
      <c r="D69" s="63" t="s">
        <v>114</v>
      </c>
      <c r="E69" s="63" t="s">
        <v>115</v>
      </c>
      <c r="F69" s="63" t="s">
        <v>27</v>
      </c>
      <c r="G69" s="64">
        <v>0.08</v>
      </c>
      <c r="H69" s="64">
        <v>8.1999999999999993</v>
      </c>
      <c r="I69" s="64">
        <v>21</v>
      </c>
      <c r="J69" s="64"/>
      <c r="K69" s="64"/>
      <c r="L69" s="64"/>
      <c r="M69" s="65"/>
      <c r="N69" s="64"/>
      <c r="O69" s="64"/>
      <c r="P69" s="63"/>
      <c r="Q69" s="64"/>
      <c r="R69" s="64"/>
    </row>
    <row r="70" spans="2:18">
      <c r="B70" s="66" t="s">
        <v>9</v>
      </c>
      <c r="C70" s="64" t="s">
        <v>10</v>
      </c>
      <c r="D70" s="63" t="s">
        <v>548</v>
      </c>
      <c r="E70" s="63" t="s">
        <v>117</v>
      </c>
      <c r="F70" s="63" t="s">
        <v>31</v>
      </c>
      <c r="G70" s="64">
        <v>1.3</v>
      </c>
      <c r="H70" s="64">
        <v>13.5</v>
      </c>
      <c r="I70" s="64">
        <v>470</v>
      </c>
      <c r="J70" s="64">
        <v>56000</v>
      </c>
      <c r="K70" s="64">
        <v>-16.101944444444445</v>
      </c>
      <c r="L70" s="64">
        <v>-44.843055555555559</v>
      </c>
      <c r="M70" s="65" t="s">
        <v>545</v>
      </c>
      <c r="N70" s="64">
        <v>1200000</v>
      </c>
      <c r="O70" s="64" t="s">
        <v>513</v>
      </c>
      <c r="P70" s="63"/>
      <c r="Q70" s="64">
        <v>1.3</v>
      </c>
      <c r="R70" s="64"/>
    </row>
    <row r="71" spans="2:18">
      <c r="B71" s="66" t="s">
        <v>9</v>
      </c>
      <c r="C71" s="64" t="s">
        <v>10</v>
      </c>
      <c r="D71" s="63" t="s">
        <v>118</v>
      </c>
      <c r="E71" s="63" t="s">
        <v>106</v>
      </c>
      <c r="F71" s="63" t="s">
        <v>103</v>
      </c>
      <c r="G71" s="64">
        <v>0.02</v>
      </c>
      <c r="H71" s="64">
        <v>4</v>
      </c>
      <c r="I71" s="64">
        <v>27</v>
      </c>
      <c r="J71" s="64"/>
      <c r="K71" s="64"/>
      <c r="L71" s="64"/>
      <c r="M71" s="65"/>
      <c r="N71" s="64"/>
      <c r="O71" s="64"/>
      <c r="P71" s="63"/>
      <c r="Q71" s="64"/>
      <c r="R71" s="64"/>
    </row>
    <row r="72" spans="2:18">
      <c r="B72" s="66" t="s">
        <v>9</v>
      </c>
      <c r="C72" s="64" t="s">
        <v>10</v>
      </c>
      <c r="D72" s="63" t="s">
        <v>119</v>
      </c>
      <c r="E72" s="63" t="s">
        <v>106</v>
      </c>
      <c r="F72" s="63" t="s">
        <v>103</v>
      </c>
      <c r="G72" s="64">
        <v>0.02</v>
      </c>
      <c r="H72" s="64">
        <v>5.2</v>
      </c>
      <c r="I72" s="64">
        <v>25.3</v>
      </c>
      <c r="J72" s="64"/>
      <c r="K72" s="64"/>
      <c r="L72" s="64"/>
      <c r="M72" s="65"/>
      <c r="N72" s="64"/>
      <c r="O72" s="64"/>
      <c r="P72" s="63"/>
      <c r="Q72" s="64"/>
      <c r="R72" s="64"/>
    </row>
    <row r="73" spans="2:18">
      <c r="B73" s="66" t="s">
        <v>9</v>
      </c>
      <c r="C73" s="64" t="s">
        <v>10</v>
      </c>
      <c r="D73" s="63" t="s">
        <v>120</v>
      </c>
      <c r="E73" s="63" t="s">
        <v>102</v>
      </c>
      <c r="F73" s="63" t="s">
        <v>103</v>
      </c>
      <c r="G73" s="64">
        <v>5.0000000000000001E-3</v>
      </c>
      <c r="H73" s="64">
        <v>3</v>
      </c>
      <c r="I73" s="64">
        <v>15</v>
      </c>
      <c r="J73" s="64"/>
      <c r="K73" s="64"/>
      <c r="L73" s="64"/>
      <c r="M73" s="65"/>
      <c r="N73" s="64"/>
      <c r="O73" s="64"/>
      <c r="P73" s="63"/>
      <c r="Q73" s="64"/>
      <c r="R73" s="64"/>
    </row>
    <row r="74" spans="2:18">
      <c r="B74" s="66" t="s">
        <v>9</v>
      </c>
      <c r="C74" s="64" t="s">
        <v>10</v>
      </c>
      <c r="D74" s="63" t="s">
        <v>121</v>
      </c>
      <c r="E74" s="63" t="s">
        <v>106</v>
      </c>
      <c r="F74" s="63" t="s">
        <v>27</v>
      </c>
      <c r="G74" s="64">
        <v>2.5000000000000001E-2</v>
      </c>
      <c r="H74" s="64">
        <v>5</v>
      </c>
      <c r="I74" s="64">
        <v>59.7</v>
      </c>
      <c r="J74" s="64"/>
      <c r="K74" s="64"/>
      <c r="L74" s="64"/>
      <c r="M74" s="65"/>
      <c r="N74" s="64"/>
      <c r="O74" s="64"/>
      <c r="P74" s="63"/>
      <c r="Q74" s="64"/>
      <c r="R74" s="64"/>
    </row>
    <row r="75" spans="2:18">
      <c r="B75" s="66" t="s">
        <v>9</v>
      </c>
      <c r="C75" s="64" t="s">
        <v>10</v>
      </c>
      <c r="D75" s="63" t="s">
        <v>122</v>
      </c>
      <c r="E75" s="63" t="s">
        <v>106</v>
      </c>
      <c r="F75" s="63" t="s">
        <v>103</v>
      </c>
      <c r="G75" s="64">
        <v>3.5000000000000003E-2</v>
      </c>
      <c r="H75" s="64">
        <v>3</v>
      </c>
      <c r="I75" s="64">
        <v>40</v>
      </c>
      <c r="J75" s="64"/>
      <c r="K75" s="64"/>
      <c r="L75" s="64"/>
      <c r="M75" s="65"/>
      <c r="N75" s="64"/>
      <c r="O75" s="64"/>
      <c r="P75" s="63"/>
      <c r="Q75" s="64"/>
      <c r="R75" s="64"/>
    </row>
    <row r="76" spans="2:18">
      <c r="B76" s="66" t="s">
        <v>9</v>
      </c>
      <c r="C76" s="64" t="s">
        <v>10</v>
      </c>
      <c r="D76" s="63" t="s">
        <v>123</v>
      </c>
      <c r="E76" s="63" t="s">
        <v>102</v>
      </c>
      <c r="F76" s="63" t="s">
        <v>103</v>
      </c>
      <c r="G76" s="64">
        <v>6.0000000000000001E-3</v>
      </c>
      <c r="H76" s="64">
        <v>3</v>
      </c>
      <c r="I76" s="64">
        <v>15</v>
      </c>
      <c r="J76" s="64"/>
      <c r="K76" s="64"/>
      <c r="L76" s="64"/>
      <c r="M76" s="65"/>
      <c r="N76" s="64"/>
      <c r="O76" s="64"/>
      <c r="P76" s="63"/>
      <c r="Q76" s="64"/>
      <c r="R76" s="64"/>
    </row>
    <row r="77" spans="2:18">
      <c r="B77" s="66" t="s">
        <v>9</v>
      </c>
      <c r="C77" s="64" t="s">
        <v>10</v>
      </c>
      <c r="D77" s="63" t="s">
        <v>124</v>
      </c>
      <c r="E77" s="63" t="s">
        <v>47</v>
      </c>
      <c r="F77" s="63" t="s">
        <v>27</v>
      </c>
      <c r="G77" s="64">
        <v>1.2E-2</v>
      </c>
      <c r="H77" s="64">
        <v>4.5</v>
      </c>
      <c r="I77" s="64">
        <v>38</v>
      </c>
      <c r="J77" s="64"/>
      <c r="K77" s="64"/>
      <c r="L77" s="64"/>
      <c r="M77" s="65"/>
      <c r="N77" s="64"/>
      <c r="O77" s="64"/>
      <c r="P77" s="63"/>
      <c r="Q77" s="64"/>
      <c r="R77" s="64"/>
    </row>
    <row r="78" spans="2:18">
      <c r="B78" s="66" t="s">
        <v>9</v>
      </c>
      <c r="C78" s="64" t="s">
        <v>10</v>
      </c>
      <c r="D78" s="63" t="s">
        <v>125</v>
      </c>
      <c r="E78" s="63" t="s">
        <v>108</v>
      </c>
      <c r="F78" s="63" t="s">
        <v>27</v>
      </c>
      <c r="G78" s="64">
        <v>0.01</v>
      </c>
      <c r="H78" s="64">
        <v>2.2999999999999998</v>
      </c>
      <c r="I78" s="64">
        <v>49</v>
      </c>
      <c r="J78" s="64"/>
      <c r="K78" s="64"/>
      <c r="L78" s="64"/>
      <c r="M78" s="65"/>
      <c r="N78" s="64"/>
      <c r="O78" s="64"/>
      <c r="P78" s="63"/>
      <c r="Q78" s="64"/>
      <c r="R78" s="64"/>
    </row>
    <row r="79" spans="2:18">
      <c r="B79" s="66" t="s">
        <v>9</v>
      </c>
      <c r="C79" s="64" t="s">
        <v>10</v>
      </c>
      <c r="D79" s="63" t="s">
        <v>41</v>
      </c>
      <c r="E79" s="63" t="s">
        <v>102</v>
      </c>
      <c r="F79" s="63" t="s">
        <v>103</v>
      </c>
      <c r="G79" s="64">
        <v>7.0000000000000001E-3</v>
      </c>
      <c r="H79" s="64">
        <v>4</v>
      </c>
      <c r="I79" s="64">
        <v>16</v>
      </c>
      <c r="J79" s="64"/>
      <c r="K79" s="64"/>
      <c r="L79" s="64"/>
      <c r="M79" s="65"/>
      <c r="N79" s="64"/>
      <c r="O79" s="64"/>
      <c r="P79" s="63"/>
      <c r="Q79" s="64"/>
      <c r="R79" s="64"/>
    </row>
    <row r="80" spans="2:18">
      <c r="B80" s="66" t="s">
        <v>9</v>
      </c>
      <c r="C80" s="64" t="s">
        <v>10</v>
      </c>
      <c r="D80" s="63" t="s">
        <v>126</v>
      </c>
      <c r="E80" s="63" t="s">
        <v>102</v>
      </c>
      <c r="F80" s="63" t="s">
        <v>103</v>
      </c>
      <c r="G80" s="64">
        <v>6.0000000000000001E-3</v>
      </c>
      <c r="H80" s="64">
        <v>5</v>
      </c>
      <c r="I80" s="64">
        <v>20</v>
      </c>
      <c r="J80" s="64"/>
      <c r="K80" s="64"/>
      <c r="L80" s="64"/>
      <c r="M80" s="65"/>
      <c r="N80" s="64"/>
      <c r="O80" s="64"/>
      <c r="P80" s="63"/>
      <c r="Q80" s="64"/>
      <c r="R80" s="64"/>
    </row>
    <row r="81" spans="2:18">
      <c r="B81" s="66" t="s">
        <v>9</v>
      </c>
      <c r="C81" s="64" t="s">
        <v>10</v>
      </c>
      <c r="D81" s="63" t="s">
        <v>127</v>
      </c>
      <c r="E81" s="63" t="s">
        <v>47</v>
      </c>
      <c r="F81" s="63" t="s">
        <v>27</v>
      </c>
      <c r="G81" s="64">
        <v>6.0000000000000001E-3</v>
      </c>
      <c r="H81" s="64">
        <v>3.5</v>
      </c>
      <c r="I81" s="64">
        <v>34</v>
      </c>
      <c r="J81" s="64"/>
      <c r="K81" s="64"/>
      <c r="L81" s="64"/>
      <c r="M81" s="65"/>
      <c r="N81" s="64"/>
      <c r="O81" s="64"/>
      <c r="P81" s="63"/>
      <c r="Q81" s="64"/>
      <c r="R81" s="64"/>
    </row>
    <row r="82" spans="2:18">
      <c r="B82" s="66" t="s">
        <v>9</v>
      </c>
      <c r="C82" s="64" t="s">
        <v>10</v>
      </c>
      <c r="D82" s="63" t="s">
        <v>128</v>
      </c>
      <c r="E82" s="63" t="s">
        <v>115</v>
      </c>
      <c r="F82" s="63" t="s">
        <v>27</v>
      </c>
      <c r="G82" s="64">
        <v>2.5999999999999999E-2</v>
      </c>
      <c r="H82" s="64">
        <v>3</v>
      </c>
      <c r="I82" s="64">
        <v>47</v>
      </c>
      <c r="J82" s="64"/>
      <c r="K82" s="64"/>
      <c r="L82" s="64"/>
      <c r="M82" s="65"/>
      <c r="N82" s="64"/>
      <c r="O82" s="64"/>
      <c r="P82" s="63"/>
      <c r="Q82" s="64"/>
      <c r="R82" s="64"/>
    </row>
    <row r="83" spans="2:18">
      <c r="B83" s="66" t="s">
        <v>9</v>
      </c>
      <c r="C83" s="64" t="s">
        <v>10</v>
      </c>
      <c r="D83" s="63" t="s">
        <v>129</v>
      </c>
      <c r="E83" s="63" t="s">
        <v>115</v>
      </c>
      <c r="F83" s="63" t="s">
        <v>27</v>
      </c>
      <c r="G83" s="64">
        <v>3.6999999999999998E-2</v>
      </c>
      <c r="H83" s="64">
        <v>4.5</v>
      </c>
      <c r="I83" s="64">
        <v>42.3</v>
      </c>
      <c r="J83" s="64"/>
      <c r="K83" s="64"/>
      <c r="L83" s="64"/>
      <c r="M83" s="65"/>
      <c r="N83" s="64"/>
      <c r="O83" s="64"/>
      <c r="P83" s="63"/>
      <c r="Q83" s="64"/>
      <c r="R83" s="64"/>
    </row>
    <row r="84" spans="2:18">
      <c r="B84" s="66" t="s">
        <v>9</v>
      </c>
      <c r="C84" s="64" t="s">
        <v>10</v>
      </c>
      <c r="D84" s="63" t="s">
        <v>130</v>
      </c>
      <c r="E84" s="63" t="s">
        <v>111</v>
      </c>
      <c r="F84" s="63" t="s">
        <v>103</v>
      </c>
      <c r="G84" s="64">
        <v>5.0000000000000001E-3</v>
      </c>
      <c r="H84" s="64">
        <v>2</v>
      </c>
      <c r="I84" s="64">
        <v>8</v>
      </c>
      <c r="J84" s="64"/>
      <c r="K84" s="64"/>
      <c r="L84" s="64"/>
      <c r="M84" s="65"/>
      <c r="N84" s="64"/>
      <c r="O84" s="64"/>
      <c r="P84" s="63"/>
      <c r="Q84" s="64"/>
      <c r="R84" s="64"/>
    </row>
    <row r="85" spans="2:18">
      <c r="B85" s="66" t="s">
        <v>9</v>
      </c>
      <c r="C85" s="64" t="s">
        <v>10</v>
      </c>
      <c r="D85" s="63" t="s">
        <v>131</v>
      </c>
      <c r="E85" s="63" t="s">
        <v>111</v>
      </c>
      <c r="F85" s="63" t="s">
        <v>103</v>
      </c>
      <c r="G85" s="64">
        <v>4.0000000000000001E-3</v>
      </c>
      <c r="H85" s="64">
        <v>2</v>
      </c>
      <c r="I85" s="64">
        <v>8</v>
      </c>
      <c r="J85" s="64"/>
      <c r="K85" s="64"/>
      <c r="L85" s="64"/>
      <c r="M85" s="65"/>
      <c r="N85" s="64"/>
      <c r="O85" s="64"/>
      <c r="P85" s="63"/>
      <c r="Q85" s="64"/>
      <c r="R85" s="64"/>
    </row>
    <row r="86" spans="2:18">
      <c r="B86" s="66" t="s">
        <v>9</v>
      </c>
      <c r="C86" s="64" t="s">
        <v>10</v>
      </c>
      <c r="D86" s="63" t="s">
        <v>132</v>
      </c>
      <c r="E86" s="63" t="s">
        <v>106</v>
      </c>
      <c r="F86" s="63" t="s">
        <v>103</v>
      </c>
      <c r="G86" s="64">
        <v>2.5000000000000001E-2</v>
      </c>
      <c r="H86" s="64">
        <v>5</v>
      </c>
      <c r="I86" s="64">
        <v>47</v>
      </c>
      <c r="J86" s="64"/>
      <c r="K86" s="64"/>
      <c r="L86" s="64"/>
      <c r="M86" s="65"/>
      <c r="N86" s="64"/>
      <c r="O86" s="64"/>
      <c r="P86" s="63"/>
      <c r="Q86" s="64"/>
      <c r="R86" s="64"/>
    </row>
    <row r="87" spans="2:18">
      <c r="B87" s="66" t="s">
        <v>9</v>
      </c>
      <c r="C87" s="64" t="s">
        <v>10</v>
      </c>
      <c r="D87" s="63" t="s">
        <v>133</v>
      </c>
      <c r="E87" s="63" t="s">
        <v>102</v>
      </c>
      <c r="F87" s="63" t="s">
        <v>103</v>
      </c>
      <c r="G87" s="64">
        <v>6.0000000000000001E-3</v>
      </c>
      <c r="H87" s="64">
        <v>4</v>
      </c>
      <c r="I87" s="64">
        <v>20</v>
      </c>
      <c r="J87" s="64"/>
      <c r="K87" s="64"/>
      <c r="L87" s="64"/>
      <c r="M87" s="65"/>
      <c r="N87" s="64"/>
      <c r="O87" s="64"/>
      <c r="P87" s="63"/>
      <c r="Q87" s="64"/>
      <c r="R87" s="64"/>
    </row>
    <row r="88" spans="2:18">
      <c r="B88" s="66" t="s">
        <v>14</v>
      </c>
      <c r="C88" s="64" t="s">
        <v>15</v>
      </c>
      <c r="D88" s="63" t="s">
        <v>134</v>
      </c>
      <c r="E88" s="63" t="s">
        <v>135</v>
      </c>
      <c r="F88" s="63" t="s">
        <v>136</v>
      </c>
      <c r="G88" s="64">
        <v>4.0000000000000001E-3</v>
      </c>
      <c r="H88" s="64">
        <v>4.5</v>
      </c>
      <c r="I88" s="64"/>
      <c r="J88" s="64"/>
      <c r="K88" s="64"/>
      <c r="L88" s="64"/>
      <c r="M88" s="65"/>
      <c r="N88" s="64"/>
      <c r="O88" s="64"/>
      <c r="P88" s="63"/>
      <c r="Q88" s="64"/>
      <c r="R88" s="64"/>
    </row>
    <row r="89" spans="2:18">
      <c r="B89" s="66" t="s">
        <v>14</v>
      </c>
      <c r="C89" s="64" t="s">
        <v>15</v>
      </c>
      <c r="D89" s="63" t="s">
        <v>137</v>
      </c>
      <c r="E89" s="63" t="s">
        <v>138</v>
      </c>
      <c r="F89" s="63"/>
      <c r="G89" s="64">
        <v>0.28000000000000003</v>
      </c>
      <c r="H89" s="64"/>
      <c r="I89" s="64"/>
      <c r="J89" s="64"/>
      <c r="K89" s="64"/>
      <c r="L89" s="64"/>
      <c r="M89" s="65"/>
      <c r="N89" s="64"/>
      <c r="O89" s="64"/>
      <c r="P89" s="63"/>
      <c r="Q89" s="64"/>
      <c r="R89" s="64"/>
    </row>
    <row r="90" spans="2:18">
      <c r="B90" s="66" t="s">
        <v>14</v>
      </c>
      <c r="C90" s="64" t="s">
        <v>15</v>
      </c>
      <c r="D90" s="63" t="s">
        <v>139</v>
      </c>
      <c r="E90" s="63" t="s">
        <v>140</v>
      </c>
      <c r="F90" s="63"/>
      <c r="G90" s="64">
        <v>1E-3</v>
      </c>
      <c r="H90" s="64"/>
      <c r="I90" s="64"/>
      <c r="J90" s="64"/>
      <c r="K90" s="64"/>
      <c r="L90" s="64"/>
      <c r="M90" s="65"/>
      <c r="N90" s="64"/>
      <c r="O90" s="64"/>
      <c r="P90" s="63"/>
      <c r="Q90" s="64"/>
      <c r="R90" s="64"/>
    </row>
    <row r="91" spans="2:18">
      <c r="B91" s="66" t="s">
        <v>14</v>
      </c>
      <c r="C91" s="64" t="s">
        <v>15</v>
      </c>
      <c r="D91" s="63" t="s">
        <v>141</v>
      </c>
      <c r="E91" s="63" t="s">
        <v>140</v>
      </c>
      <c r="F91" s="63"/>
      <c r="G91" s="64">
        <v>0.67</v>
      </c>
      <c r="H91" s="64"/>
      <c r="I91" s="64"/>
      <c r="J91" s="64"/>
      <c r="K91" s="64"/>
      <c r="L91" s="64"/>
      <c r="M91" s="65"/>
      <c r="N91" s="64"/>
      <c r="O91" s="64"/>
      <c r="P91" s="63"/>
      <c r="Q91" s="64"/>
      <c r="R91" s="64"/>
    </row>
    <row r="92" spans="2:18">
      <c r="B92" s="66" t="s">
        <v>14</v>
      </c>
      <c r="C92" s="64" t="s">
        <v>15</v>
      </c>
      <c r="D92" s="63" t="s">
        <v>142</v>
      </c>
      <c r="E92" s="63" t="s">
        <v>140</v>
      </c>
      <c r="F92" s="63"/>
      <c r="G92" s="64">
        <v>1.9E-2</v>
      </c>
      <c r="H92" s="64"/>
      <c r="I92" s="64"/>
      <c r="J92" s="64"/>
      <c r="K92" s="64"/>
      <c r="L92" s="64"/>
      <c r="M92" s="65"/>
      <c r="N92" s="64"/>
      <c r="O92" s="64"/>
      <c r="P92" s="63"/>
      <c r="Q92" s="64"/>
      <c r="R92" s="64"/>
    </row>
    <row r="93" spans="2:18">
      <c r="B93" s="66" t="s">
        <v>14</v>
      </c>
      <c r="C93" s="64" t="s">
        <v>15</v>
      </c>
      <c r="D93" s="63" t="s">
        <v>143</v>
      </c>
      <c r="E93" s="63" t="s">
        <v>144</v>
      </c>
      <c r="F93" s="63" t="s">
        <v>136</v>
      </c>
      <c r="G93" s="64">
        <v>0.01</v>
      </c>
      <c r="H93" s="64">
        <v>4</v>
      </c>
      <c r="I93" s="64"/>
      <c r="J93" s="64"/>
      <c r="K93" s="64"/>
      <c r="L93" s="64"/>
      <c r="M93" s="65"/>
      <c r="N93" s="64"/>
      <c r="O93" s="64"/>
      <c r="P93" s="63"/>
      <c r="Q93" s="64"/>
      <c r="R93" s="64"/>
    </row>
    <row r="94" spans="2:18">
      <c r="B94" s="66" t="s">
        <v>14</v>
      </c>
      <c r="C94" s="64" t="s">
        <v>15</v>
      </c>
      <c r="D94" s="63" t="s">
        <v>145</v>
      </c>
      <c r="E94" s="63" t="s">
        <v>146</v>
      </c>
      <c r="F94" s="63" t="s">
        <v>136</v>
      </c>
      <c r="G94" s="64">
        <v>0.15</v>
      </c>
      <c r="H94" s="64">
        <v>3.5</v>
      </c>
      <c r="I94" s="64"/>
      <c r="J94" s="64"/>
      <c r="K94" s="64"/>
      <c r="L94" s="64"/>
      <c r="M94" s="65"/>
      <c r="N94" s="64"/>
      <c r="O94" s="64"/>
      <c r="P94" s="63"/>
      <c r="Q94" s="64"/>
      <c r="R94" s="64"/>
    </row>
    <row r="95" spans="2:18" ht="22.5">
      <c r="B95" s="66" t="s">
        <v>14</v>
      </c>
      <c r="C95" s="64" t="s">
        <v>15</v>
      </c>
      <c r="D95" s="63" t="s">
        <v>147</v>
      </c>
      <c r="E95" s="63" t="s">
        <v>148</v>
      </c>
      <c r="F95" s="63" t="s">
        <v>149</v>
      </c>
      <c r="G95" s="64">
        <v>0.52500000000000002</v>
      </c>
      <c r="H95" s="64">
        <v>2.5</v>
      </c>
      <c r="I95" s="64"/>
      <c r="J95" s="64"/>
      <c r="K95" s="64"/>
      <c r="L95" s="64"/>
      <c r="M95" s="65"/>
      <c r="N95" s="64"/>
      <c r="O95" s="64"/>
      <c r="P95" s="63"/>
      <c r="Q95" s="64"/>
      <c r="R95" s="64"/>
    </row>
    <row r="96" spans="2:18">
      <c r="B96" s="66" t="s">
        <v>14</v>
      </c>
      <c r="C96" s="64" t="s">
        <v>15</v>
      </c>
      <c r="D96" s="63" t="s">
        <v>150</v>
      </c>
      <c r="E96" s="63" t="s">
        <v>151</v>
      </c>
      <c r="F96" s="63" t="s">
        <v>136</v>
      </c>
      <c r="G96" s="64">
        <v>0.23200000000000001</v>
      </c>
      <c r="H96" s="64">
        <v>3.6</v>
      </c>
      <c r="I96" s="64"/>
      <c r="J96" s="64"/>
      <c r="K96" s="64"/>
      <c r="L96" s="64"/>
      <c r="M96" s="65"/>
      <c r="N96" s="64"/>
      <c r="O96" s="64"/>
      <c r="P96" s="63"/>
      <c r="Q96" s="64"/>
      <c r="R96" s="64"/>
    </row>
    <row r="97" spans="2:18">
      <c r="B97" s="66" t="s">
        <v>14</v>
      </c>
      <c r="C97" s="64" t="s">
        <v>15</v>
      </c>
      <c r="D97" s="63" t="s">
        <v>152</v>
      </c>
      <c r="E97" s="63" t="s">
        <v>146</v>
      </c>
      <c r="F97" s="63" t="s">
        <v>136</v>
      </c>
      <c r="G97" s="64">
        <v>0.2</v>
      </c>
      <c r="H97" s="64">
        <v>3</v>
      </c>
      <c r="I97" s="64"/>
      <c r="J97" s="64"/>
      <c r="K97" s="64"/>
      <c r="L97" s="64"/>
      <c r="M97" s="65"/>
      <c r="N97" s="64"/>
      <c r="O97" s="64"/>
      <c r="P97" s="63"/>
      <c r="Q97" s="64"/>
      <c r="R97" s="64"/>
    </row>
    <row r="98" spans="2:18">
      <c r="B98" s="66" t="s">
        <v>14</v>
      </c>
      <c r="C98" s="64" t="s">
        <v>15</v>
      </c>
      <c r="D98" s="63" t="s">
        <v>153</v>
      </c>
      <c r="E98" s="63" t="s">
        <v>154</v>
      </c>
      <c r="F98" s="63" t="s">
        <v>155</v>
      </c>
      <c r="G98" s="64">
        <v>2.5999999999999999E-2</v>
      </c>
      <c r="H98" s="64">
        <v>2.5</v>
      </c>
      <c r="I98" s="64"/>
      <c r="J98" s="64"/>
      <c r="K98" s="64"/>
      <c r="L98" s="64"/>
      <c r="M98" s="65"/>
      <c r="N98" s="64"/>
      <c r="O98" s="64"/>
      <c r="P98" s="63"/>
      <c r="Q98" s="64"/>
      <c r="R98" s="64"/>
    </row>
    <row r="99" spans="2:18">
      <c r="B99" s="66" t="s">
        <v>14</v>
      </c>
      <c r="C99" s="64" t="s">
        <v>15</v>
      </c>
      <c r="D99" s="63" t="s">
        <v>156</v>
      </c>
      <c r="E99" s="63" t="s">
        <v>135</v>
      </c>
      <c r="F99" s="63" t="s">
        <v>136</v>
      </c>
      <c r="G99" s="64">
        <v>0.6</v>
      </c>
      <c r="H99" s="64">
        <v>4</v>
      </c>
      <c r="I99" s="64"/>
      <c r="J99" s="64"/>
      <c r="K99" s="64"/>
      <c r="L99" s="64"/>
      <c r="M99" s="65"/>
      <c r="N99" s="64"/>
      <c r="O99" s="64"/>
      <c r="P99" s="63"/>
      <c r="Q99" s="64"/>
      <c r="R99" s="64"/>
    </row>
    <row r="100" spans="2:18">
      <c r="B100" s="66" t="s">
        <v>14</v>
      </c>
      <c r="C100" s="64" t="s">
        <v>15</v>
      </c>
      <c r="D100" s="63" t="s">
        <v>157</v>
      </c>
      <c r="E100" s="63" t="s">
        <v>158</v>
      </c>
      <c r="F100" s="63" t="s">
        <v>155</v>
      </c>
      <c r="G100" s="64">
        <v>0.22500000000000001</v>
      </c>
      <c r="H100" s="64">
        <v>3</v>
      </c>
      <c r="I100" s="64"/>
      <c r="J100" s="64"/>
      <c r="K100" s="64"/>
      <c r="L100" s="64"/>
      <c r="M100" s="65"/>
      <c r="N100" s="64"/>
      <c r="O100" s="64"/>
      <c r="P100" s="63"/>
      <c r="Q100" s="64"/>
      <c r="R100" s="64"/>
    </row>
    <row r="101" spans="2:18">
      <c r="B101" s="66" t="s">
        <v>14</v>
      </c>
      <c r="C101" s="64" t="s">
        <v>15</v>
      </c>
      <c r="D101" s="63" t="s">
        <v>159</v>
      </c>
      <c r="E101" s="63" t="s">
        <v>160</v>
      </c>
      <c r="F101" s="63" t="s">
        <v>149</v>
      </c>
      <c r="G101" s="64">
        <v>0.13300000000000001</v>
      </c>
      <c r="H101" s="64">
        <v>2.5</v>
      </c>
      <c r="I101" s="64"/>
      <c r="J101" s="64"/>
      <c r="K101" s="64"/>
      <c r="L101" s="64"/>
      <c r="M101" s="65"/>
      <c r="N101" s="64"/>
      <c r="O101" s="64"/>
      <c r="P101" s="63"/>
      <c r="Q101" s="64"/>
      <c r="R101" s="64"/>
    </row>
    <row r="102" spans="2:18">
      <c r="B102" s="66" t="s">
        <v>14</v>
      </c>
      <c r="C102" s="64" t="s">
        <v>15</v>
      </c>
      <c r="D102" s="63" t="s">
        <v>161</v>
      </c>
      <c r="E102" s="63" t="s">
        <v>162</v>
      </c>
      <c r="F102" s="63"/>
      <c r="G102" s="64">
        <v>0.06</v>
      </c>
      <c r="H102" s="64"/>
      <c r="I102" s="64"/>
      <c r="J102" s="64"/>
      <c r="K102" s="64"/>
      <c r="L102" s="64"/>
      <c r="M102" s="65"/>
      <c r="N102" s="64"/>
      <c r="O102" s="64"/>
      <c r="P102" s="63"/>
      <c r="Q102" s="64"/>
      <c r="R102" s="64"/>
    </row>
    <row r="103" spans="2:18">
      <c r="B103" s="66" t="s">
        <v>14</v>
      </c>
      <c r="C103" s="64" t="s">
        <v>15</v>
      </c>
      <c r="D103" s="63" t="s">
        <v>163</v>
      </c>
      <c r="E103" s="63" t="s">
        <v>164</v>
      </c>
      <c r="F103" s="63"/>
      <c r="G103" s="64">
        <v>2.5999999999999999E-2</v>
      </c>
      <c r="H103" s="64"/>
      <c r="I103" s="64"/>
      <c r="J103" s="64"/>
      <c r="K103" s="64"/>
      <c r="L103" s="64"/>
      <c r="M103" s="65"/>
      <c r="N103" s="64"/>
      <c r="O103" s="64"/>
      <c r="P103" s="63"/>
      <c r="Q103" s="64"/>
      <c r="R103" s="64"/>
    </row>
    <row r="104" spans="2:18">
      <c r="B104" s="66" t="s">
        <v>14</v>
      </c>
      <c r="C104" s="64" t="s">
        <v>15</v>
      </c>
      <c r="D104" s="63" t="s">
        <v>165</v>
      </c>
      <c r="E104" s="63" t="s">
        <v>166</v>
      </c>
      <c r="F104" s="63" t="s">
        <v>149</v>
      </c>
      <c r="G104" s="64">
        <v>0.115</v>
      </c>
      <c r="H104" s="64">
        <v>4</v>
      </c>
      <c r="I104" s="64"/>
      <c r="J104" s="64"/>
      <c r="K104" s="64"/>
      <c r="L104" s="64"/>
      <c r="M104" s="65"/>
      <c r="N104" s="64"/>
      <c r="O104" s="64"/>
      <c r="P104" s="63"/>
      <c r="Q104" s="64"/>
      <c r="R104" s="64"/>
    </row>
    <row r="105" spans="2:18">
      <c r="B105" s="66" t="s">
        <v>14</v>
      </c>
      <c r="C105" s="64" t="s">
        <v>15</v>
      </c>
      <c r="D105" s="63" t="s">
        <v>167</v>
      </c>
      <c r="E105" s="63" t="s">
        <v>167</v>
      </c>
      <c r="F105" s="63" t="s">
        <v>13</v>
      </c>
      <c r="G105" s="64">
        <v>2.8</v>
      </c>
      <c r="H105" s="64">
        <v>4</v>
      </c>
      <c r="I105" s="64">
        <v>130</v>
      </c>
      <c r="J105" s="64"/>
      <c r="K105" s="64"/>
      <c r="L105" s="64"/>
      <c r="M105" s="65"/>
      <c r="N105" s="64"/>
      <c r="O105" s="64"/>
      <c r="P105" s="63"/>
      <c r="Q105" s="64"/>
      <c r="R105" s="64"/>
    </row>
    <row r="106" spans="2:18">
      <c r="B106" s="66" t="s">
        <v>14</v>
      </c>
      <c r="C106" s="64" t="s">
        <v>15</v>
      </c>
      <c r="D106" s="63" t="s">
        <v>168</v>
      </c>
      <c r="E106" s="63" t="s">
        <v>138</v>
      </c>
      <c r="F106" s="63" t="s">
        <v>149</v>
      </c>
      <c r="G106" s="64">
        <v>0.02</v>
      </c>
      <c r="H106" s="64">
        <v>4</v>
      </c>
      <c r="I106" s="64"/>
      <c r="J106" s="64"/>
      <c r="K106" s="64"/>
      <c r="L106" s="64"/>
      <c r="M106" s="65"/>
      <c r="N106" s="64"/>
      <c r="O106" s="64"/>
      <c r="P106" s="63"/>
      <c r="Q106" s="64"/>
      <c r="R106" s="64"/>
    </row>
    <row r="107" spans="2:18">
      <c r="B107" s="66" t="s">
        <v>14</v>
      </c>
      <c r="C107" s="64" t="s">
        <v>15</v>
      </c>
      <c r="D107" s="63" t="s">
        <v>169</v>
      </c>
      <c r="E107" s="63" t="s">
        <v>170</v>
      </c>
      <c r="F107" s="63" t="s">
        <v>149</v>
      </c>
      <c r="G107" s="64">
        <v>0.88</v>
      </c>
      <c r="H107" s="64">
        <v>5</v>
      </c>
      <c r="I107" s="64"/>
      <c r="J107" s="64"/>
      <c r="K107" s="64"/>
      <c r="L107" s="64"/>
      <c r="M107" s="65"/>
      <c r="N107" s="64"/>
      <c r="O107" s="64"/>
      <c r="P107" s="63"/>
      <c r="Q107" s="64"/>
      <c r="R107" s="64"/>
    </row>
    <row r="108" spans="2:18">
      <c r="B108" s="66" t="s">
        <v>14</v>
      </c>
      <c r="C108" s="64" t="s">
        <v>15</v>
      </c>
      <c r="D108" s="63" t="s">
        <v>171</v>
      </c>
      <c r="E108" s="63" t="s">
        <v>172</v>
      </c>
      <c r="F108" s="63" t="s">
        <v>149</v>
      </c>
      <c r="G108" s="64">
        <v>7.4999999999999997E-2</v>
      </c>
      <c r="H108" s="64">
        <v>5</v>
      </c>
      <c r="I108" s="64"/>
      <c r="J108" s="64"/>
      <c r="K108" s="64"/>
      <c r="L108" s="64"/>
      <c r="M108" s="65"/>
      <c r="N108" s="64"/>
      <c r="O108" s="64"/>
      <c r="P108" s="63"/>
      <c r="Q108" s="64"/>
      <c r="R108" s="64"/>
    </row>
    <row r="109" spans="2:18">
      <c r="B109" s="66" t="s">
        <v>14</v>
      </c>
      <c r="C109" s="64" t="s">
        <v>15</v>
      </c>
      <c r="D109" s="63" t="s">
        <v>173</v>
      </c>
      <c r="E109" s="63" t="s">
        <v>151</v>
      </c>
      <c r="F109" s="63" t="s">
        <v>136</v>
      </c>
      <c r="G109" s="64">
        <v>0.1</v>
      </c>
      <c r="H109" s="64">
        <v>3.5</v>
      </c>
      <c r="I109" s="64"/>
      <c r="J109" s="64"/>
      <c r="K109" s="64"/>
      <c r="L109" s="64"/>
      <c r="M109" s="65"/>
      <c r="N109" s="64"/>
      <c r="O109" s="64"/>
      <c r="P109" s="63"/>
      <c r="Q109" s="64"/>
      <c r="R109" s="64"/>
    </row>
    <row r="110" spans="2:18">
      <c r="B110" s="66" t="s">
        <v>14</v>
      </c>
      <c r="C110" s="64" t="s">
        <v>15</v>
      </c>
      <c r="D110" s="63" t="s">
        <v>174</v>
      </c>
      <c r="E110" s="63" t="s">
        <v>52</v>
      </c>
      <c r="F110" s="63" t="s">
        <v>149</v>
      </c>
      <c r="G110" s="64">
        <v>0.13400000000000001</v>
      </c>
      <c r="H110" s="64">
        <v>2</v>
      </c>
      <c r="I110" s="64"/>
      <c r="J110" s="64"/>
      <c r="K110" s="64"/>
      <c r="L110" s="64"/>
      <c r="M110" s="65"/>
      <c r="N110" s="64"/>
      <c r="O110" s="64"/>
      <c r="P110" s="63"/>
      <c r="Q110" s="64"/>
      <c r="R110" s="64"/>
    </row>
    <row r="111" spans="2:18">
      <c r="B111" s="66" t="s">
        <v>14</v>
      </c>
      <c r="C111" s="64" t="s">
        <v>15</v>
      </c>
      <c r="D111" s="63" t="s">
        <v>175</v>
      </c>
      <c r="E111" s="63" t="s">
        <v>151</v>
      </c>
      <c r="F111" s="63" t="s">
        <v>136</v>
      </c>
      <c r="G111" s="64">
        <v>0.14399999999999999</v>
      </c>
      <c r="H111" s="64">
        <v>4.7</v>
      </c>
      <c r="I111" s="64"/>
      <c r="J111" s="64"/>
      <c r="K111" s="64"/>
      <c r="L111" s="64"/>
      <c r="M111" s="65"/>
      <c r="N111" s="64"/>
      <c r="O111" s="64"/>
      <c r="P111" s="63"/>
      <c r="Q111" s="64"/>
      <c r="R111" s="64"/>
    </row>
    <row r="112" spans="2:18">
      <c r="B112" s="66" t="s">
        <v>14</v>
      </c>
      <c r="C112" s="64" t="s">
        <v>15</v>
      </c>
      <c r="D112" s="63" t="s">
        <v>104</v>
      </c>
      <c r="E112" s="63" t="s">
        <v>50</v>
      </c>
      <c r="F112" s="63"/>
      <c r="G112" s="64"/>
      <c r="H112" s="64"/>
      <c r="I112" s="64"/>
      <c r="J112" s="64"/>
      <c r="K112" s="64"/>
      <c r="L112" s="64"/>
      <c r="M112" s="65"/>
      <c r="N112" s="64"/>
      <c r="O112" s="64"/>
      <c r="P112" s="63"/>
      <c r="Q112" s="64"/>
      <c r="R112" s="64"/>
    </row>
    <row r="113" spans="2:18">
      <c r="B113" s="66" t="s">
        <v>14</v>
      </c>
      <c r="C113" s="64" t="s">
        <v>15</v>
      </c>
      <c r="D113" s="63" t="s">
        <v>176</v>
      </c>
      <c r="E113" s="63" t="s">
        <v>177</v>
      </c>
      <c r="F113" s="63" t="s">
        <v>136</v>
      </c>
      <c r="G113" s="64">
        <v>0.28499999999999998</v>
      </c>
      <c r="H113" s="64">
        <v>3</v>
      </c>
      <c r="I113" s="64"/>
      <c r="J113" s="64"/>
      <c r="K113" s="64"/>
      <c r="L113" s="64"/>
      <c r="M113" s="65"/>
      <c r="N113" s="64"/>
      <c r="O113" s="64"/>
      <c r="P113" s="63"/>
      <c r="Q113" s="64"/>
      <c r="R113" s="64"/>
    </row>
    <row r="114" spans="2:18">
      <c r="B114" s="66" t="s">
        <v>14</v>
      </c>
      <c r="C114" s="64" t="s">
        <v>15</v>
      </c>
      <c r="D114" s="63" t="s">
        <v>178</v>
      </c>
      <c r="E114" s="63" t="s">
        <v>135</v>
      </c>
      <c r="F114" s="63" t="s">
        <v>136</v>
      </c>
      <c r="G114" s="64">
        <v>0.12</v>
      </c>
      <c r="H114" s="64">
        <v>3</v>
      </c>
      <c r="I114" s="64"/>
      <c r="J114" s="64"/>
      <c r="K114" s="64"/>
      <c r="L114" s="64"/>
      <c r="M114" s="65"/>
      <c r="N114" s="64"/>
      <c r="O114" s="64"/>
      <c r="P114" s="63"/>
      <c r="Q114" s="64"/>
      <c r="R114" s="64"/>
    </row>
    <row r="115" spans="2:18">
      <c r="B115" s="66" t="s">
        <v>14</v>
      </c>
      <c r="C115" s="64" t="s">
        <v>15</v>
      </c>
      <c r="D115" s="63" t="s">
        <v>179</v>
      </c>
      <c r="E115" s="63" t="s">
        <v>158</v>
      </c>
      <c r="F115" s="63" t="s">
        <v>136</v>
      </c>
      <c r="G115" s="64">
        <v>0.12</v>
      </c>
      <c r="H115" s="64">
        <v>5</v>
      </c>
      <c r="I115" s="64"/>
      <c r="J115" s="64"/>
      <c r="K115" s="64"/>
      <c r="L115" s="64"/>
      <c r="M115" s="65"/>
      <c r="N115" s="64"/>
      <c r="O115" s="64"/>
      <c r="P115" s="63"/>
      <c r="Q115" s="64"/>
      <c r="R115" s="64"/>
    </row>
    <row r="116" spans="2:18" ht="22.5">
      <c r="B116" s="66" t="s">
        <v>14</v>
      </c>
      <c r="C116" s="64" t="s">
        <v>15</v>
      </c>
      <c r="D116" s="63" t="s">
        <v>180</v>
      </c>
      <c r="E116" s="63" t="s">
        <v>181</v>
      </c>
      <c r="F116" s="63" t="s">
        <v>136</v>
      </c>
      <c r="G116" s="64">
        <v>0.127</v>
      </c>
      <c r="H116" s="64">
        <v>2.5</v>
      </c>
      <c r="I116" s="64"/>
      <c r="J116" s="64"/>
      <c r="K116" s="64"/>
      <c r="L116" s="64"/>
      <c r="M116" s="65"/>
      <c r="N116" s="64"/>
      <c r="O116" s="64"/>
      <c r="P116" s="63"/>
      <c r="Q116" s="64"/>
      <c r="R116" s="64"/>
    </row>
    <row r="117" spans="2:18" ht="22.5">
      <c r="B117" s="66" t="s">
        <v>14</v>
      </c>
      <c r="C117" s="64" t="s">
        <v>15</v>
      </c>
      <c r="D117" s="63" t="s">
        <v>182</v>
      </c>
      <c r="E117" s="63" t="s">
        <v>181</v>
      </c>
      <c r="F117" s="63" t="s">
        <v>136</v>
      </c>
      <c r="G117" s="64"/>
      <c r="H117" s="64">
        <v>2.2000000000000002</v>
      </c>
      <c r="I117" s="64"/>
      <c r="J117" s="64"/>
      <c r="K117" s="64"/>
      <c r="L117" s="64"/>
      <c r="M117" s="65"/>
      <c r="N117" s="64"/>
      <c r="O117" s="64"/>
      <c r="P117" s="63"/>
      <c r="Q117" s="64"/>
      <c r="R117" s="64"/>
    </row>
    <row r="118" spans="2:18">
      <c r="B118" s="66" t="s">
        <v>14</v>
      </c>
      <c r="C118" s="64" t="s">
        <v>15</v>
      </c>
      <c r="D118" s="63" t="s">
        <v>183</v>
      </c>
      <c r="E118" s="63" t="s">
        <v>138</v>
      </c>
      <c r="F118" s="63" t="s">
        <v>149</v>
      </c>
      <c r="G118" s="64">
        <v>2.1999999999999999E-2</v>
      </c>
      <c r="H118" s="64">
        <v>6</v>
      </c>
      <c r="I118" s="64"/>
      <c r="J118" s="64"/>
      <c r="K118" s="64"/>
      <c r="L118" s="64"/>
      <c r="M118" s="65"/>
      <c r="N118" s="64"/>
      <c r="O118" s="64"/>
      <c r="P118" s="63"/>
      <c r="Q118" s="64"/>
      <c r="R118" s="64"/>
    </row>
    <row r="119" spans="2:18">
      <c r="B119" s="66" t="s">
        <v>14</v>
      </c>
      <c r="C119" s="64" t="s">
        <v>15</v>
      </c>
      <c r="D119" s="63" t="s">
        <v>183</v>
      </c>
      <c r="E119" s="63" t="s">
        <v>184</v>
      </c>
      <c r="F119" s="63" t="s">
        <v>149</v>
      </c>
      <c r="G119" s="64">
        <v>0.1</v>
      </c>
      <c r="H119" s="64">
        <v>4</v>
      </c>
      <c r="I119" s="64"/>
      <c r="J119" s="64"/>
      <c r="K119" s="64"/>
      <c r="L119" s="64"/>
      <c r="M119" s="65"/>
      <c r="N119" s="64"/>
      <c r="O119" s="64"/>
      <c r="P119" s="63"/>
      <c r="Q119" s="64"/>
      <c r="R119" s="64"/>
    </row>
    <row r="120" spans="2:18">
      <c r="B120" s="66" t="s">
        <v>14</v>
      </c>
      <c r="C120" s="64" t="s">
        <v>15</v>
      </c>
      <c r="D120" s="63" t="s">
        <v>183</v>
      </c>
      <c r="E120" s="63" t="s">
        <v>151</v>
      </c>
      <c r="F120" s="63" t="s">
        <v>136</v>
      </c>
      <c r="G120" s="64">
        <v>0.313</v>
      </c>
      <c r="H120" s="64">
        <v>4.4000000000000004</v>
      </c>
      <c r="I120" s="64"/>
      <c r="J120" s="64"/>
      <c r="K120" s="64"/>
      <c r="L120" s="64"/>
      <c r="M120" s="65"/>
      <c r="N120" s="64"/>
      <c r="O120" s="64"/>
      <c r="P120" s="63"/>
      <c r="Q120" s="64"/>
      <c r="R120" s="64"/>
    </row>
    <row r="121" spans="2:18">
      <c r="B121" s="66" t="s">
        <v>14</v>
      </c>
      <c r="C121" s="64" t="s">
        <v>15</v>
      </c>
      <c r="D121" s="63" t="s">
        <v>185</v>
      </c>
      <c r="E121" s="63" t="s">
        <v>186</v>
      </c>
      <c r="F121" s="63" t="s">
        <v>149</v>
      </c>
      <c r="G121" s="64">
        <v>2.4E-2</v>
      </c>
      <c r="H121" s="64">
        <v>5</v>
      </c>
      <c r="I121" s="64"/>
      <c r="J121" s="64"/>
      <c r="K121" s="64"/>
      <c r="L121" s="64"/>
      <c r="M121" s="65"/>
      <c r="N121" s="64"/>
      <c r="O121" s="64"/>
      <c r="P121" s="63"/>
      <c r="Q121" s="64"/>
      <c r="R121" s="64"/>
    </row>
    <row r="122" spans="2:18">
      <c r="B122" s="66" t="s">
        <v>14</v>
      </c>
      <c r="C122" s="64" t="s">
        <v>15</v>
      </c>
      <c r="D122" s="63" t="s">
        <v>187</v>
      </c>
      <c r="E122" s="63" t="s">
        <v>160</v>
      </c>
      <c r="F122" s="63" t="s">
        <v>149</v>
      </c>
      <c r="G122" s="64">
        <v>0.48</v>
      </c>
      <c r="H122" s="64">
        <v>2</v>
      </c>
      <c r="I122" s="64"/>
      <c r="J122" s="64"/>
      <c r="K122" s="64"/>
      <c r="L122" s="64"/>
      <c r="M122" s="65"/>
      <c r="N122" s="64"/>
      <c r="O122" s="64"/>
      <c r="P122" s="63"/>
      <c r="Q122" s="64"/>
      <c r="R122" s="64"/>
    </row>
    <row r="123" spans="2:18">
      <c r="B123" s="66" t="s">
        <v>14</v>
      </c>
      <c r="C123" s="64" t="s">
        <v>15</v>
      </c>
      <c r="D123" s="63" t="s">
        <v>188</v>
      </c>
      <c r="E123" s="63" t="s">
        <v>186</v>
      </c>
      <c r="F123" s="63" t="s">
        <v>149</v>
      </c>
      <c r="G123" s="64">
        <v>3.3000000000000002E-2</v>
      </c>
      <c r="H123" s="64">
        <v>3</v>
      </c>
      <c r="I123" s="64"/>
      <c r="J123" s="64"/>
      <c r="K123" s="64"/>
      <c r="L123" s="64"/>
      <c r="M123" s="65"/>
      <c r="N123" s="64"/>
      <c r="O123" s="64"/>
      <c r="P123" s="63"/>
      <c r="Q123" s="64"/>
      <c r="R123" s="64"/>
    </row>
    <row r="124" spans="2:18">
      <c r="B124" s="66" t="s">
        <v>14</v>
      </c>
      <c r="C124" s="64" t="s">
        <v>15</v>
      </c>
      <c r="D124" s="63" t="s">
        <v>189</v>
      </c>
      <c r="E124" s="63" t="s">
        <v>184</v>
      </c>
      <c r="F124" s="63" t="s">
        <v>136</v>
      </c>
      <c r="G124" s="64">
        <v>0.1</v>
      </c>
      <c r="H124" s="64">
        <v>2</v>
      </c>
      <c r="I124" s="64"/>
      <c r="J124" s="64"/>
      <c r="K124" s="64"/>
      <c r="L124" s="64"/>
      <c r="M124" s="65"/>
      <c r="N124" s="64"/>
      <c r="O124" s="64"/>
      <c r="P124" s="63"/>
      <c r="Q124" s="64"/>
      <c r="R124" s="64"/>
    </row>
    <row r="125" spans="2:18">
      <c r="B125" s="66" t="s">
        <v>14</v>
      </c>
      <c r="C125" s="64" t="s">
        <v>15</v>
      </c>
      <c r="D125" s="63" t="s">
        <v>190</v>
      </c>
      <c r="E125" s="63" t="s">
        <v>186</v>
      </c>
      <c r="F125" s="63" t="s">
        <v>149</v>
      </c>
      <c r="G125" s="64">
        <v>2.5999999999999999E-2</v>
      </c>
      <c r="H125" s="64">
        <v>4.8</v>
      </c>
      <c r="I125" s="64"/>
      <c r="J125" s="64"/>
      <c r="K125" s="64"/>
      <c r="L125" s="64"/>
      <c r="M125" s="65"/>
      <c r="N125" s="64"/>
      <c r="O125" s="64"/>
      <c r="P125" s="63"/>
      <c r="Q125" s="64"/>
      <c r="R125" s="64"/>
    </row>
    <row r="126" spans="2:18">
      <c r="B126" s="66" t="s">
        <v>14</v>
      </c>
      <c r="C126" s="64" t="s">
        <v>15</v>
      </c>
      <c r="D126" s="63" t="s">
        <v>191</v>
      </c>
      <c r="E126" s="63" t="s">
        <v>55</v>
      </c>
      <c r="F126" s="63" t="s">
        <v>149</v>
      </c>
      <c r="G126" s="64">
        <v>1.08</v>
      </c>
      <c r="H126" s="64">
        <v>3.5</v>
      </c>
      <c r="I126" s="64"/>
      <c r="J126" s="64"/>
      <c r="K126" s="64"/>
      <c r="L126" s="64"/>
      <c r="M126" s="65"/>
      <c r="N126" s="64"/>
      <c r="O126" s="64"/>
      <c r="P126" s="63"/>
      <c r="Q126" s="64"/>
      <c r="R126" s="64"/>
    </row>
    <row r="127" spans="2:18" ht="22.5">
      <c r="B127" s="66" t="s">
        <v>14</v>
      </c>
      <c r="C127" s="64" t="s">
        <v>15</v>
      </c>
      <c r="D127" s="63" t="s">
        <v>192</v>
      </c>
      <c r="E127" s="63" t="s">
        <v>138</v>
      </c>
      <c r="F127" s="63" t="s">
        <v>149</v>
      </c>
      <c r="G127" s="64">
        <v>6.7000000000000004E-2</v>
      </c>
      <c r="H127" s="64">
        <v>4</v>
      </c>
      <c r="I127" s="64"/>
      <c r="J127" s="64"/>
      <c r="K127" s="64"/>
      <c r="L127" s="64"/>
      <c r="M127" s="65"/>
      <c r="N127" s="64"/>
      <c r="O127" s="64"/>
      <c r="P127" s="63"/>
      <c r="Q127" s="64"/>
      <c r="R127" s="64"/>
    </row>
    <row r="128" spans="2:18">
      <c r="B128" s="66" t="s">
        <v>14</v>
      </c>
      <c r="C128" s="64" t="s">
        <v>15</v>
      </c>
      <c r="D128" s="63" t="s">
        <v>193</v>
      </c>
      <c r="E128" s="63" t="s">
        <v>164</v>
      </c>
      <c r="F128" s="63" t="s">
        <v>136</v>
      </c>
      <c r="G128" s="64">
        <v>0.32</v>
      </c>
      <c r="H128" s="64">
        <v>5.3</v>
      </c>
      <c r="I128" s="64"/>
      <c r="J128" s="64"/>
      <c r="K128" s="64"/>
      <c r="L128" s="64"/>
      <c r="M128" s="65"/>
      <c r="N128" s="64"/>
      <c r="O128" s="64"/>
      <c r="P128" s="63"/>
      <c r="Q128" s="64"/>
      <c r="R128" s="64"/>
    </row>
    <row r="129" spans="2:18" ht="22.5">
      <c r="B129" s="66" t="s">
        <v>14</v>
      </c>
      <c r="C129" s="64" t="s">
        <v>15</v>
      </c>
      <c r="D129" s="63" t="s">
        <v>194</v>
      </c>
      <c r="E129" s="63" t="s">
        <v>186</v>
      </c>
      <c r="F129" s="63" t="s">
        <v>149</v>
      </c>
      <c r="G129" s="64">
        <v>1.7999999999999999E-2</v>
      </c>
      <c r="H129" s="64">
        <v>2.5</v>
      </c>
      <c r="I129" s="64"/>
      <c r="J129" s="64"/>
      <c r="K129" s="64"/>
      <c r="L129" s="64"/>
      <c r="M129" s="65"/>
      <c r="N129" s="64"/>
      <c r="O129" s="64"/>
      <c r="P129" s="63"/>
      <c r="Q129" s="64"/>
      <c r="R129" s="64"/>
    </row>
    <row r="130" spans="2:18" ht="22.5">
      <c r="B130" s="66" t="s">
        <v>14</v>
      </c>
      <c r="C130" s="64" t="s">
        <v>15</v>
      </c>
      <c r="D130" s="63" t="s">
        <v>96</v>
      </c>
      <c r="E130" s="63" t="s">
        <v>195</v>
      </c>
      <c r="F130" s="63" t="s">
        <v>149</v>
      </c>
      <c r="G130" s="64">
        <v>0.45</v>
      </c>
      <c r="H130" s="64">
        <v>2.5</v>
      </c>
      <c r="I130" s="64"/>
      <c r="J130" s="64"/>
      <c r="K130" s="64"/>
      <c r="L130" s="64"/>
      <c r="M130" s="65"/>
      <c r="N130" s="64"/>
      <c r="O130" s="64"/>
      <c r="P130" s="63"/>
      <c r="Q130" s="64"/>
      <c r="R130" s="64"/>
    </row>
    <row r="131" spans="2:18">
      <c r="B131" s="66" t="s">
        <v>14</v>
      </c>
      <c r="C131" s="64" t="s">
        <v>15</v>
      </c>
      <c r="D131" s="63" t="s">
        <v>196</v>
      </c>
      <c r="E131" s="63" t="s">
        <v>172</v>
      </c>
      <c r="F131" s="63" t="s">
        <v>136</v>
      </c>
      <c r="G131" s="64">
        <v>3.5999999999999997E-2</v>
      </c>
      <c r="H131" s="64">
        <v>11</v>
      </c>
      <c r="I131" s="64"/>
      <c r="J131" s="64"/>
      <c r="K131" s="64"/>
      <c r="L131" s="64"/>
      <c r="M131" s="65"/>
      <c r="N131" s="64"/>
      <c r="O131" s="64"/>
      <c r="P131" s="63"/>
      <c r="Q131" s="64"/>
      <c r="R131" s="64"/>
    </row>
    <row r="132" spans="2:18">
      <c r="B132" s="66" t="s">
        <v>14</v>
      </c>
      <c r="C132" s="64" t="s">
        <v>15</v>
      </c>
      <c r="D132" s="63" t="s">
        <v>197</v>
      </c>
      <c r="E132" s="63" t="s">
        <v>166</v>
      </c>
      <c r="F132" s="63" t="s">
        <v>155</v>
      </c>
      <c r="G132" s="64">
        <v>0.01</v>
      </c>
      <c r="H132" s="64">
        <v>5</v>
      </c>
      <c r="I132" s="64"/>
      <c r="J132" s="64"/>
      <c r="K132" s="64"/>
      <c r="L132" s="64"/>
      <c r="M132" s="65"/>
      <c r="N132" s="64"/>
      <c r="O132" s="64"/>
      <c r="P132" s="63"/>
      <c r="Q132" s="64"/>
      <c r="R132" s="64"/>
    </row>
    <row r="133" spans="2:18">
      <c r="B133" s="66" t="s">
        <v>14</v>
      </c>
      <c r="C133" s="64" t="s">
        <v>15</v>
      </c>
      <c r="D133" s="63" t="s">
        <v>198</v>
      </c>
      <c r="E133" s="63" t="s">
        <v>52</v>
      </c>
      <c r="F133" s="63" t="s">
        <v>149</v>
      </c>
      <c r="G133" s="64">
        <v>8.0000000000000002E-3</v>
      </c>
      <c r="H133" s="64">
        <v>3</v>
      </c>
      <c r="I133" s="64"/>
      <c r="J133" s="64"/>
      <c r="K133" s="64"/>
      <c r="L133" s="64"/>
      <c r="M133" s="65"/>
      <c r="N133" s="64"/>
      <c r="O133" s="64"/>
      <c r="P133" s="63"/>
      <c r="Q133" s="64"/>
      <c r="R133" s="64"/>
    </row>
    <row r="134" spans="2:18">
      <c r="B134" s="66" t="s">
        <v>14</v>
      </c>
      <c r="C134" s="64" t="s">
        <v>15</v>
      </c>
      <c r="D134" s="63" t="s">
        <v>199</v>
      </c>
      <c r="E134" s="63" t="s">
        <v>200</v>
      </c>
      <c r="F134" s="63" t="s">
        <v>136</v>
      </c>
      <c r="G134" s="64">
        <v>0.6</v>
      </c>
      <c r="H134" s="64">
        <v>3</v>
      </c>
      <c r="I134" s="64"/>
      <c r="J134" s="64"/>
      <c r="K134" s="64"/>
      <c r="L134" s="64"/>
      <c r="M134" s="65"/>
      <c r="N134" s="64"/>
      <c r="O134" s="64"/>
      <c r="P134" s="63"/>
      <c r="Q134" s="64"/>
      <c r="R134" s="64"/>
    </row>
    <row r="135" spans="2:18">
      <c r="B135" s="66" t="s">
        <v>14</v>
      </c>
      <c r="C135" s="64" t="s">
        <v>15</v>
      </c>
      <c r="D135" s="63" t="s">
        <v>201</v>
      </c>
      <c r="E135" s="63" t="s">
        <v>202</v>
      </c>
      <c r="F135" s="63" t="s">
        <v>149</v>
      </c>
      <c r="G135" s="64">
        <v>3.5000000000000003E-2</v>
      </c>
      <c r="H135" s="64">
        <v>8</v>
      </c>
      <c r="I135" s="64"/>
      <c r="J135" s="64"/>
      <c r="K135" s="64"/>
      <c r="L135" s="64"/>
      <c r="M135" s="65"/>
      <c r="N135" s="64"/>
      <c r="O135" s="64"/>
      <c r="P135" s="63"/>
      <c r="Q135" s="64"/>
      <c r="R135" s="64"/>
    </row>
    <row r="136" spans="2:18" ht="22.5">
      <c r="B136" s="66" t="s">
        <v>14</v>
      </c>
      <c r="C136" s="64" t="s">
        <v>15</v>
      </c>
      <c r="D136" s="63" t="s">
        <v>203</v>
      </c>
      <c r="E136" s="63" t="s">
        <v>204</v>
      </c>
      <c r="F136" s="63" t="s">
        <v>149</v>
      </c>
      <c r="G136" s="64">
        <v>0.8</v>
      </c>
      <c r="H136" s="64">
        <v>7</v>
      </c>
      <c r="I136" s="64"/>
      <c r="J136" s="64"/>
      <c r="K136" s="64"/>
      <c r="L136" s="64"/>
      <c r="M136" s="65"/>
      <c r="N136" s="64"/>
      <c r="O136" s="64"/>
      <c r="P136" s="63"/>
      <c r="Q136" s="64"/>
      <c r="R136" s="64"/>
    </row>
    <row r="137" spans="2:18" ht="22.5">
      <c r="B137" s="66" t="s">
        <v>14</v>
      </c>
      <c r="C137" s="64" t="s">
        <v>15</v>
      </c>
      <c r="D137" s="63" t="s">
        <v>205</v>
      </c>
      <c r="E137" s="63" t="s">
        <v>138</v>
      </c>
      <c r="F137" s="63" t="s">
        <v>149</v>
      </c>
      <c r="G137" s="64">
        <v>0.08</v>
      </c>
      <c r="H137" s="64">
        <v>7</v>
      </c>
      <c r="I137" s="64"/>
      <c r="J137" s="64"/>
      <c r="K137" s="64"/>
      <c r="L137" s="64"/>
      <c r="M137" s="65"/>
      <c r="N137" s="64"/>
      <c r="O137" s="64"/>
      <c r="P137" s="63"/>
      <c r="Q137" s="64"/>
      <c r="R137" s="64"/>
    </row>
    <row r="138" spans="2:18">
      <c r="B138" s="66" t="s">
        <v>14</v>
      </c>
      <c r="C138" s="64" t="s">
        <v>15</v>
      </c>
      <c r="D138" s="63" t="s">
        <v>206</v>
      </c>
      <c r="E138" s="63" t="s">
        <v>207</v>
      </c>
      <c r="F138" s="63" t="s">
        <v>149</v>
      </c>
      <c r="G138" s="64">
        <v>3.5000000000000003E-2</v>
      </c>
      <c r="H138" s="64">
        <v>3</v>
      </c>
      <c r="I138" s="64"/>
      <c r="J138" s="64"/>
      <c r="K138" s="64"/>
      <c r="L138" s="64"/>
      <c r="M138" s="65"/>
      <c r="N138" s="64"/>
      <c r="O138" s="64"/>
      <c r="P138" s="63"/>
      <c r="Q138" s="64"/>
      <c r="R138" s="64"/>
    </row>
    <row r="139" spans="2:18">
      <c r="B139" s="66" t="s">
        <v>14</v>
      </c>
      <c r="C139" s="64" t="s">
        <v>15</v>
      </c>
      <c r="D139" s="63" t="s">
        <v>208</v>
      </c>
      <c r="E139" s="63" t="s">
        <v>50</v>
      </c>
      <c r="F139" s="63"/>
      <c r="G139" s="64"/>
      <c r="H139" s="64"/>
      <c r="I139" s="64"/>
      <c r="J139" s="64"/>
      <c r="K139" s="64"/>
      <c r="L139" s="64"/>
      <c r="M139" s="65"/>
      <c r="N139" s="64"/>
      <c r="O139" s="64"/>
      <c r="P139" s="63"/>
      <c r="Q139" s="64"/>
      <c r="R139" s="64"/>
    </row>
    <row r="140" spans="2:18">
      <c r="B140" s="66" t="s">
        <v>14</v>
      </c>
      <c r="C140" s="64" t="s">
        <v>15</v>
      </c>
      <c r="D140" s="63" t="s">
        <v>209</v>
      </c>
      <c r="E140" s="63" t="s">
        <v>210</v>
      </c>
      <c r="F140" s="63" t="s">
        <v>149</v>
      </c>
      <c r="G140" s="64">
        <v>1.7000000000000001E-2</v>
      </c>
      <c r="H140" s="64"/>
      <c r="I140" s="64">
        <v>45</v>
      </c>
      <c r="J140" s="64"/>
      <c r="K140" s="64"/>
      <c r="L140" s="64"/>
      <c r="M140" s="65"/>
      <c r="N140" s="64"/>
      <c r="O140" s="64"/>
      <c r="P140" s="63"/>
      <c r="Q140" s="64"/>
      <c r="R140" s="64"/>
    </row>
    <row r="141" spans="2:18">
      <c r="B141" s="66" t="s">
        <v>14</v>
      </c>
      <c r="C141" s="64" t="s">
        <v>15</v>
      </c>
      <c r="D141" s="63" t="s">
        <v>211</v>
      </c>
      <c r="E141" s="63" t="s">
        <v>212</v>
      </c>
      <c r="F141" s="63" t="s">
        <v>149</v>
      </c>
      <c r="G141" s="64">
        <v>0.25</v>
      </c>
      <c r="H141" s="64">
        <v>5</v>
      </c>
      <c r="I141" s="64"/>
      <c r="J141" s="64"/>
      <c r="K141" s="64"/>
      <c r="L141" s="64"/>
      <c r="M141" s="65"/>
      <c r="N141" s="64"/>
      <c r="O141" s="64"/>
      <c r="P141" s="63"/>
      <c r="Q141" s="64"/>
      <c r="R141" s="64"/>
    </row>
    <row r="142" spans="2:18">
      <c r="B142" s="66" t="s">
        <v>14</v>
      </c>
      <c r="C142" s="64" t="s">
        <v>15</v>
      </c>
      <c r="D142" s="63" t="s">
        <v>213</v>
      </c>
      <c r="E142" s="63" t="s">
        <v>186</v>
      </c>
      <c r="F142" s="63"/>
      <c r="G142" s="64">
        <v>7.0000000000000001E-3</v>
      </c>
      <c r="H142" s="64">
        <v>2.5</v>
      </c>
      <c r="I142" s="64"/>
      <c r="J142" s="64"/>
      <c r="K142" s="64"/>
      <c r="L142" s="64"/>
      <c r="M142" s="65"/>
      <c r="N142" s="64"/>
      <c r="O142" s="64"/>
      <c r="P142" s="63"/>
      <c r="Q142" s="64"/>
      <c r="R142" s="64"/>
    </row>
    <row r="143" spans="2:18">
      <c r="B143" s="66" t="s">
        <v>14</v>
      </c>
      <c r="C143" s="64" t="s">
        <v>15</v>
      </c>
      <c r="D143" s="63" t="s">
        <v>214</v>
      </c>
      <c r="E143" s="63" t="s">
        <v>215</v>
      </c>
      <c r="F143" s="63"/>
      <c r="G143" s="64">
        <v>7.1999999999999995E-2</v>
      </c>
      <c r="H143" s="64">
        <v>5</v>
      </c>
      <c r="I143" s="64">
        <v>120</v>
      </c>
      <c r="J143" s="64"/>
      <c r="K143" s="64"/>
      <c r="L143" s="64"/>
      <c r="M143" s="65"/>
      <c r="N143" s="64"/>
      <c r="O143" s="64"/>
      <c r="P143" s="63"/>
      <c r="Q143" s="64"/>
      <c r="R143" s="64"/>
    </row>
    <row r="144" spans="2:18">
      <c r="B144" s="66" t="s">
        <v>14</v>
      </c>
      <c r="C144" s="64" t="s">
        <v>15</v>
      </c>
      <c r="D144" s="63" t="s">
        <v>216</v>
      </c>
      <c r="E144" s="63" t="s">
        <v>217</v>
      </c>
      <c r="F144" s="63"/>
      <c r="G144" s="64">
        <v>2.5000000000000001E-2</v>
      </c>
      <c r="H144" s="64">
        <v>5</v>
      </c>
      <c r="I144" s="64"/>
      <c r="J144" s="64"/>
      <c r="K144" s="64"/>
      <c r="L144" s="64"/>
      <c r="M144" s="65"/>
      <c r="N144" s="64"/>
      <c r="O144" s="64"/>
      <c r="P144" s="63"/>
      <c r="Q144" s="64"/>
      <c r="R144" s="64"/>
    </row>
    <row r="145" spans="2:18">
      <c r="B145" s="66" t="s">
        <v>14</v>
      </c>
      <c r="C145" s="64" t="s">
        <v>15</v>
      </c>
      <c r="D145" s="63" t="s">
        <v>218</v>
      </c>
      <c r="E145" s="63" t="s">
        <v>144</v>
      </c>
      <c r="F145" s="63"/>
      <c r="G145" s="64">
        <v>8.0000000000000002E-3</v>
      </c>
      <c r="H145" s="64">
        <v>2.5</v>
      </c>
      <c r="I145" s="64"/>
      <c r="J145" s="64"/>
      <c r="K145" s="64"/>
      <c r="L145" s="64"/>
      <c r="M145" s="65"/>
      <c r="N145" s="64"/>
      <c r="O145" s="64"/>
      <c r="P145" s="63"/>
      <c r="Q145" s="64"/>
      <c r="R145" s="64"/>
    </row>
    <row r="146" spans="2:18">
      <c r="B146" s="66" t="s">
        <v>14</v>
      </c>
      <c r="C146" s="64" t="s">
        <v>15</v>
      </c>
      <c r="D146" s="63" t="s">
        <v>45</v>
      </c>
      <c r="E146" s="63" t="s">
        <v>138</v>
      </c>
      <c r="F146" s="63"/>
      <c r="G146" s="64">
        <v>0.02</v>
      </c>
      <c r="H146" s="64">
        <v>5</v>
      </c>
      <c r="I146" s="64"/>
      <c r="J146" s="64"/>
      <c r="K146" s="64"/>
      <c r="L146" s="64"/>
      <c r="M146" s="65"/>
      <c r="N146" s="64"/>
      <c r="O146" s="64"/>
      <c r="P146" s="63"/>
      <c r="Q146" s="64"/>
      <c r="R146" s="64"/>
    </row>
    <row r="147" spans="2:18">
      <c r="B147" s="66" t="s">
        <v>14</v>
      </c>
      <c r="C147" s="64" t="s">
        <v>15</v>
      </c>
      <c r="D147" s="63" t="s">
        <v>45</v>
      </c>
      <c r="E147" s="63" t="s">
        <v>177</v>
      </c>
      <c r="F147" s="63"/>
      <c r="G147" s="64">
        <v>0.9</v>
      </c>
      <c r="H147" s="64">
        <v>4</v>
      </c>
      <c r="I147" s="64"/>
      <c r="J147" s="64"/>
      <c r="K147" s="64"/>
      <c r="L147" s="64"/>
      <c r="M147" s="65"/>
      <c r="N147" s="64"/>
      <c r="O147" s="64"/>
      <c r="P147" s="63"/>
      <c r="Q147" s="64"/>
      <c r="R147" s="64"/>
    </row>
    <row r="148" spans="2:18">
      <c r="B148" s="66" t="s">
        <v>14</v>
      </c>
      <c r="C148" s="64" t="s">
        <v>15</v>
      </c>
      <c r="D148" s="63" t="s">
        <v>219</v>
      </c>
      <c r="E148" s="63" t="s">
        <v>166</v>
      </c>
      <c r="F148" s="63"/>
      <c r="G148" s="64">
        <v>0.09</v>
      </c>
      <c r="H148" s="64">
        <v>6</v>
      </c>
      <c r="I148" s="64"/>
      <c r="J148" s="64"/>
      <c r="K148" s="64"/>
      <c r="L148" s="64"/>
      <c r="M148" s="65"/>
      <c r="N148" s="64"/>
      <c r="O148" s="64"/>
      <c r="P148" s="63"/>
      <c r="Q148" s="64"/>
      <c r="R148" s="64"/>
    </row>
    <row r="149" spans="2:18">
      <c r="B149" s="66" t="s">
        <v>14</v>
      </c>
      <c r="C149" s="64" t="s">
        <v>15</v>
      </c>
      <c r="D149" s="63" t="s">
        <v>220</v>
      </c>
      <c r="E149" s="63" t="s">
        <v>221</v>
      </c>
      <c r="F149" s="63"/>
      <c r="G149" s="64">
        <v>8.8999999999999996E-2</v>
      </c>
      <c r="H149" s="64"/>
      <c r="I149" s="64"/>
      <c r="J149" s="64"/>
      <c r="K149" s="64"/>
      <c r="L149" s="64"/>
      <c r="M149" s="65"/>
      <c r="N149" s="64"/>
      <c r="O149" s="64"/>
      <c r="P149" s="63"/>
      <c r="Q149" s="64"/>
      <c r="R149" s="64"/>
    </row>
    <row r="150" spans="2:18">
      <c r="B150" s="66" t="s">
        <v>14</v>
      </c>
      <c r="C150" s="64" t="s">
        <v>15</v>
      </c>
      <c r="D150" s="63" t="s">
        <v>222</v>
      </c>
      <c r="E150" s="63" t="s">
        <v>52</v>
      </c>
      <c r="F150" s="63"/>
      <c r="G150" s="64">
        <v>0.5</v>
      </c>
      <c r="H150" s="64">
        <v>3</v>
      </c>
      <c r="I150" s="64"/>
      <c r="J150" s="64"/>
      <c r="K150" s="64"/>
      <c r="L150" s="64"/>
      <c r="M150" s="65"/>
      <c r="N150" s="64"/>
      <c r="O150" s="64"/>
      <c r="P150" s="63"/>
      <c r="Q150" s="64"/>
      <c r="R150" s="64"/>
    </row>
    <row r="151" spans="2:18">
      <c r="B151" s="66" t="s">
        <v>14</v>
      </c>
      <c r="C151" s="64" t="s">
        <v>15</v>
      </c>
      <c r="D151" s="63" t="s">
        <v>223</v>
      </c>
      <c r="E151" s="63" t="s">
        <v>200</v>
      </c>
      <c r="F151" s="63"/>
      <c r="G151" s="64">
        <v>0.2</v>
      </c>
      <c r="H151" s="64">
        <v>4</v>
      </c>
      <c r="I151" s="64"/>
      <c r="J151" s="64"/>
      <c r="K151" s="64"/>
      <c r="L151" s="64"/>
      <c r="M151" s="65"/>
      <c r="N151" s="64"/>
      <c r="O151" s="64"/>
      <c r="P151" s="63"/>
      <c r="Q151" s="64"/>
      <c r="R151" s="64"/>
    </row>
    <row r="152" spans="2:18">
      <c r="B152" s="66" t="s">
        <v>14</v>
      </c>
      <c r="C152" s="64" t="s">
        <v>15</v>
      </c>
      <c r="D152" s="63" t="s">
        <v>224</v>
      </c>
      <c r="E152" s="63" t="s">
        <v>225</v>
      </c>
      <c r="F152" s="63"/>
      <c r="G152" s="64">
        <v>3.0000000000000001E-3</v>
      </c>
      <c r="H152" s="64"/>
      <c r="I152" s="64"/>
      <c r="J152" s="64"/>
      <c r="K152" s="64"/>
      <c r="L152" s="64"/>
      <c r="M152" s="65"/>
      <c r="N152" s="64"/>
      <c r="O152" s="64"/>
      <c r="P152" s="63"/>
      <c r="Q152" s="64"/>
      <c r="R152" s="64"/>
    </row>
    <row r="153" spans="2:18">
      <c r="B153" s="66" t="s">
        <v>14</v>
      </c>
      <c r="C153" s="64" t="s">
        <v>15</v>
      </c>
      <c r="D153" s="63" t="s">
        <v>226</v>
      </c>
      <c r="E153" s="63" t="s">
        <v>138</v>
      </c>
      <c r="F153" s="63"/>
      <c r="G153" s="64">
        <v>2.8000000000000001E-2</v>
      </c>
      <c r="H153" s="64">
        <v>8</v>
      </c>
      <c r="I153" s="64"/>
      <c r="J153" s="64"/>
      <c r="K153" s="64"/>
      <c r="L153" s="64"/>
      <c r="M153" s="65"/>
      <c r="N153" s="64"/>
      <c r="O153" s="64"/>
      <c r="P153" s="63"/>
      <c r="Q153" s="64"/>
      <c r="R153" s="64"/>
    </row>
    <row r="154" spans="2:18">
      <c r="B154" s="66" t="s">
        <v>14</v>
      </c>
      <c r="C154" s="64" t="s">
        <v>15</v>
      </c>
      <c r="D154" s="63" t="s">
        <v>227</v>
      </c>
      <c r="E154" s="63" t="s">
        <v>228</v>
      </c>
      <c r="F154" s="63"/>
      <c r="G154" s="64">
        <v>1.8</v>
      </c>
      <c r="H154" s="64"/>
      <c r="I154" s="64"/>
      <c r="J154" s="64"/>
      <c r="K154" s="64"/>
      <c r="L154" s="64"/>
      <c r="M154" s="65"/>
      <c r="N154" s="64"/>
      <c r="O154" s="64"/>
      <c r="P154" s="63"/>
      <c r="Q154" s="64"/>
      <c r="R154" s="64"/>
    </row>
    <row r="155" spans="2:18">
      <c r="B155" s="66" t="s">
        <v>14</v>
      </c>
      <c r="C155" s="64" t="s">
        <v>15</v>
      </c>
      <c r="D155" s="63" t="s">
        <v>229</v>
      </c>
      <c r="E155" s="63" t="s">
        <v>230</v>
      </c>
      <c r="F155" s="63"/>
      <c r="G155" s="64">
        <v>0.111</v>
      </c>
      <c r="H155" s="64">
        <v>8</v>
      </c>
      <c r="I155" s="64"/>
      <c r="J155" s="64"/>
      <c r="K155" s="64"/>
      <c r="L155" s="64"/>
      <c r="M155" s="65"/>
      <c r="N155" s="64"/>
      <c r="O155" s="64"/>
      <c r="P155" s="63"/>
      <c r="Q155" s="64"/>
      <c r="R155" s="64"/>
    </row>
    <row r="156" spans="2:18">
      <c r="B156" s="66" t="s">
        <v>14</v>
      </c>
      <c r="C156" s="64" t="s">
        <v>15</v>
      </c>
      <c r="D156" s="63" t="s">
        <v>231</v>
      </c>
      <c r="E156" s="63" t="s">
        <v>186</v>
      </c>
      <c r="F156" s="63"/>
      <c r="G156" s="64">
        <v>0.183</v>
      </c>
      <c r="H156" s="64">
        <v>5.3</v>
      </c>
      <c r="I156" s="64"/>
      <c r="J156" s="64"/>
      <c r="K156" s="64"/>
      <c r="L156" s="64"/>
      <c r="M156" s="65"/>
      <c r="N156" s="64"/>
      <c r="O156" s="64"/>
      <c r="P156" s="63"/>
      <c r="Q156" s="64"/>
      <c r="R156" s="64"/>
    </row>
    <row r="157" spans="2:18">
      <c r="B157" s="66" t="s">
        <v>14</v>
      </c>
      <c r="C157" s="64" t="s">
        <v>15</v>
      </c>
      <c r="D157" s="63" t="s">
        <v>232</v>
      </c>
      <c r="E157" s="63" t="s">
        <v>232</v>
      </c>
      <c r="F157" s="63"/>
      <c r="G157" s="64">
        <v>0.2</v>
      </c>
      <c r="H157" s="64">
        <v>4</v>
      </c>
      <c r="I157" s="64"/>
      <c r="J157" s="64"/>
      <c r="K157" s="64"/>
      <c r="L157" s="64"/>
      <c r="M157" s="65"/>
      <c r="N157" s="64"/>
      <c r="O157" s="64"/>
      <c r="P157" s="63"/>
      <c r="Q157" s="64"/>
      <c r="R157" s="64"/>
    </row>
    <row r="158" spans="2:18">
      <c r="B158" s="66" t="s">
        <v>14</v>
      </c>
      <c r="C158" s="64" t="s">
        <v>15</v>
      </c>
      <c r="D158" s="63" t="s">
        <v>233</v>
      </c>
      <c r="E158" s="63" t="s">
        <v>234</v>
      </c>
      <c r="F158" s="63"/>
      <c r="G158" s="64">
        <v>7.6999999999999999E-2</v>
      </c>
      <c r="H158" s="64">
        <v>5</v>
      </c>
      <c r="I158" s="64"/>
      <c r="J158" s="64"/>
      <c r="K158" s="64"/>
      <c r="L158" s="64"/>
      <c r="M158" s="65"/>
      <c r="N158" s="64"/>
      <c r="O158" s="64"/>
      <c r="P158" s="63"/>
      <c r="Q158" s="64"/>
      <c r="R158" s="64"/>
    </row>
    <row r="159" spans="2:18">
      <c r="B159" s="66" t="s">
        <v>14</v>
      </c>
      <c r="C159" s="64" t="s">
        <v>15</v>
      </c>
      <c r="D159" s="63" t="s">
        <v>233</v>
      </c>
      <c r="E159" s="63" t="s">
        <v>177</v>
      </c>
      <c r="F159" s="63"/>
      <c r="G159" s="64">
        <v>0.06</v>
      </c>
      <c r="H159" s="64">
        <v>5.23</v>
      </c>
      <c r="I159" s="64">
        <v>100.4</v>
      </c>
      <c r="J159" s="64"/>
      <c r="K159" s="64"/>
      <c r="L159" s="64"/>
      <c r="M159" s="65"/>
      <c r="N159" s="64"/>
      <c r="O159" s="64"/>
      <c r="P159" s="63"/>
      <c r="Q159" s="64"/>
      <c r="R159" s="64"/>
    </row>
    <row r="160" spans="2:18">
      <c r="B160" s="66" t="s">
        <v>14</v>
      </c>
      <c r="C160" s="64" t="s">
        <v>15</v>
      </c>
      <c r="D160" s="63" t="s">
        <v>235</v>
      </c>
      <c r="E160" s="63" t="s">
        <v>144</v>
      </c>
      <c r="F160" s="63"/>
      <c r="G160" s="64"/>
      <c r="H160" s="64">
        <v>2</v>
      </c>
      <c r="I160" s="64"/>
      <c r="J160" s="64"/>
      <c r="K160" s="64"/>
      <c r="L160" s="64"/>
      <c r="M160" s="65"/>
      <c r="N160" s="64"/>
      <c r="O160" s="64"/>
      <c r="P160" s="63"/>
      <c r="Q160" s="64"/>
      <c r="R160" s="64"/>
    </row>
    <row r="161" spans="2:18">
      <c r="B161" s="66" t="s">
        <v>14</v>
      </c>
      <c r="C161" s="64" t="s">
        <v>15</v>
      </c>
      <c r="D161" s="63" t="s">
        <v>236</v>
      </c>
      <c r="E161" s="63" t="s">
        <v>146</v>
      </c>
      <c r="F161" s="63"/>
      <c r="G161" s="64">
        <v>0.15</v>
      </c>
      <c r="H161" s="64">
        <v>3</v>
      </c>
      <c r="I161" s="64"/>
      <c r="J161" s="64"/>
      <c r="K161" s="64"/>
      <c r="L161" s="64"/>
      <c r="M161" s="65"/>
      <c r="N161" s="64"/>
      <c r="O161" s="64"/>
      <c r="P161" s="63"/>
      <c r="Q161" s="64"/>
      <c r="R161" s="64"/>
    </row>
    <row r="162" spans="2:18">
      <c r="B162" s="66" t="s">
        <v>14</v>
      </c>
      <c r="C162" s="64" t="s">
        <v>15</v>
      </c>
      <c r="D162" s="63" t="s">
        <v>237</v>
      </c>
      <c r="E162" s="63" t="s">
        <v>138</v>
      </c>
      <c r="F162" s="63" t="s">
        <v>149</v>
      </c>
      <c r="G162" s="64">
        <v>2.8000000000000001E-2</v>
      </c>
      <c r="H162" s="64">
        <v>5</v>
      </c>
      <c r="I162" s="64"/>
      <c r="J162" s="64"/>
      <c r="K162" s="64"/>
      <c r="L162" s="64"/>
      <c r="M162" s="65"/>
      <c r="N162" s="64"/>
      <c r="O162" s="64"/>
      <c r="P162" s="63"/>
      <c r="Q162" s="64"/>
      <c r="R162" s="64"/>
    </row>
    <row r="163" spans="2:18">
      <c r="B163" s="66" t="s">
        <v>14</v>
      </c>
      <c r="C163" s="64" t="s">
        <v>15</v>
      </c>
      <c r="D163" s="63" t="s">
        <v>238</v>
      </c>
      <c r="E163" s="63" t="s">
        <v>239</v>
      </c>
      <c r="F163" s="63"/>
      <c r="G163" s="64">
        <v>0.06</v>
      </c>
      <c r="H163" s="64">
        <v>4</v>
      </c>
      <c r="I163" s="64">
        <v>119</v>
      </c>
      <c r="J163" s="64"/>
      <c r="K163" s="64"/>
      <c r="L163" s="64"/>
      <c r="M163" s="65"/>
      <c r="N163" s="64"/>
      <c r="O163" s="64"/>
      <c r="P163" s="63"/>
      <c r="Q163" s="64"/>
      <c r="R163" s="64"/>
    </row>
    <row r="164" spans="2:18">
      <c r="B164" s="66" t="s">
        <v>14</v>
      </c>
      <c r="C164" s="64" t="s">
        <v>15</v>
      </c>
      <c r="D164" s="63" t="s">
        <v>240</v>
      </c>
      <c r="E164" s="63" t="s">
        <v>138</v>
      </c>
      <c r="F164" s="63"/>
      <c r="G164" s="64">
        <v>5.0000000000000001E-3</v>
      </c>
      <c r="H164" s="64">
        <v>8</v>
      </c>
      <c r="I164" s="64"/>
      <c r="J164" s="64"/>
      <c r="K164" s="64"/>
      <c r="L164" s="64"/>
      <c r="M164" s="65"/>
      <c r="N164" s="64"/>
      <c r="O164" s="64"/>
      <c r="P164" s="63"/>
      <c r="Q164" s="64"/>
      <c r="R164" s="64"/>
    </row>
    <row r="165" spans="2:18">
      <c r="B165" s="66" t="s">
        <v>14</v>
      </c>
      <c r="C165" s="64" t="s">
        <v>15</v>
      </c>
      <c r="D165" s="63" t="s">
        <v>241</v>
      </c>
      <c r="E165" s="63" t="s">
        <v>242</v>
      </c>
      <c r="F165" s="63"/>
      <c r="G165" s="64">
        <v>0.27</v>
      </c>
      <c r="H165" s="64">
        <v>6</v>
      </c>
      <c r="I165" s="64"/>
      <c r="J165" s="64"/>
      <c r="K165" s="64"/>
      <c r="L165" s="64"/>
      <c r="M165" s="65"/>
      <c r="N165" s="64"/>
      <c r="O165" s="64"/>
      <c r="P165" s="63"/>
      <c r="Q165" s="64"/>
      <c r="R165" s="64"/>
    </row>
    <row r="166" spans="2:18">
      <c r="B166" s="66" t="s">
        <v>14</v>
      </c>
      <c r="C166" s="64" t="s">
        <v>15</v>
      </c>
      <c r="D166" s="63" t="s">
        <v>243</v>
      </c>
      <c r="E166" s="63" t="s">
        <v>52</v>
      </c>
      <c r="F166" s="63"/>
      <c r="G166" s="64">
        <v>0.18</v>
      </c>
      <c r="H166" s="64">
        <v>5</v>
      </c>
      <c r="I166" s="64"/>
      <c r="J166" s="64"/>
      <c r="K166" s="64"/>
      <c r="L166" s="64"/>
      <c r="M166" s="65"/>
      <c r="N166" s="64"/>
      <c r="O166" s="64"/>
      <c r="P166" s="63"/>
      <c r="Q166" s="64"/>
      <c r="R166" s="64"/>
    </row>
    <row r="167" spans="2:18">
      <c r="B167" s="66" t="s">
        <v>14</v>
      </c>
      <c r="C167" s="64" t="s">
        <v>15</v>
      </c>
      <c r="D167" s="63" t="s">
        <v>244</v>
      </c>
      <c r="E167" s="63" t="s">
        <v>52</v>
      </c>
      <c r="F167" s="63"/>
      <c r="G167" s="64">
        <v>1.9E-2</v>
      </c>
      <c r="H167" s="64"/>
      <c r="I167" s="64"/>
      <c r="J167" s="64"/>
      <c r="K167" s="64"/>
      <c r="L167" s="64"/>
      <c r="M167" s="65"/>
      <c r="N167" s="64"/>
      <c r="O167" s="64"/>
      <c r="P167" s="63"/>
      <c r="Q167" s="64"/>
      <c r="R167" s="64"/>
    </row>
    <row r="168" spans="2:18">
      <c r="B168" s="66" t="s">
        <v>14</v>
      </c>
      <c r="C168" s="64" t="s">
        <v>15</v>
      </c>
      <c r="D168" s="63" t="s">
        <v>245</v>
      </c>
      <c r="E168" s="63" t="s">
        <v>166</v>
      </c>
      <c r="F168" s="63"/>
      <c r="G168" s="64">
        <v>7.4999999999999997E-2</v>
      </c>
      <c r="H168" s="64">
        <v>5</v>
      </c>
      <c r="I168" s="64"/>
      <c r="J168" s="64"/>
      <c r="K168" s="64"/>
      <c r="L168" s="64"/>
      <c r="M168" s="65"/>
      <c r="N168" s="64"/>
      <c r="O168" s="64"/>
      <c r="P168" s="63"/>
      <c r="Q168" s="64"/>
      <c r="R168" s="64"/>
    </row>
    <row r="169" spans="2:18">
      <c r="B169" s="66" t="s">
        <v>14</v>
      </c>
      <c r="C169" s="64" t="s">
        <v>15</v>
      </c>
      <c r="D169" s="63" t="s">
        <v>246</v>
      </c>
      <c r="E169" s="63" t="s">
        <v>247</v>
      </c>
      <c r="F169" s="63"/>
      <c r="G169" s="64"/>
      <c r="H169" s="64">
        <v>2.8</v>
      </c>
      <c r="I169" s="64"/>
      <c r="J169" s="64"/>
      <c r="K169" s="64"/>
      <c r="L169" s="64"/>
      <c r="M169" s="65"/>
      <c r="N169" s="64"/>
      <c r="O169" s="64"/>
      <c r="P169" s="63"/>
      <c r="Q169" s="64"/>
      <c r="R169" s="64"/>
    </row>
    <row r="170" spans="2:18">
      <c r="B170" s="66" t="s">
        <v>14</v>
      </c>
      <c r="C170" s="64" t="s">
        <v>15</v>
      </c>
      <c r="D170" s="63" t="s">
        <v>248</v>
      </c>
      <c r="E170" s="63" t="s">
        <v>170</v>
      </c>
      <c r="F170" s="63"/>
      <c r="G170" s="64">
        <v>0.01</v>
      </c>
      <c r="H170" s="64">
        <v>1.7</v>
      </c>
      <c r="I170" s="64"/>
      <c r="J170" s="64"/>
      <c r="K170" s="64"/>
      <c r="L170" s="64"/>
      <c r="M170" s="65"/>
      <c r="N170" s="64"/>
      <c r="O170" s="64"/>
      <c r="P170" s="63"/>
      <c r="Q170" s="64"/>
      <c r="R170" s="64"/>
    </row>
    <row r="171" spans="2:18">
      <c r="B171" s="66" t="s">
        <v>14</v>
      </c>
      <c r="C171" s="64" t="s">
        <v>15</v>
      </c>
      <c r="D171" s="63" t="s">
        <v>249</v>
      </c>
      <c r="E171" s="63" t="s">
        <v>138</v>
      </c>
      <c r="F171" s="63"/>
      <c r="G171" s="64">
        <v>0.06</v>
      </c>
      <c r="H171" s="64">
        <v>2</v>
      </c>
      <c r="I171" s="64"/>
      <c r="J171" s="64"/>
      <c r="K171" s="64"/>
      <c r="L171" s="64"/>
      <c r="M171" s="65"/>
      <c r="N171" s="64"/>
      <c r="O171" s="64"/>
      <c r="P171" s="63"/>
      <c r="Q171" s="64"/>
      <c r="R171" s="64"/>
    </row>
    <row r="172" spans="2:18">
      <c r="B172" s="66" t="s">
        <v>14</v>
      </c>
      <c r="C172" s="64" t="s">
        <v>15</v>
      </c>
      <c r="D172" s="63" t="s">
        <v>250</v>
      </c>
      <c r="E172" s="63" t="s">
        <v>138</v>
      </c>
      <c r="F172" s="63"/>
      <c r="G172" s="64">
        <v>0.35099999999999998</v>
      </c>
      <c r="H172" s="64">
        <v>2</v>
      </c>
      <c r="I172" s="64"/>
      <c r="J172" s="64"/>
      <c r="K172" s="64"/>
      <c r="L172" s="64"/>
      <c r="M172" s="65"/>
      <c r="N172" s="64"/>
      <c r="O172" s="64"/>
      <c r="P172" s="63"/>
      <c r="Q172" s="64"/>
      <c r="R172" s="64"/>
    </row>
    <row r="173" spans="2:18">
      <c r="B173" s="66" t="s">
        <v>14</v>
      </c>
      <c r="C173" s="64" t="s">
        <v>15</v>
      </c>
      <c r="D173" s="63" t="s">
        <v>251</v>
      </c>
      <c r="E173" s="63" t="s">
        <v>225</v>
      </c>
      <c r="F173" s="63"/>
      <c r="G173" s="64">
        <v>3.2000000000000001E-2</v>
      </c>
      <c r="H173" s="64"/>
      <c r="I173" s="64"/>
      <c r="J173" s="64"/>
      <c r="K173" s="64"/>
      <c r="L173" s="64"/>
      <c r="M173" s="65"/>
      <c r="N173" s="64"/>
      <c r="O173" s="64"/>
      <c r="P173" s="63"/>
      <c r="Q173" s="64"/>
      <c r="R173" s="64"/>
    </row>
    <row r="174" spans="2:18">
      <c r="B174" s="66" t="s">
        <v>14</v>
      </c>
      <c r="C174" s="64" t="s">
        <v>15</v>
      </c>
      <c r="D174" s="63" t="s">
        <v>252</v>
      </c>
      <c r="E174" s="63" t="s">
        <v>253</v>
      </c>
      <c r="F174" s="63"/>
      <c r="G174" s="64">
        <v>0.15</v>
      </c>
      <c r="H174" s="64"/>
      <c r="I174" s="64"/>
      <c r="J174" s="64"/>
      <c r="K174" s="64"/>
      <c r="L174" s="64"/>
      <c r="M174" s="65"/>
      <c r="N174" s="64"/>
      <c r="O174" s="64"/>
      <c r="P174" s="63"/>
      <c r="Q174" s="64"/>
      <c r="R174" s="64"/>
    </row>
    <row r="175" spans="2:18">
      <c r="B175" s="66" t="s">
        <v>14</v>
      </c>
      <c r="C175" s="64" t="s">
        <v>15</v>
      </c>
      <c r="D175" s="63" t="s">
        <v>254</v>
      </c>
      <c r="E175" s="63" t="s">
        <v>255</v>
      </c>
      <c r="F175" s="63"/>
      <c r="G175" s="64">
        <v>3.4000000000000002E-2</v>
      </c>
      <c r="H175" s="64">
        <v>6.4</v>
      </c>
      <c r="I175" s="64">
        <v>115</v>
      </c>
      <c r="J175" s="64"/>
      <c r="K175" s="64"/>
      <c r="L175" s="64"/>
      <c r="M175" s="65"/>
      <c r="N175" s="64"/>
      <c r="O175" s="64"/>
      <c r="P175" s="63"/>
      <c r="Q175" s="64"/>
      <c r="R175" s="64"/>
    </row>
    <row r="176" spans="2:18">
      <c r="B176" s="66" t="s">
        <v>14</v>
      </c>
      <c r="C176" s="64" t="s">
        <v>15</v>
      </c>
      <c r="D176" s="63" t="s">
        <v>256</v>
      </c>
      <c r="E176" s="63" t="s">
        <v>148</v>
      </c>
      <c r="F176" s="63"/>
      <c r="G176" s="64">
        <v>7.0000000000000007E-2</v>
      </c>
      <c r="H176" s="64">
        <v>3</v>
      </c>
      <c r="I176" s="64"/>
      <c r="J176" s="64"/>
      <c r="K176" s="64"/>
      <c r="L176" s="64"/>
      <c r="M176" s="65"/>
      <c r="N176" s="64"/>
      <c r="O176" s="64"/>
      <c r="P176" s="63"/>
      <c r="Q176" s="64"/>
      <c r="R176" s="64"/>
    </row>
    <row r="177" spans="2:18">
      <c r="B177" s="66" t="s">
        <v>14</v>
      </c>
      <c r="C177" s="64" t="s">
        <v>15</v>
      </c>
      <c r="D177" s="63" t="s">
        <v>257</v>
      </c>
      <c r="E177" s="63" t="s">
        <v>138</v>
      </c>
      <c r="F177" s="63"/>
      <c r="G177" s="64">
        <v>5.8000000000000003E-2</v>
      </c>
      <c r="H177" s="64"/>
      <c r="I177" s="64"/>
      <c r="J177" s="64"/>
      <c r="K177" s="64"/>
      <c r="L177" s="64"/>
      <c r="M177" s="65"/>
      <c r="N177" s="64"/>
      <c r="O177" s="64"/>
      <c r="P177" s="63"/>
      <c r="Q177" s="64"/>
      <c r="R177" s="64"/>
    </row>
    <row r="178" spans="2:18">
      <c r="B178" s="66" t="s">
        <v>14</v>
      </c>
      <c r="C178" s="64" t="s">
        <v>15</v>
      </c>
      <c r="D178" s="63" t="s">
        <v>258</v>
      </c>
      <c r="E178" s="63" t="s">
        <v>259</v>
      </c>
      <c r="F178" s="63"/>
      <c r="G178" s="64">
        <v>0.05</v>
      </c>
      <c r="H178" s="64">
        <v>0</v>
      </c>
      <c r="I178" s="64"/>
      <c r="J178" s="64"/>
      <c r="K178" s="64"/>
      <c r="L178" s="64"/>
      <c r="M178" s="65"/>
      <c r="N178" s="64"/>
      <c r="O178" s="64"/>
      <c r="P178" s="63"/>
      <c r="Q178" s="64"/>
      <c r="R178" s="64"/>
    </row>
    <row r="179" spans="2:18">
      <c r="B179" s="66" t="s">
        <v>14</v>
      </c>
      <c r="C179" s="64" t="s">
        <v>15</v>
      </c>
      <c r="D179" s="63" t="s">
        <v>260</v>
      </c>
      <c r="E179" s="63" t="s">
        <v>259</v>
      </c>
      <c r="F179" s="63"/>
      <c r="G179" s="64">
        <v>1.9</v>
      </c>
      <c r="H179" s="64">
        <v>0</v>
      </c>
      <c r="I179" s="64"/>
      <c r="J179" s="64"/>
      <c r="K179" s="64"/>
      <c r="L179" s="64"/>
      <c r="M179" s="65"/>
      <c r="N179" s="64"/>
      <c r="O179" s="64"/>
      <c r="P179" s="63"/>
      <c r="Q179" s="64"/>
      <c r="R179" s="64"/>
    </row>
    <row r="180" spans="2:18">
      <c r="B180" s="66" t="s">
        <v>14</v>
      </c>
      <c r="C180" s="64" t="s">
        <v>15</v>
      </c>
      <c r="D180" s="63" t="s">
        <v>261</v>
      </c>
      <c r="E180" s="63" t="s">
        <v>259</v>
      </c>
      <c r="F180" s="63"/>
      <c r="G180" s="64">
        <v>0.05</v>
      </c>
      <c r="H180" s="64">
        <v>3</v>
      </c>
      <c r="I180" s="64"/>
      <c r="J180" s="64"/>
      <c r="K180" s="64"/>
      <c r="L180" s="64"/>
      <c r="M180" s="65"/>
      <c r="N180" s="64"/>
      <c r="O180" s="64"/>
      <c r="P180" s="63"/>
      <c r="Q180" s="64"/>
      <c r="R180" s="64"/>
    </row>
    <row r="181" spans="2:18">
      <c r="B181" s="66" t="s">
        <v>14</v>
      </c>
      <c r="C181" s="64" t="s">
        <v>15</v>
      </c>
      <c r="D181" s="63" t="s">
        <v>262</v>
      </c>
      <c r="E181" s="63" t="s">
        <v>263</v>
      </c>
      <c r="F181" s="63"/>
      <c r="G181" s="64">
        <v>1.875</v>
      </c>
      <c r="H181" s="64">
        <v>5</v>
      </c>
      <c r="I181" s="64"/>
      <c r="J181" s="64"/>
      <c r="K181" s="64"/>
      <c r="L181" s="64"/>
      <c r="M181" s="65"/>
      <c r="N181" s="64"/>
      <c r="O181" s="64"/>
      <c r="P181" s="63"/>
      <c r="Q181" s="64"/>
      <c r="R181" s="64"/>
    </row>
    <row r="182" spans="2:18">
      <c r="B182" s="66" t="s">
        <v>14</v>
      </c>
      <c r="C182" s="64" t="s">
        <v>15</v>
      </c>
      <c r="D182" s="63" t="s">
        <v>264</v>
      </c>
      <c r="E182" s="63" t="s">
        <v>140</v>
      </c>
      <c r="F182" s="63"/>
      <c r="G182" s="64">
        <v>0.80400000000000005</v>
      </c>
      <c r="H182" s="64">
        <v>5</v>
      </c>
      <c r="I182" s="64"/>
      <c r="J182" s="64"/>
      <c r="K182" s="64"/>
      <c r="L182" s="64"/>
      <c r="M182" s="65"/>
      <c r="N182" s="64"/>
      <c r="O182" s="64"/>
      <c r="P182" s="63"/>
      <c r="Q182" s="64"/>
      <c r="R182" s="64"/>
    </row>
    <row r="183" spans="2:18">
      <c r="B183" s="66" t="s">
        <v>14</v>
      </c>
      <c r="C183" s="64" t="s">
        <v>15</v>
      </c>
      <c r="D183" s="63" t="s">
        <v>265</v>
      </c>
      <c r="E183" s="63" t="s">
        <v>186</v>
      </c>
      <c r="F183" s="63"/>
      <c r="G183" s="64">
        <v>3.1E-2</v>
      </c>
      <c r="H183" s="64"/>
      <c r="I183" s="64"/>
      <c r="J183" s="64"/>
      <c r="K183" s="64"/>
      <c r="L183" s="64"/>
      <c r="M183" s="65"/>
      <c r="N183" s="64"/>
      <c r="O183" s="64"/>
      <c r="P183" s="63"/>
      <c r="Q183" s="64"/>
      <c r="R183" s="64"/>
    </row>
    <row r="184" spans="2:18">
      <c r="B184" s="66" t="s">
        <v>14</v>
      </c>
      <c r="C184" s="64" t="s">
        <v>15</v>
      </c>
      <c r="D184" s="63" t="s">
        <v>266</v>
      </c>
      <c r="E184" s="63" t="s">
        <v>267</v>
      </c>
      <c r="F184" s="63"/>
      <c r="G184" s="64">
        <v>0.98199999999999998</v>
      </c>
      <c r="H184" s="64"/>
      <c r="I184" s="64"/>
      <c r="J184" s="64"/>
      <c r="K184" s="64"/>
      <c r="L184" s="64"/>
      <c r="M184" s="65"/>
      <c r="N184" s="64"/>
      <c r="O184" s="64"/>
      <c r="P184" s="63"/>
      <c r="Q184" s="64"/>
      <c r="R184" s="64"/>
    </row>
    <row r="185" spans="2:18">
      <c r="B185" s="66" t="s">
        <v>14</v>
      </c>
      <c r="C185" s="64" t="s">
        <v>15</v>
      </c>
      <c r="D185" s="63" t="s">
        <v>268</v>
      </c>
      <c r="E185" s="63" t="s">
        <v>186</v>
      </c>
      <c r="F185" s="63"/>
      <c r="G185" s="64">
        <v>3.1E-2</v>
      </c>
      <c r="H185" s="64">
        <v>4</v>
      </c>
      <c r="I185" s="64"/>
      <c r="J185" s="64"/>
      <c r="K185" s="64"/>
      <c r="L185" s="64"/>
      <c r="M185" s="65"/>
      <c r="N185" s="64"/>
      <c r="O185" s="64"/>
      <c r="P185" s="63"/>
      <c r="Q185" s="64"/>
      <c r="R185" s="64"/>
    </row>
    <row r="186" spans="2:18">
      <c r="B186" s="66" t="s">
        <v>14</v>
      </c>
      <c r="C186" s="64" t="s">
        <v>15</v>
      </c>
      <c r="D186" s="63" t="s">
        <v>269</v>
      </c>
      <c r="E186" s="63" t="s">
        <v>217</v>
      </c>
      <c r="F186" s="63"/>
      <c r="G186" s="64">
        <v>0.44</v>
      </c>
      <c r="H186" s="64">
        <v>8</v>
      </c>
      <c r="I186" s="64"/>
      <c r="J186" s="64"/>
      <c r="K186" s="64"/>
      <c r="L186" s="64"/>
      <c r="M186" s="65"/>
      <c r="N186" s="64"/>
      <c r="O186" s="64"/>
      <c r="P186" s="63"/>
      <c r="Q186" s="64"/>
      <c r="R186" s="64"/>
    </row>
    <row r="187" spans="2:18">
      <c r="B187" s="66" t="s">
        <v>14</v>
      </c>
      <c r="C187" s="64" t="s">
        <v>15</v>
      </c>
      <c r="D187" s="63" t="s">
        <v>270</v>
      </c>
      <c r="E187" s="63" t="s">
        <v>271</v>
      </c>
      <c r="F187" s="63"/>
      <c r="G187" s="64">
        <v>0.25</v>
      </c>
      <c r="H187" s="64"/>
      <c r="I187" s="64"/>
      <c r="J187" s="64"/>
      <c r="K187" s="64"/>
      <c r="L187" s="64"/>
      <c r="M187" s="65"/>
      <c r="N187" s="64"/>
      <c r="O187" s="64"/>
      <c r="P187" s="63"/>
      <c r="Q187" s="64"/>
      <c r="R187" s="64"/>
    </row>
    <row r="188" spans="2:18" ht="22.5">
      <c r="B188" s="66" t="s">
        <v>14</v>
      </c>
      <c r="C188" s="64" t="s">
        <v>15</v>
      </c>
      <c r="D188" s="63" t="s">
        <v>272</v>
      </c>
      <c r="E188" s="63" t="s">
        <v>204</v>
      </c>
      <c r="F188" s="63"/>
      <c r="G188" s="64">
        <v>0.63</v>
      </c>
      <c r="H188" s="64">
        <v>4</v>
      </c>
      <c r="I188" s="64"/>
      <c r="J188" s="64"/>
      <c r="K188" s="64"/>
      <c r="L188" s="64"/>
      <c r="M188" s="65"/>
      <c r="N188" s="64"/>
      <c r="O188" s="64"/>
      <c r="P188" s="63"/>
      <c r="Q188" s="64"/>
      <c r="R188" s="64"/>
    </row>
    <row r="189" spans="2:18">
      <c r="B189" s="66" t="s">
        <v>14</v>
      </c>
      <c r="C189" s="64" t="s">
        <v>15</v>
      </c>
      <c r="D189" s="63" t="s">
        <v>273</v>
      </c>
      <c r="E189" s="63" t="s">
        <v>167</v>
      </c>
      <c r="F189" s="63"/>
      <c r="G189" s="64">
        <v>7.0000000000000007E-2</v>
      </c>
      <c r="H189" s="64"/>
      <c r="I189" s="64"/>
      <c r="J189" s="64"/>
      <c r="K189" s="64"/>
      <c r="L189" s="64"/>
      <c r="M189" s="65"/>
      <c r="N189" s="64"/>
      <c r="O189" s="64"/>
      <c r="P189" s="63"/>
      <c r="Q189" s="64"/>
      <c r="R189" s="64"/>
    </row>
    <row r="190" spans="2:18">
      <c r="B190" s="66" t="s">
        <v>14</v>
      </c>
      <c r="C190" s="64" t="s">
        <v>15</v>
      </c>
      <c r="D190" s="63" t="s">
        <v>274</v>
      </c>
      <c r="E190" s="63" t="s">
        <v>154</v>
      </c>
      <c r="F190" s="63"/>
      <c r="G190" s="64">
        <v>5.1999999999999998E-2</v>
      </c>
      <c r="H190" s="64">
        <v>2.2999999999999998</v>
      </c>
      <c r="I190" s="64"/>
      <c r="J190" s="64"/>
      <c r="K190" s="64"/>
      <c r="L190" s="64"/>
      <c r="M190" s="65"/>
      <c r="N190" s="64"/>
      <c r="O190" s="64"/>
      <c r="P190" s="63"/>
      <c r="Q190" s="64"/>
      <c r="R190" s="64"/>
    </row>
    <row r="191" spans="2:18">
      <c r="B191" s="66" t="s">
        <v>14</v>
      </c>
      <c r="C191" s="64" t="s">
        <v>15</v>
      </c>
      <c r="D191" s="63" t="s">
        <v>275</v>
      </c>
      <c r="E191" s="63" t="s">
        <v>177</v>
      </c>
      <c r="F191" s="63"/>
      <c r="G191" s="64">
        <v>0.32500000000000001</v>
      </c>
      <c r="H191" s="64">
        <v>3</v>
      </c>
      <c r="I191" s="64"/>
      <c r="J191" s="64"/>
      <c r="K191" s="64"/>
      <c r="L191" s="64"/>
      <c r="M191" s="65"/>
      <c r="N191" s="64"/>
      <c r="O191" s="64"/>
      <c r="P191" s="63"/>
      <c r="Q191" s="64"/>
      <c r="R191" s="64"/>
    </row>
    <row r="192" spans="2:18">
      <c r="B192" s="66" t="s">
        <v>14</v>
      </c>
      <c r="C192" s="64" t="s">
        <v>15</v>
      </c>
      <c r="D192" s="63" t="s">
        <v>276</v>
      </c>
      <c r="E192" s="63" t="s">
        <v>234</v>
      </c>
      <c r="F192" s="63"/>
      <c r="G192" s="64">
        <v>0.42</v>
      </c>
      <c r="H192" s="64">
        <v>3.6</v>
      </c>
      <c r="I192" s="64"/>
      <c r="J192" s="64"/>
      <c r="K192" s="64"/>
      <c r="L192" s="64"/>
      <c r="M192" s="65"/>
      <c r="N192" s="64"/>
      <c r="O192" s="64"/>
      <c r="P192" s="63"/>
      <c r="Q192" s="64"/>
      <c r="R192" s="64"/>
    </row>
    <row r="193" spans="2:18">
      <c r="B193" s="66" t="s">
        <v>14</v>
      </c>
      <c r="C193" s="64" t="s">
        <v>15</v>
      </c>
      <c r="D193" s="63" t="s">
        <v>277</v>
      </c>
      <c r="E193" s="63" t="s">
        <v>52</v>
      </c>
      <c r="F193" s="63"/>
      <c r="G193" s="64">
        <v>4.8000000000000001E-2</v>
      </c>
      <c r="H193" s="64">
        <v>3</v>
      </c>
      <c r="I193" s="64"/>
      <c r="J193" s="64"/>
      <c r="K193" s="64"/>
      <c r="L193" s="64"/>
      <c r="M193" s="65"/>
      <c r="N193" s="64"/>
      <c r="O193" s="64"/>
      <c r="P193" s="63"/>
      <c r="Q193" s="64"/>
      <c r="R193" s="64"/>
    </row>
    <row r="194" spans="2:18">
      <c r="B194" s="66" t="s">
        <v>14</v>
      </c>
      <c r="C194" s="64" t="s">
        <v>15</v>
      </c>
      <c r="D194" s="63" t="s">
        <v>278</v>
      </c>
      <c r="E194" s="63" t="s">
        <v>52</v>
      </c>
      <c r="F194" s="63"/>
      <c r="G194" s="64">
        <v>0.06</v>
      </c>
      <c r="H194" s="64">
        <v>4</v>
      </c>
      <c r="I194" s="64"/>
      <c r="J194" s="64"/>
      <c r="K194" s="64"/>
      <c r="L194" s="64"/>
      <c r="M194" s="65"/>
      <c r="N194" s="64"/>
      <c r="O194" s="64"/>
      <c r="P194" s="63"/>
      <c r="Q194" s="64"/>
      <c r="R194" s="64"/>
    </row>
    <row r="195" spans="2:18">
      <c r="B195" s="66" t="s">
        <v>14</v>
      </c>
      <c r="C195" s="64" t="s">
        <v>15</v>
      </c>
      <c r="D195" s="63" t="s">
        <v>279</v>
      </c>
      <c r="E195" s="63" t="s">
        <v>242</v>
      </c>
      <c r="F195" s="63"/>
      <c r="G195" s="64">
        <v>0.04</v>
      </c>
      <c r="H195" s="64">
        <v>7</v>
      </c>
      <c r="I195" s="64"/>
      <c r="J195" s="64"/>
      <c r="K195" s="64"/>
      <c r="L195" s="64"/>
      <c r="M195" s="65"/>
      <c r="N195" s="64"/>
      <c r="O195" s="64"/>
      <c r="P195" s="63"/>
      <c r="Q195" s="64"/>
      <c r="R195" s="64"/>
    </row>
    <row r="196" spans="2:18">
      <c r="B196" s="66" t="s">
        <v>14</v>
      </c>
      <c r="C196" s="64" t="s">
        <v>15</v>
      </c>
      <c r="D196" s="63" t="s">
        <v>280</v>
      </c>
      <c r="E196" s="63" t="s">
        <v>247</v>
      </c>
      <c r="F196" s="63"/>
      <c r="G196" s="64">
        <v>7.4999999999999997E-2</v>
      </c>
      <c r="H196" s="64">
        <v>5.5</v>
      </c>
      <c r="I196" s="64"/>
      <c r="J196" s="64"/>
      <c r="K196" s="64"/>
      <c r="L196" s="64"/>
      <c r="M196" s="65"/>
      <c r="N196" s="64"/>
      <c r="O196" s="64"/>
      <c r="P196" s="63"/>
      <c r="Q196" s="64"/>
      <c r="R196" s="64"/>
    </row>
    <row r="197" spans="2:18">
      <c r="B197" s="66" t="s">
        <v>14</v>
      </c>
      <c r="C197" s="64" t="s">
        <v>15</v>
      </c>
      <c r="D197" s="63" t="s">
        <v>281</v>
      </c>
      <c r="E197" s="63" t="s">
        <v>200</v>
      </c>
      <c r="F197" s="63"/>
      <c r="G197" s="64">
        <v>0.14399999999999999</v>
      </c>
      <c r="H197" s="64">
        <v>2.5</v>
      </c>
      <c r="I197" s="64"/>
      <c r="J197" s="64"/>
      <c r="K197" s="64"/>
      <c r="L197" s="64"/>
      <c r="M197" s="65"/>
      <c r="N197" s="64"/>
      <c r="O197" s="64"/>
      <c r="P197" s="63"/>
      <c r="Q197" s="64"/>
      <c r="R197" s="64"/>
    </row>
    <row r="198" spans="2:18">
      <c r="B198" s="66" t="s">
        <v>14</v>
      </c>
      <c r="C198" s="64" t="s">
        <v>15</v>
      </c>
      <c r="D198" s="63" t="s">
        <v>281</v>
      </c>
      <c r="E198" s="63" t="s">
        <v>177</v>
      </c>
      <c r="F198" s="63"/>
      <c r="G198" s="64">
        <v>0.35799999999999998</v>
      </c>
      <c r="H198" s="64">
        <v>3</v>
      </c>
      <c r="I198" s="64"/>
      <c r="J198" s="64"/>
      <c r="K198" s="64"/>
      <c r="L198" s="64"/>
      <c r="M198" s="65"/>
      <c r="N198" s="64"/>
      <c r="O198" s="64"/>
      <c r="P198" s="63"/>
      <c r="Q198" s="64"/>
      <c r="R198" s="64"/>
    </row>
    <row r="199" spans="2:18">
      <c r="B199" s="66" t="s">
        <v>14</v>
      </c>
      <c r="C199" s="64" t="s">
        <v>15</v>
      </c>
      <c r="D199" s="63" t="s">
        <v>282</v>
      </c>
      <c r="E199" s="63" t="s">
        <v>144</v>
      </c>
      <c r="F199" s="63"/>
      <c r="G199" s="64">
        <v>0.9</v>
      </c>
      <c r="H199" s="64">
        <v>3</v>
      </c>
      <c r="I199" s="64"/>
      <c r="J199" s="64"/>
      <c r="K199" s="64"/>
      <c r="L199" s="64"/>
      <c r="M199" s="65"/>
      <c r="N199" s="64"/>
      <c r="O199" s="64"/>
      <c r="P199" s="63"/>
      <c r="Q199" s="64"/>
      <c r="R199" s="64"/>
    </row>
    <row r="200" spans="2:18">
      <c r="B200" s="66" t="s">
        <v>14</v>
      </c>
      <c r="C200" s="64" t="s">
        <v>15</v>
      </c>
      <c r="D200" s="63" t="s">
        <v>283</v>
      </c>
      <c r="E200" s="63" t="s">
        <v>172</v>
      </c>
      <c r="F200" s="63"/>
      <c r="G200" s="64">
        <v>0.105</v>
      </c>
      <c r="H200" s="64">
        <v>4.5</v>
      </c>
      <c r="I200" s="64"/>
      <c r="J200" s="64"/>
      <c r="K200" s="64"/>
      <c r="L200" s="64"/>
      <c r="M200" s="65"/>
      <c r="N200" s="64"/>
      <c r="O200" s="64"/>
      <c r="P200" s="63"/>
      <c r="Q200" s="64"/>
      <c r="R200" s="64"/>
    </row>
    <row r="201" spans="2:18">
      <c r="B201" s="66" t="s">
        <v>14</v>
      </c>
      <c r="C201" s="64" t="s">
        <v>15</v>
      </c>
      <c r="D201" s="63" t="s">
        <v>284</v>
      </c>
      <c r="E201" s="63" t="s">
        <v>247</v>
      </c>
      <c r="F201" s="63"/>
      <c r="G201" s="64">
        <v>2.1999999999999999E-2</v>
      </c>
      <c r="H201" s="64">
        <v>4</v>
      </c>
      <c r="I201" s="64"/>
      <c r="J201" s="64"/>
      <c r="K201" s="64"/>
      <c r="L201" s="64"/>
      <c r="M201" s="65"/>
      <c r="N201" s="64"/>
      <c r="O201" s="64"/>
      <c r="P201" s="63"/>
      <c r="Q201" s="64"/>
      <c r="R201" s="64"/>
    </row>
    <row r="202" spans="2:18">
      <c r="B202" s="66" t="s">
        <v>14</v>
      </c>
      <c r="C202" s="64" t="s">
        <v>15</v>
      </c>
      <c r="D202" s="63" t="s">
        <v>285</v>
      </c>
      <c r="E202" s="63" t="s">
        <v>286</v>
      </c>
      <c r="F202" s="63"/>
      <c r="G202" s="64">
        <v>5.6000000000000001E-2</v>
      </c>
      <c r="H202" s="64">
        <v>1.9</v>
      </c>
      <c r="I202" s="64"/>
      <c r="J202" s="64"/>
      <c r="K202" s="64"/>
      <c r="L202" s="64"/>
      <c r="M202" s="65"/>
      <c r="N202" s="64"/>
      <c r="O202" s="64"/>
      <c r="P202" s="63"/>
      <c r="Q202" s="64"/>
      <c r="R202" s="64"/>
    </row>
    <row r="203" spans="2:18">
      <c r="B203" s="66" t="s">
        <v>14</v>
      </c>
      <c r="C203" s="64" t="s">
        <v>15</v>
      </c>
      <c r="D203" s="63" t="s">
        <v>287</v>
      </c>
      <c r="E203" s="63" t="s">
        <v>172</v>
      </c>
      <c r="F203" s="63"/>
      <c r="G203" s="64">
        <v>0.04</v>
      </c>
      <c r="H203" s="64">
        <v>1</v>
      </c>
      <c r="I203" s="64"/>
      <c r="J203" s="64"/>
      <c r="K203" s="64"/>
      <c r="L203" s="64"/>
      <c r="M203" s="65"/>
      <c r="N203" s="64"/>
      <c r="O203" s="64"/>
      <c r="P203" s="63"/>
      <c r="Q203" s="64"/>
      <c r="R203" s="64"/>
    </row>
    <row r="204" spans="2:18">
      <c r="B204" s="66" t="s">
        <v>14</v>
      </c>
      <c r="C204" s="64" t="s">
        <v>15</v>
      </c>
      <c r="D204" s="63" t="s">
        <v>288</v>
      </c>
      <c r="E204" s="63" t="s">
        <v>184</v>
      </c>
      <c r="F204" s="63"/>
      <c r="G204" s="64"/>
      <c r="H204" s="64">
        <v>4</v>
      </c>
      <c r="I204" s="64"/>
      <c r="J204" s="64"/>
      <c r="K204" s="64"/>
      <c r="L204" s="64"/>
      <c r="M204" s="65"/>
      <c r="N204" s="64"/>
      <c r="O204" s="64"/>
      <c r="P204" s="63"/>
      <c r="Q204" s="64"/>
      <c r="R204" s="64"/>
    </row>
    <row r="205" spans="2:18" ht="22.5">
      <c r="B205" s="66" t="s">
        <v>14</v>
      </c>
      <c r="C205" s="64" t="s">
        <v>15</v>
      </c>
      <c r="D205" s="63" t="s">
        <v>289</v>
      </c>
      <c r="E205" s="63" t="s">
        <v>225</v>
      </c>
      <c r="F205" s="63"/>
      <c r="G205" s="64">
        <v>0.22500000000000001</v>
      </c>
      <c r="H205" s="64">
        <v>2.5</v>
      </c>
      <c r="I205" s="64"/>
      <c r="J205" s="64"/>
      <c r="K205" s="64"/>
      <c r="L205" s="64"/>
      <c r="M205" s="65"/>
      <c r="N205" s="64"/>
      <c r="O205" s="64"/>
      <c r="P205" s="63"/>
      <c r="Q205" s="64"/>
      <c r="R205" s="64"/>
    </row>
    <row r="206" spans="2:18">
      <c r="B206" s="66" t="s">
        <v>14</v>
      </c>
      <c r="C206" s="64" t="s">
        <v>15</v>
      </c>
      <c r="D206" s="63" t="s">
        <v>119</v>
      </c>
      <c r="E206" s="63" t="s">
        <v>160</v>
      </c>
      <c r="F206" s="63"/>
      <c r="G206" s="64">
        <v>3.7999999999999999E-2</v>
      </c>
      <c r="H206" s="64">
        <v>8</v>
      </c>
      <c r="I206" s="64"/>
      <c r="J206" s="64"/>
      <c r="K206" s="64"/>
      <c r="L206" s="64"/>
      <c r="M206" s="65"/>
      <c r="N206" s="64"/>
      <c r="O206" s="64"/>
      <c r="P206" s="63"/>
      <c r="Q206" s="64"/>
      <c r="R206" s="64"/>
    </row>
    <row r="207" spans="2:18">
      <c r="B207" s="66" t="s">
        <v>14</v>
      </c>
      <c r="C207" s="64" t="s">
        <v>15</v>
      </c>
      <c r="D207" s="63" t="s">
        <v>290</v>
      </c>
      <c r="E207" s="63" t="s">
        <v>50</v>
      </c>
      <c r="F207" s="63"/>
      <c r="G207" s="64"/>
      <c r="H207" s="64"/>
      <c r="I207" s="64"/>
      <c r="J207" s="64"/>
      <c r="K207" s="64"/>
      <c r="L207" s="64"/>
      <c r="M207" s="65"/>
      <c r="N207" s="64"/>
      <c r="O207" s="64"/>
      <c r="P207" s="63"/>
      <c r="Q207" s="64"/>
      <c r="R207" s="64"/>
    </row>
    <row r="208" spans="2:18">
      <c r="B208" s="66" t="s">
        <v>14</v>
      </c>
      <c r="C208" s="64" t="s">
        <v>15</v>
      </c>
      <c r="D208" s="63" t="s">
        <v>291</v>
      </c>
      <c r="E208" s="63" t="s">
        <v>138</v>
      </c>
      <c r="F208" s="63"/>
      <c r="G208" s="64"/>
      <c r="H208" s="64">
        <v>3</v>
      </c>
      <c r="I208" s="64"/>
      <c r="J208" s="64"/>
      <c r="K208" s="64"/>
      <c r="L208" s="64"/>
      <c r="M208" s="65"/>
      <c r="N208" s="64"/>
      <c r="O208" s="64"/>
      <c r="P208" s="63"/>
      <c r="Q208" s="64"/>
      <c r="R208" s="64"/>
    </row>
    <row r="209" spans="2:18">
      <c r="B209" s="66" t="s">
        <v>14</v>
      </c>
      <c r="C209" s="64" t="s">
        <v>15</v>
      </c>
      <c r="D209" s="63" t="s">
        <v>292</v>
      </c>
      <c r="E209" s="63" t="s">
        <v>52</v>
      </c>
      <c r="F209" s="63"/>
      <c r="G209" s="64">
        <v>7.9000000000000001E-2</v>
      </c>
      <c r="H209" s="64">
        <v>4</v>
      </c>
      <c r="I209" s="64"/>
      <c r="J209" s="64"/>
      <c r="K209" s="64"/>
      <c r="L209" s="64"/>
      <c r="M209" s="65"/>
      <c r="N209" s="64"/>
      <c r="O209" s="64"/>
      <c r="P209" s="63"/>
      <c r="Q209" s="64"/>
      <c r="R209" s="64"/>
    </row>
    <row r="210" spans="2:18" ht="22.5">
      <c r="B210" s="66" t="s">
        <v>14</v>
      </c>
      <c r="C210" s="64" t="s">
        <v>15</v>
      </c>
      <c r="D210" s="63" t="s">
        <v>293</v>
      </c>
      <c r="E210" s="63" t="s">
        <v>204</v>
      </c>
      <c r="F210" s="63"/>
      <c r="G210" s="64">
        <v>0.55000000000000004</v>
      </c>
      <c r="H210" s="64">
        <v>4.5</v>
      </c>
      <c r="I210" s="64"/>
      <c r="J210" s="64"/>
      <c r="K210" s="64"/>
      <c r="L210" s="64"/>
      <c r="M210" s="65"/>
      <c r="N210" s="64"/>
      <c r="O210" s="64"/>
      <c r="P210" s="63"/>
      <c r="Q210" s="64"/>
      <c r="R210" s="64"/>
    </row>
    <row r="211" spans="2:18">
      <c r="B211" s="66" t="s">
        <v>14</v>
      </c>
      <c r="C211" s="64" t="s">
        <v>15</v>
      </c>
      <c r="D211" s="63" t="s">
        <v>294</v>
      </c>
      <c r="E211" s="63" t="s">
        <v>167</v>
      </c>
      <c r="F211" s="63"/>
      <c r="G211" s="64">
        <v>1</v>
      </c>
      <c r="H211" s="64"/>
      <c r="I211" s="64"/>
      <c r="J211" s="64"/>
      <c r="K211" s="64"/>
      <c r="L211" s="64"/>
      <c r="M211" s="65"/>
      <c r="N211" s="64"/>
      <c r="O211" s="64"/>
      <c r="P211" s="63"/>
      <c r="Q211" s="64"/>
      <c r="R211" s="64"/>
    </row>
    <row r="212" spans="2:18">
      <c r="B212" s="66" t="s">
        <v>14</v>
      </c>
      <c r="C212" s="64" t="s">
        <v>15</v>
      </c>
      <c r="D212" s="63" t="s">
        <v>294</v>
      </c>
      <c r="E212" s="63" t="s">
        <v>286</v>
      </c>
      <c r="F212" s="63"/>
      <c r="G212" s="64">
        <v>0.10199999999999999</v>
      </c>
      <c r="H212" s="64">
        <v>3.2</v>
      </c>
      <c r="I212" s="64"/>
      <c r="J212" s="64"/>
      <c r="K212" s="64"/>
      <c r="L212" s="64"/>
      <c r="M212" s="65"/>
      <c r="N212" s="64"/>
      <c r="O212" s="64"/>
      <c r="P212" s="63"/>
      <c r="Q212" s="64"/>
      <c r="R212" s="64"/>
    </row>
    <row r="213" spans="2:18" ht="22.5">
      <c r="B213" s="66" t="s">
        <v>14</v>
      </c>
      <c r="C213" s="64" t="s">
        <v>15</v>
      </c>
      <c r="D213" s="63" t="s">
        <v>295</v>
      </c>
      <c r="E213" s="63" t="s">
        <v>144</v>
      </c>
      <c r="F213" s="63"/>
      <c r="G213" s="64">
        <v>0.45</v>
      </c>
      <c r="H213" s="64"/>
      <c r="I213" s="64"/>
      <c r="J213" s="64"/>
      <c r="K213" s="64"/>
      <c r="L213" s="64"/>
      <c r="M213" s="65"/>
      <c r="N213" s="64"/>
      <c r="O213" s="64"/>
      <c r="P213" s="63"/>
      <c r="Q213" s="64"/>
      <c r="R213" s="64"/>
    </row>
    <row r="214" spans="2:18">
      <c r="B214" s="66" t="s">
        <v>14</v>
      </c>
      <c r="C214" s="64" t="s">
        <v>15</v>
      </c>
      <c r="D214" s="63" t="s">
        <v>296</v>
      </c>
      <c r="E214" s="63" t="s">
        <v>177</v>
      </c>
      <c r="F214" s="63"/>
      <c r="G214" s="64">
        <v>0.08</v>
      </c>
      <c r="H214" s="64">
        <v>3.54</v>
      </c>
      <c r="I214" s="64">
        <v>45</v>
      </c>
      <c r="J214" s="64"/>
      <c r="K214" s="64"/>
      <c r="L214" s="64"/>
      <c r="M214" s="65"/>
      <c r="N214" s="64"/>
      <c r="O214" s="64"/>
      <c r="P214" s="63"/>
      <c r="Q214" s="64"/>
      <c r="R214" s="64"/>
    </row>
    <row r="215" spans="2:18">
      <c r="B215" s="66" t="s">
        <v>14</v>
      </c>
      <c r="C215" s="64" t="s">
        <v>15</v>
      </c>
      <c r="D215" s="63" t="s">
        <v>297</v>
      </c>
      <c r="E215" s="63" t="s">
        <v>166</v>
      </c>
      <c r="F215" s="63"/>
      <c r="G215" s="64">
        <v>0.1</v>
      </c>
      <c r="H215" s="64">
        <v>3.5</v>
      </c>
      <c r="I215" s="64"/>
      <c r="J215" s="64"/>
      <c r="K215" s="64"/>
      <c r="L215" s="64"/>
      <c r="M215" s="65"/>
      <c r="N215" s="64"/>
      <c r="O215" s="64"/>
      <c r="P215" s="63"/>
      <c r="Q215" s="64"/>
      <c r="R215" s="64"/>
    </row>
    <row r="216" spans="2:18">
      <c r="B216" s="66" t="s">
        <v>14</v>
      </c>
      <c r="C216" s="64" t="s">
        <v>15</v>
      </c>
      <c r="D216" s="63" t="s">
        <v>297</v>
      </c>
      <c r="E216" s="63" t="s">
        <v>138</v>
      </c>
      <c r="F216" s="63"/>
      <c r="G216" s="64">
        <v>1.4E-2</v>
      </c>
      <c r="H216" s="64">
        <v>4</v>
      </c>
      <c r="I216" s="64"/>
      <c r="J216" s="64"/>
      <c r="K216" s="64"/>
      <c r="L216" s="64"/>
      <c r="M216" s="65"/>
      <c r="N216" s="64"/>
      <c r="O216" s="64"/>
      <c r="P216" s="63"/>
      <c r="Q216" s="64"/>
      <c r="R216" s="64"/>
    </row>
    <row r="217" spans="2:18">
      <c r="B217" s="66" t="s">
        <v>14</v>
      </c>
      <c r="C217" s="64" t="s">
        <v>15</v>
      </c>
      <c r="D217" s="63" t="s">
        <v>298</v>
      </c>
      <c r="E217" s="63" t="s">
        <v>53</v>
      </c>
      <c r="F217" s="63"/>
      <c r="G217" s="64">
        <v>0.11700000000000001</v>
      </c>
      <c r="H217" s="64">
        <v>3</v>
      </c>
      <c r="I217" s="64"/>
      <c r="J217" s="64"/>
      <c r="K217" s="64"/>
      <c r="L217" s="64"/>
      <c r="M217" s="65"/>
      <c r="N217" s="64"/>
      <c r="O217" s="64"/>
      <c r="P217" s="63"/>
      <c r="Q217" s="64"/>
      <c r="R217" s="64"/>
    </row>
    <row r="218" spans="2:18">
      <c r="B218" s="66" t="s">
        <v>14</v>
      </c>
      <c r="C218" s="64" t="s">
        <v>15</v>
      </c>
      <c r="D218" s="63" t="s">
        <v>298</v>
      </c>
      <c r="E218" s="63" t="s">
        <v>217</v>
      </c>
      <c r="F218" s="63"/>
      <c r="G218" s="64">
        <v>0.08</v>
      </c>
      <c r="H218" s="64">
        <v>4</v>
      </c>
      <c r="I218" s="64"/>
      <c r="J218" s="64"/>
      <c r="K218" s="64"/>
      <c r="L218" s="64"/>
      <c r="M218" s="65"/>
      <c r="N218" s="64"/>
      <c r="O218" s="64"/>
      <c r="P218" s="63"/>
      <c r="Q218" s="64"/>
      <c r="R218" s="64"/>
    </row>
    <row r="219" spans="2:18">
      <c r="B219" s="66" t="s">
        <v>14</v>
      </c>
      <c r="C219" s="64" t="s">
        <v>15</v>
      </c>
      <c r="D219" s="63" t="s">
        <v>299</v>
      </c>
      <c r="E219" s="63" t="s">
        <v>239</v>
      </c>
      <c r="F219" s="63"/>
      <c r="G219" s="64">
        <v>7.4999999999999997E-2</v>
      </c>
      <c r="H219" s="64">
        <v>3.5</v>
      </c>
      <c r="I219" s="64">
        <v>59.76</v>
      </c>
      <c r="J219" s="64"/>
      <c r="K219" s="64"/>
      <c r="L219" s="64"/>
      <c r="M219" s="65"/>
      <c r="N219" s="64"/>
      <c r="O219" s="64"/>
      <c r="P219" s="63"/>
      <c r="Q219" s="64"/>
      <c r="R219" s="64"/>
    </row>
    <row r="220" spans="2:18">
      <c r="B220" s="66" t="s">
        <v>14</v>
      </c>
      <c r="C220" s="64" t="s">
        <v>15</v>
      </c>
      <c r="D220" s="63" t="s">
        <v>300</v>
      </c>
      <c r="E220" s="63" t="s">
        <v>301</v>
      </c>
      <c r="F220" s="63"/>
      <c r="G220" s="64">
        <v>4.4999999999999998E-2</v>
      </c>
      <c r="H220" s="64"/>
      <c r="I220" s="64"/>
      <c r="J220" s="64"/>
      <c r="K220" s="64"/>
      <c r="L220" s="64"/>
      <c r="M220" s="65"/>
      <c r="N220" s="64"/>
      <c r="O220" s="64"/>
      <c r="P220" s="63"/>
      <c r="Q220" s="64"/>
      <c r="R220" s="64"/>
    </row>
    <row r="221" spans="2:18">
      <c r="B221" s="66" t="s">
        <v>14</v>
      </c>
      <c r="C221" s="64" t="s">
        <v>15</v>
      </c>
      <c r="D221" s="63" t="s">
        <v>302</v>
      </c>
      <c r="E221" s="63" t="s">
        <v>151</v>
      </c>
      <c r="F221" s="63"/>
      <c r="G221" s="64">
        <v>9.0999999999999998E-2</v>
      </c>
      <c r="H221" s="64"/>
      <c r="I221" s="64"/>
      <c r="J221" s="64"/>
      <c r="K221" s="64"/>
      <c r="L221" s="64"/>
      <c r="M221" s="65"/>
      <c r="N221" s="64"/>
      <c r="O221" s="64"/>
      <c r="P221" s="63"/>
      <c r="Q221" s="64"/>
      <c r="R221" s="64"/>
    </row>
    <row r="222" spans="2:18">
      <c r="B222" s="66" t="s">
        <v>14</v>
      </c>
      <c r="C222" s="64" t="s">
        <v>15</v>
      </c>
      <c r="D222" s="63" t="s">
        <v>303</v>
      </c>
      <c r="E222" s="63" t="s">
        <v>148</v>
      </c>
      <c r="F222" s="63"/>
      <c r="G222" s="64">
        <v>0.1</v>
      </c>
      <c r="H222" s="64">
        <v>3.2</v>
      </c>
      <c r="I222" s="64"/>
      <c r="J222" s="64"/>
      <c r="K222" s="64"/>
      <c r="L222" s="64"/>
      <c r="M222" s="65"/>
      <c r="N222" s="64"/>
      <c r="O222" s="64"/>
      <c r="P222" s="63"/>
      <c r="Q222" s="64"/>
      <c r="R222" s="64"/>
    </row>
    <row r="223" spans="2:18">
      <c r="B223" s="66" t="s">
        <v>14</v>
      </c>
      <c r="C223" s="64" t="s">
        <v>15</v>
      </c>
      <c r="D223" s="63" t="s">
        <v>303</v>
      </c>
      <c r="E223" s="63" t="s">
        <v>50</v>
      </c>
      <c r="F223" s="63"/>
      <c r="G223" s="64"/>
      <c r="H223" s="64"/>
      <c r="I223" s="64"/>
      <c r="J223" s="64"/>
      <c r="K223" s="64"/>
      <c r="L223" s="64"/>
      <c r="M223" s="65"/>
      <c r="N223" s="64"/>
      <c r="O223" s="64"/>
      <c r="P223" s="63"/>
      <c r="Q223" s="64"/>
      <c r="R223" s="64"/>
    </row>
    <row r="224" spans="2:18">
      <c r="B224" s="66" t="s">
        <v>14</v>
      </c>
      <c r="C224" s="64" t="s">
        <v>15</v>
      </c>
      <c r="D224" s="63" t="s">
        <v>304</v>
      </c>
      <c r="E224" s="63" t="s">
        <v>217</v>
      </c>
      <c r="F224" s="63"/>
      <c r="G224" s="64">
        <v>6.5000000000000002E-2</v>
      </c>
      <c r="H224" s="64"/>
      <c r="I224" s="64"/>
      <c r="J224" s="64"/>
      <c r="K224" s="64"/>
      <c r="L224" s="64"/>
      <c r="M224" s="65"/>
      <c r="N224" s="64"/>
      <c r="O224" s="64"/>
      <c r="P224" s="63"/>
      <c r="Q224" s="64"/>
      <c r="R224" s="64"/>
    </row>
    <row r="225" spans="2:18">
      <c r="B225" s="66" t="s">
        <v>14</v>
      </c>
      <c r="C225" s="64" t="s">
        <v>15</v>
      </c>
      <c r="D225" s="63" t="s">
        <v>305</v>
      </c>
      <c r="E225" s="63" t="s">
        <v>232</v>
      </c>
      <c r="F225" s="63"/>
      <c r="G225" s="64">
        <v>0.04</v>
      </c>
      <c r="H225" s="64">
        <v>2</v>
      </c>
      <c r="I225" s="64"/>
      <c r="J225" s="64"/>
      <c r="K225" s="64"/>
      <c r="L225" s="64"/>
      <c r="M225" s="65"/>
      <c r="N225" s="64"/>
      <c r="O225" s="64"/>
      <c r="P225" s="63"/>
      <c r="Q225" s="64"/>
      <c r="R225" s="64"/>
    </row>
    <row r="226" spans="2:18">
      <c r="B226" s="66" t="s">
        <v>14</v>
      </c>
      <c r="C226" s="64" t="s">
        <v>15</v>
      </c>
      <c r="D226" s="63" t="s">
        <v>306</v>
      </c>
      <c r="E226" s="63" t="s">
        <v>135</v>
      </c>
      <c r="F226" s="63"/>
      <c r="G226" s="64">
        <v>0.1</v>
      </c>
      <c r="H226" s="64">
        <v>3</v>
      </c>
      <c r="I226" s="64"/>
      <c r="J226" s="64"/>
      <c r="K226" s="64"/>
      <c r="L226" s="64"/>
      <c r="M226" s="65"/>
      <c r="N226" s="64"/>
      <c r="O226" s="64"/>
      <c r="P226" s="63"/>
      <c r="Q226" s="64"/>
      <c r="R226" s="64"/>
    </row>
    <row r="227" spans="2:18">
      <c r="B227" s="66" t="s">
        <v>14</v>
      </c>
      <c r="C227" s="64" t="s">
        <v>15</v>
      </c>
      <c r="D227" s="63" t="s">
        <v>307</v>
      </c>
      <c r="E227" s="63" t="s">
        <v>52</v>
      </c>
      <c r="F227" s="63"/>
      <c r="G227" s="64">
        <v>0.3</v>
      </c>
      <c r="H227" s="64">
        <v>2</v>
      </c>
      <c r="I227" s="64"/>
      <c r="J227" s="64"/>
      <c r="K227" s="64"/>
      <c r="L227" s="64"/>
      <c r="M227" s="65"/>
      <c r="N227" s="64"/>
      <c r="O227" s="64"/>
      <c r="P227" s="63"/>
      <c r="Q227" s="64"/>
      <c r="R227" s="64"/>
    </row>
    <row r="228" spans="2:18">
      <c r="B228" s="66" t="s">
        <v>14</v>
      </c>
      <c r="C228" s="64" t="s">
        <v>15</v>
      </c>
      <c r="D228" s="63" t="s">
        <v>308</v>
      </c>
      <c r="E228" s="63" t="s">
        <v>259</v>
      </c>
      <c r="F228" s="63"/>
      <c r="G228" s="64">
        <v>0.5</v>
      </c>
      <c r="H228" s="64">
        <v>6</v>
      </c>
      <c r="I228" s="64"/>
      <c r="J228" s="64"/>
      <c r="K228" s="64"/>
      <c r="L228" s="64"/>
      <c r="M228" s="65"/>
      <c r="N228" s="64"/>
      <c r="O228" s="64"/>
      <c r="P228" s="63"/>
      <c r="Q228" s="64"/>
      <c r="R228" s="64"/>
    </row>
    <row r="229" spans="2:18">
      <c r="B229" s="66" t="s">
        <v>14</v>
      </c>
      <c r="C229" s="64" t="s">
        <v>15</v>
      </c>
      <c r="D229" s="63" t="s">
        <v>309</v>
      </c>
      <c r="E229" s="63" t="s">
        <v>184</v>
      </c>
      <c r="F229" s="63"/>
      <c r="G229" s="64">
        <v>0.1</v>
      </c>
      <c r="H229" s="64">
        <v>4</v>
      </c>
      <c r="I229" s="64"/>
      <c r="J229" s="64"/>
      <c r="K229" s="64"/>
      <c r="L229" s="64"/>
      <c r="M229" s="65"/>
      <c r="N229" s="64"/>
      <c r="O229" s="64"/>
      <c r="P229" s="63"/>
      <c r="Q229" s="64"/>
      <c r="R229" s="64"/>
    </row>
    <row r="230" spans="2:18">
      <c r="B230" s="66" t="s">
        <v>14</v>
      </c>
      <c r="C230" s="64" t="s">
        <v>15</v>
      </c>
      <c r="D230" s="63" t="s">
        <v>310</v>
      </c>
      <c r="E230" s="63" t="s">
        <v>234</v>
      </c>
      <c r="F230" s="63"/>
      <c r="G230" s="64">
        <v>0.37</v>
      </c>
      <c r="H230" s="64">
        <v>2.4</v>
      </c>
      <c r="I230" s="64"/>
      <c r="J230" s="64"/>
      <c r="K230" s="64"/>
      <c r="L230" s="64"/>
      <c r="M230" s="65"/>
      <c r="N230" s="64"/>
      <c r="O230" s="64"/>
      <c r="P230" s="63"/>
      <c r="Q230" s="64"/>
      <c r="R230" s="64"/>
    </row>
    <row r="231" spans="2:18">
      <c r="B231" s="66" t="s">
        <v>14</v>
      </c>
      <c r="C231" s="64" t="s">
        <v>15</v>
      </c>
      <c r="D231" s="63" t="s">
        <v>311</v>
      </c>
      <c r="E231" s="63" t="s">
        <v>52</v>
      </c>
      <c r="F231" s="63"/>
      <c r="G231" s="64">
        <v>4.4999999999999998E-2</v>
      </c>
      <c r="H231" s="64">
        <v>5</v>
      </c>
      <c r="I231" s="64"/>
      <c r="J231" s="64"/>
      <c r="K231" s="64"/>
      <c r="L231" s="64"/>
      <c r="M231" s="65"/>
      <c r="N231" s="64"/>
      <c r="O231" s="64"/>
      <c r="P231" s="63"/>
      <c r="Q231" s="64"/>
      <c r="R231" s="64"/>
    </row>
    <row r="232" spans="2:18">
      <c r="B232" s="66" t="s">
        <v>14</v>
      </c>
      <c r="C232" s="64" t="s">
        <v>15</v>
      </c>
      <c r="D232" s="63" t="s">
        <v>312</v>
      </c>
      <c r="E232" s="63" t="s">
        <v>52</v>
      </c>
      <c r="F232" s="63"/>
      <c r="G232" s="64">
        <v>0.2</v>
      </c>
      <c r="H232" s="64"/>
      <c r="I232" s="64"/>
      <c r="J232" s="64"/>
      <c r="K232" s="64"/>
      <c r="L232" s="64"/>
      <c r="M232" s="65"/>
      <c r="N232" s="64"/>
      <c r="O232" s="64"/>
      <c r="P232" s="63"/>
      <c r="Q232" s="64"/>
      <c r="R232" s="64"/>
    </row>
    <row r="233" spans="2:18">
      <c r="B233" s="66" t="s">
        <v>14</v>
      </c>
      <c r="C233" s="64" t="s">
        <v>15</v>
      </c>
      <c r="D233" s="63" t="s">
        <v>313</v>
      </c>
      <c r="E233" s="63" t="s">
        <v>314</v>
      </c>
      <c r="F233" s="63"/>
      <c r="G233" s="64">
        <v>0.21</v>
      </c>
      <c r="H233" s="64">
        <v>8</v>
      </c>
      <c r="I233" s="64">
        <v>171</v>
      </c>
      <c r="J233" s="64"/>
      <c r="K233" s="64"/>
      <c r="L233" s="64"/>
      <c r="M233" s="65"/>
      <c r="N233" s="64"/>
      <c r="O233" s="64"/>
      <c r="P233" s="63"/>
      <c r="Q233" s="64"/>
      <c r="R233" s="64"/>
    </row>
    <row r="234" spans="2:18">
      <c r="B234" s="66" t="s">
        <v>14</v>
      </c>
      <c r="C234" s="64" t="s">
        <v>15</v>
      </c>
      <c r="D234" s="63" t="s">
        <v>315</v>
      </c>
      <c r="E234" s="63" t="s">
        <v>172</v>
      </c>
      <c r="F234" s="63"/>
      <c r="G234" s="64"/>
      <c r="H234" s="64"/>
      <c r="I234" s="64"/>
      <c r="J234" s="64"/>
      <c r="K234" s="64"/>
      <c r="L234" s="64"/>
      <c r="M234" s="65"/>
      <c r="N234" s="64"/>
      <c r="O234" s="64"/>
      <c r="P234" s="63"/>
      <c r="Q234" s="64"/>
      <c r="R234" s="64"/>
    </row>
    <row r="235" spans="2:18">
      <c r="B235" s="66" t="s">
        <v>14</v>
      </c>
      <c r="C235" s="64" t="s">
        <v>15</v>
      </c>
      <c r="D235" s="63" t="s">
        <v>316</v>
      </c>
      <c r="E235" s="63" t="s">
        <v>234</v>
      </c>
      <c r="F235" s="63"/>
      <c r="G235" s="64">
        <v>0.14000000000000001</v>
      </c>
      <c r="H235" s="64">
        <v>2.5</v>
      </c>
      <c r="I235" s="64"/>
      <c r="J235" s="64"/>
      <c r="K235" s="64"/>
      <c r="L235" s="64"/>
      <c r="M235" s="65"/>
      <c r="N235" s="64"/>
      <c r="O235" s="64"/>
      <c r="P235" s="63"/>
      <c r="Q235" s="64"/>
      <c r="R235" s="64"/>
    </row>
    <row r="236" spans="2:18">
      <c r="B236" s="66" t="s">
        <v>14</v>
      </c>
      <c r="C236" s="64" t="s">
        <v>15</v>
      </c>
      <c r="D236" s="63" t="s">
        <v>317</v>
      </c>
      <c r="E236" s="63" t="s">
        <v>318</v>
      </c>
      <c r="F236" s="63"/>
      <c r="G236" s="64">
        <v>0.20699999999999999</v>
      </c>
      <c r="H236" s="64">
        <v>5.4</v>
      </c>
      <c r="I236" s="64"/>
      <c r="J236" s="64"/>
      <c r="K236" s="64"/>
      <c r="L236" s="64"/>
      <c r="M236" s="65"/>
      <c r="N236" s="64"/>
      <c r="O236" s="64"/>
      <c r="P236" s="63"/>
      <c r="Q236" s="64"/>
      <c r="R236" s="64"/>
    </row>
    <row r="237" spans="2:18">
      <c r="B237" s="66" t="s">
        <v>14</v>
      </c>
      <c r="C237" s="64" t="s">
        <v>15</v>
      </c>
      <c r="D237" s="63" t="s">
        <v>319</v>
      </c>
      <c r="E237" s="63" t="s">
        <v>158</v>
      </c>
      <c r="F237" s="63"/>
      <c r="G237" s="64">
        <v>0.18</v>
      </c>
      <c r="H237" s="64">
        <v>3</v>
      </c>
      <c r="I237" s="64"/>
      <c r="J237" s="64"/>
      <c r="K237" s="64"/>
      <c r="L237" s="64"/>
      <c r="M237" s="65"/>
      <c r="N237" s="64"/>
      <c r="O237" s="64"/>
      <c r="P237" s="63"/>
      <c r="Q237" s="64"/>
      <c r="R237" s="64"/>
    </row>
    <row r="238" spans="2:18">
      <c r="B238" s="66" t="s">
        <v>14</v>
      </c>
      <c r="C238" s="64" t="s">
        <v>15</v>
      </c>
      <c r="D238" s="63" t="s">
        <v>320</v>
      </c>
      <c r="E238" s="63" t="s">
        <v>200</v>
      </c>
      <c r="F238" s="63"/>
      <c r="G238" s="64">
        <v>0.78200000000000003</v>
      </c>
      <c r="H238" s="64">
        <v>4</v>
      </c>
      <c r="I238" s="64"/>
      <c r="J238" s="64"/>
      <c r="K238" s="64"/>
      <c r="L238" s="64"/>
      <c r="M238" s="65"/>
      <c r="N238" s="64"/>
      <c r="O238" s="64"/>
      <c r="P238" s="63"/>
      <c r="Q238" s="64"/>
      <c r="R238" s="64"/>
    </row>
    <row r="239" spans="2:18">
      <c r="B239" s="66" t="s">
        <v>14</v>
      </c>
      <c r="C239" s="64" t="s">
        <v>15</v>
      </c>
      <c r="D239" s="63" t="s">
        <v>200</v>
      </c>
      <c r="E239" s="63" t="s">
        <v>200</v>
      </c>
      <c r="F239" s="63"/>
      <c r="G239" s="64">
        <v>8.0000000000000002E-3</v>
      </c>
      <c r="H239" s="64">
        <v>4</v>
      </c>
      <c r="I239" s="64"/>
      <c r="J239" s="64"/>
      <c r="K239" s="64"/>
      <c r="L239" s="64"/>
      <c r="M239" s="65"/>
      <c r="N239" s="64"/>
      <c r="O239" s="64"/>
      <c r="P239" s="63"/>
      <c r="Q239" s="64"/>
      <c r="R239" s="64"/>
    </row>
    <row r="240" spans="2:18">
      <c r="B240" s="66" t="s">
        <v>14</v>
      </c>
      <c r="C240" s="64" t="s">
        <v>15</v>
      </c>
      <c r="D240" s="63" t="s">
        <v>321</v>
      </c>
      <c r="E240" s="63" t="s">
        <v>53</v>
      </c>
      <c r="F240" s="63"/>
      <c r="G240" s="64">
        <v>1.34</v>
      </c>
      <c r="H240" s="64">
        <v>5</v>
      </c>
      <c r="I240" s="64">
        <v>102.5</v>
      </c>
      <c r="J240" s="64"/>
      <c r="K240" s="64"/>
      <c r="L240" s="64"/>
      <c r="M240" s="65"/>
      <c r="N240" s="64"/>
      <c r="O240" s="64"/>
      <c r="P240" s="63"/>
      <c r="Q240" s="64"/>
      <c r="R240" s="64"/>
    </row>
    <row r="241" spans="2:18">
      <c r="B241" s="66" t="s">
        <v>14</v>
      </c>
      <c r="C241" s="64" t="s">
        <v>15</v>
      </c>
      <c r="D241" s="63" t="s">
        <v>322</v>
      </c>
      <c r="E241" s="63" t="s">
        <v>162</v>
      </c>
      <c r="F241" s="63"/>
      <c r="G241" s="64">
        <v>0.1</v>
      </c>
      <c r="H241" s="64">
        <v>0</v>
      </c>
      <c r="I241" s="64"/>
      <c r="J241" s="64"/>
      <c r="K241" s="64"/>
      <c r="L241" s="64"/>
      <c r="M241" s="65"/>
      <c r="N241" s="64"/>
      <c r="O241" s="64"/>
      <c r="P241" s="63"/>
      <c r="Q241" s="64"/>
      <c r="R241" s="64"/>
    </row>
    <row r="242" spans="2:18">
      <c r="B242" s="66" t="s">
        <v>14</v>
      </c>
      <c r="C242" s="64" t="s">
        <v>15</v>
      </c>
      <c r="D242" s="63" t="s">
        <v>323</v>
      </c>
      <c r="E242" s="63" t="s">
        <v>170</v>
      </c>
      <c r="F242" s="63"/>
      <c r="G242" s="64">
        <v>0.01</v>
      </c>
      <c r="H242" s="64">
        <v>1.6</v>
      </c>
      <c r="I242" s="64"/>
      <c r="J242" s="64"/>
      <c r="K242" s="64"/>
      <c r="L242" s="64"/>
      <c r="M242" s="65"/>
      <c r="N242" s="64"/>
      <c r="O242" s="64"/>
      <c r="P242" s="63"/>
      <c r="Q242" s="64"/>
      <c r="R242" s="64"/>
    </row>
    <row r="243" spans="2:18">
      <c r="B243" s="66" t="s">
        <v>14</v>
      </c>
      <c r="C243" s="64" t="s">
        <v>15</v>
      </c>
      <c r="D243" s="63" t="s">
        <v>323</v>
      </c>
      <c r="E243" s="63" t="s">
        <v>324</v>
      </c>
      <c r="F243" s="63"/>
      <c r="G243" s="64">
        <v>0.30599999999999999</v>
      </c>
      <c r="H243" s="64">
        <v>6</v>
      </c>
      <c r="I243" s="64"/>
      <c r="J243" s="64"/>
      <c r="K243" s="64"/>
      <c r="L243" s="64"/>
      <c r="M243" s="65"/>
      <c r="N243" s="64"/>
      <c r="O243" s="64"/>
      <c r="P243" s="63"/>
      <c r="Q243" s="64"/>
      <c r="R243" s="64"/>
    </row>
    <row r="244" spans="2:18">
      <c r="B244" s="66" t="s">
        <v>14</v>
      </c>
      <c r="C244" s="64" t="s">
        <v>15</v>
      </c>
      <c r="D244" s="63" t="s">
        <v>325</v>
      </c>
      <c r="E244" s="63" t="s">
        <v>217</v>
      </c>
      <c r="F244" s="63"/>
      <c r="G244" s="64">
        <v>0.1</v>
      </c>
      <c r="H244" s="64">
        <v>4</v>
      </c>
      <c r="I244" s="64"/>
      <c r="J244" s="64"/>
      <c r="K244" s="64"/>
      <c r="L244" s="64"/>
      <c r="M244" s="65"/>
      <c r="N244" s="64"/>
      <c r="O244" s="64"/>
      <c r="P244" s="63"/>
      <c r="Q244" s="64"/>
      <c r="R244" s="64"/>
    </row>
    <row r="245" spans="2:18">
      <c r="B245" s="66" t="s">
        <v>14</v>
      </c>
      <c r="C245" s="64" t="s">
        <v>15</v>
      </c>
      <c r="D245" s="63" t="s">
        <v>172</v>
      </c>
      <c r="E245" s="63" t="s">
        <v>326</v>
      </c>
      <c r="F245" s="63"/>
      <c r="G245" s="64">
        <v>8.7999999999999995E-2</v>
      </c>
      <c r="H245" s="64">
        <v>7</v>
      </c>
      <c r="I245" s="64"/>
      <c r="J245" s="64"/>
      <c r="K245" s="64"/>
      <c r="L245" s="64"/>
      <c r="M245" s="65"/>
      <c r="N245" s="64"/>
      <c r="O245" s="64"/>
      <c r="P245" s="63"/>
      <c r="Q245" s="64"/>
      <c r="R245" s="64"/>
    </row>
    <row r="246" spans="2:18">
      <c r="B246" s="66" t="s">
        <v>14</v>
      </c>
      <c r="C246" s="64" t="s">
        <v>15</v>
      </c>
      <c r="D246" s="63" t="s">
        <v>172</v>
      </c>
      <c r="E246" s="63" t="s">
        <v>327</v>
      </c>
      <c r="F246" s="63"/>
      <c r="G246" s="64">
        <v>1</v>
      </c>
      <c r="H246" s="64"/>
      <c r="I246" s="64"/>
      <c r="J246" s="64"/>
      <c r="K246" s="64"/>
      <c r="L246" s="64"/>
      <c r="M246" s="65"/>
      <c r="N246" s="64"/>
      <c r="O246" s="64"/>
      <c r="P246" s="63"/>
      <c r="Q246" s="64"/>
      <c r="R246" s="64"/>
    </row>
    <row r="247" spans="2:18">
      <c r="B247" s="66" t="s">
        <v>14</v>
      </c>
      <c r="C247" s="64" t="s">
        <v>15</v>
      </c>
      <c r="D247" s="63" t="s">
        <v>125</v>
      </c>
      <c r="E247" s="63" t="s">
        <v>166</v>
      </c>
      <c r="F247" s="63"/>
      <c r="G247" s="64">
        <v>0.04</v>
      </c>
      <c r="H247" s="64">
        <v>2</v>
      </c>
      <c r="I247" s="64"/>
      <c r="J247" s="64"/>
      <c r="K247" s="64"/>
      <c r="L247" s="64"/>
      <c r="M247" s="65"/>
      <c r="N247" s="64"/>
      <c r="O247" s="64"/>
      <c r="P247" s="63"/>
      <c r="Q247" s="64"/>
      <c r="R247" s="64"/>
    </row>
    <row r="248" spans="2:18">
      <c r="B248" s="66" t="s">
        <v>14</v>
      </c>
      <c r="C248" s="64" t="s">
        <v>15</v>
      </c>
      <c r="D248" s="63" t="s">
        <v>125</v>
      </c>
      <c r="E248" s="63" t="s">
        <v>239</v>
      </c>
      <c r="F248" s="63"/>
      <c r="G248" s="64">
        <v>0.08</v>
      </c>
      <c r="H248" s="64">
        <v>4.5</v>
      </c>
      <c r="I248" s="64">
        <v>99</v>
      </c>
      <c r="J248" s="64"/>
      <c r="K248" s="64"/>
      <c r="L248" s="64"/>
      <c r="M248" s="65"/>
      <c r="N248" s="64"/>
      <c r="O248" s="64"/>
      <c r="P248" s="63"/>
      <c r="Q248" s="64"/>
      <c r="R248" s="64"/>
    </row>
    <row r="249" spans="2:18">
      <c r="B249" s="66" t="s">
        <v>14</v>
      </c>
      <c r="C249" s="64" t="s">
        <v>15</v>
      </c>
      <c r="D249" s="63" t="s">
        <v>328</v>
      </c>
      <c r="E249" s="63" t="s">
        <v>329</v>
      </c>
      <c r="F249" s="63"/>
      <c r="G249" s="64">
        <v>8.0000000000000002E-3</v>
      </c>
      <c r="H249" s="64"/>
      <c r="I249" s="64"/>
      <c r="J249" s="64"/>
      <c r="K249" s="64"/>
      <c r="L249" s="64"/>
      <c r="M249" s="65"/>
      <c r="N249" s="64"/>
      <c r="O249" s="64"/>
      <c r="P249" s="63"/>
      <c r="Q249" s="64"/>
      <c r="R249" s="64"/>
    </row>
    <row r="250" spans="2:18">
      <c r="B250" s="66" t="s">
        <v>14</v>
      </c>
      <c r="C250" s="64" t="s">
        <v>15</v>
      </c>
      <c r="D250" s="63" t="s">
        <v>330</v>
      </c>
      <c r="E250" s="63" t="s">
        <v>138</v>
      </c>
      <c r="F250" s="63"/>
      <c r="G250" s="64">
        <v>1.7999999999999999E-2</v>
      </c>
      <c r="H250" s="64">
        <v>5</v>
      </c>
      <c r="I250" s="64"/>
      <c r="J250" s="64"/>
      <c r="K250" s="64"/>
      <c r="L250" s="64"/>
      <c r="M250" s="65"/>
      <c r="N250" s="64"/>
      <c r="O250" s="64"/>
      <c r="P250" s="63"/>
      <c r="Q250" s="64"/>
      <c r="R250" s="64"/>
    </row>
    <row r="251" spans="2:18">
      <c r="B251" s="66" t="s">
        <v>14</v>
      </c>
      <c r="C251" s="64" t="s">
        <v>15</v>
      </c>
      <c r="D251" s="63" t="s">
        <v>41</v>
      </c>
      <c r="E251" s="63" t="s">
        <v>331</v>
      </c>
      <c r="F251" s="63"/>
      <c r="G251" s="64">
        <v>7.0000000000000007E-2</v>
      </c>
      <c r="H251" s="64">
        <v>5</v>
      </c>
      <c r="I251" s="64"/>
      <c r="J251" s="64"/>
      <c r="K251" s="64"/>
      <c r="L251" s="64"/>
      <c r="M251" s="65"/>
      <c r="N251" s="64"/>
      <c r="O251" s="64"/>
      <c r="P251" s="63"/>
      <c r="Q251" s="64"/>
      <c r="R251" s="64"/>
    </row>
    <row r="252" spans="2:18">
      <c r="B252" s="66" t="s">
        <v>14</v>
      </c>
      <c r="C252" s="64" t="s">
        <v>15</v>
      </c>
      <c r="D252" s="63" t="s">
        <v>332</v>
      </c>
      <c r="E252" s="63" t="s">
        <v>177</v>
      </c>
      <c r="F252" s="63"/>
      <c r="G252" s="64">
        <v>0.1</v>
      </c>
      <c r="H252" s="64">
        <v>3.52</v>
      </c>
      <c r="I252" s="64">
        <v>83.95</v>
      </c>
      <c r="J252" s="64"/>
      <c r="K252" s="64"/>
      <c r="L252" s="64"/>
      <c r="M252" s="65"/>
      <c r="N252" s="64"/>
      <c r="O252" s="64"/>
      <c r="P252" s="63"/>
      <c r="Q252" s="64"/>
      <c r="R252" s="64"/>
    </row>
    <row r="253" spans="2:18">
      <c r="B253" s="66" t="s">
        <v>14</v>
      </c>
      <c r="C253" s="64" t="s">
        <v>15</v>
      </c>
      <c r="D253" s="63" t="s">
        <v>333</v>
      </c>
      <c r="E253" s="63" t="s">
        <v>50</v>
      </c>
      <c r="F253" s="63"/>
      <c r="G253" s="64"/>
      <c r="H253" s="64"/>
      <c r="I253" s="64"/>
      <c r="J253" s="64"/>
      <c r="K253" s="64"/>
      <c r="L253" s="64"/>
      <c r="M253" s="65"/>
      <c r="N253" s="64"/>
      <c r="O253" s="64"/>
      <c r="P253" s="63"/>
      <c r="Q253" s="64"/>
      <c r="R253" s="64"/>
    </row>
    <row r="254" spans="2:18">
      <c r="B254" s="66" t="s">
        <v>14</v>
      </c>
      <c r="C254" s="64" t="s">
        <v>15</v>
      </c>
      <c r="D254" s="63" t="s">
        <v>334</v>
      </c>
      <c r="E254" s="63" t="s">
        <v>144</v>
      </c>
      <c r="F254" s="63"/>
      <c r="G254" s="64">
        <v>0.5</v>
      </c>
      <c r="H254" s="64">
        <v>3</v>
      </c>
      <c r="I254" s="64"/>
      <c r="J254" s="64"/>
      <c r="K254" s="64"/>
      <c r="L254" s="64"/>
      <c r="M254" s="65"/>
      <c r="N254" s="64"/>
      <c r="O254" s="64"/>
      <c r="P254" s="63"/>
      <c r="Q254" s="64"/>
      <c r="R254" s="64"/>
    </row>
    <row r="255" spans="2:18">
      <c r="B255" s="66" t="s">
        <v>14</v>
      </c>
      <c r="C255" s="64" t="s">
        <v>15</v>
      </c>
      <c r="D255" s="63" t="s">
        <v>335</v>
      </c>
      <c r="E255" s="63" t="s">
        <v>138</v>
      </c>
      <c r="F255" s="63"/>
      <c r="G255" s="64">
        <v>2.8000000000000001E-2</v>
      </c>
      <c r="H255" s="64">
        <v>4</v>
      </c>
      <c r="I255" s="64"/>
      <c r="J255" s="64"/>
      <c r="K255" s="64"/>
      <c r="L255" s="64"/>
      <c r="M255" s="65"/>
      <c r="N255" s="64"/>
      <c r="O255" s="64"/>
      <c r="P255" s="63"/>
      <c r="Q255" s="64"/>
      <c r="R255" s="64"/>
    </row>
    <row r="256" spans="2:18">
      <c r="B256" s="66" t="s">
        <v>14</v>
      </c>
      <c r="C256" s="64" t="s">
        <v>15</v>
      </c>
      <c r="D256" s="63" t="s">
        <v>336</v>
      </c>
      <c r="E256" s="63" t="s">
        <v>331</v>
      </c>
      <c r="F256" s="63"/>
      <c r="G256" s="64">
        <v>0.4</v>
      </c>
      <c r="H256" s="64">
        <v>7</v>
      </c>
      <c r="I256" s="64"/>
      <c r="J256" s="64"/>
      <c r="K256" s="64"/>
      <c r="L256" s="64"/>
      <c r="M256" s="65"/>
      <c r="N256" s="64"/>
      <c r="O256" s="64"/>
      <c r="P256" s="63"/>
      <c r="Q256" s="64"/>
      <c r="R256" s="64"/>
    </row>
    <row r="257" spans="2:18">
      <c r="B257" s="66" t="s">
        <v>14</v>
      </c>
      <c r="C257" s="64" t="s">
        <v>15</v>
      </c>
      <c r="D257" s="63" t="s">
        <v>337</v>
      </c>
      <c r="E257" s="63" t="s">
        <v>151</v>
      </c>
      <c r="F257" s="63"/>
      <c r="G257" s="64">
        <v>0.188</v>
      </c>
      <c r="H257" s="64">
        <v>2.2999999999999998</v>
      </c>
      <c r="I257" s="64"/>
      <c r="J257" s="64"/>
      <c r="K257" s="64"/>
      <c r="L257" s="64"/>
      <c r="M257" s="65"/>
      <c r="N257" s="64"/>
      <c r="O257" s="64"/>
      <c r="P257" s="63"/>
      <c r="Q257" s="64"/>
      <c r="R257" s="64"/>
    </row>
    <row r="258" spans="2:18">
      <c r="B258" s="66" t="s">
        <v>14</v>
      </c>
      <c r="C258" s="64" t="s">
        <v>15</v>
      </c>
      <c r="D258" s="63" t="s">
        <v>338</v>
      </c>
      <c r="E258" s="63" t="s">
        <v>200</v>
      </c>
      <c r="F258" s="63"/>
      <c r="G258" s="64">
        <v>0.13</v>
      </c>
      <c r="H258" s="64"/>
      <c r="I258" s="64"/>
      <c r="J258" s="64"/>
      <c r="K258" s="64"/>
      <c r="L258" s="64"/>
      <c r="M258" s="65"/>
      <c r="N258" s="64"/>
      <c r="O258" s="64"/>
      <c r="P258" s="63"/>
      <c r="Q258" s="64"/>
      <c r="R258" s="64"/>
    </row>
    <row r="259" spans="2:18">
      <c r="B259" s="66" t="s">
        <v>14</v>
      </c>
      <c r="C259" s="64" t="s">
        <v>15</v>
      </c>
      <c r="D259" s="63" t="s">
        <v>339</v>
      </c>
      <c r="E259" s="63" t="s">
        <v>166</v>
      </c>
      <c r="F259" s="63"/>
      <c r="G259" s="64">
        <v>0.15</v>
      </c>
      <c r="H259" s="64">
        <v>2</v>
      </c>
      <c r="I259" s="64"/>
      <c r="J259" s="64"/>
      <c r="K259" s="64"/>
      <c r="L259" s="64"/>
      <c r="M259" s="65"/>
      <c r="N259" s="64"/>
      <c r="O259" s="64"/>
      <c r="P259" s="63"/>
      <c r="Q259" s="64"/>
      <c r="R259" s="64"/>
    </row>
    <row r="260" spans="2:18">
      <c r="B260" s="66" t="s">
        <v>14</v>
      </c>
      <c r="C260" s="64" t="s">
        <v>15</v>
      </c>
      <c r="D260" s="63" t="s">
        <v>340</v>
      </c>
      <c r="E260" s="63" t="s">
        <v>341</v>
      </c>
      <c r="F260" s="63"/>
      <c r="G260" s="64">
        <v>0.93600000000000005</v>
      </c>
      <c r="H260" s="64"/>
      <c r="I260" s="64"/>
      <c r="J260" s="64"/>
      <c r="K260" s="64"/>
      <c r="L260" s="64"/>
      <c r="M260" s="65"/>
      <c r="N260" s="64"/>
      <c r="O260" s="64"/>
      <c r="P260" s="63"/>
      <c r="Q260" s="64"/>
      <c r="R260" s="64"/>
    </row>
    <row r="261" spans="2:18">
      <c r="B261" s="66" t="s">
        <v>14</v>
      </c>
      <c r="C261" s="64" t="s">
        <v>15</v>
      </c>
      <c r="D261" s="63" t="s">
        <v>342</v>
      </c>
      <c r="E261" s="63" t="s">
        <v>138</v>
      </c>
      <c r="F261" s="63"/>
      <c r="G261" s="64">
        <v>6.0999999999999999E-2</v>
      </c>
      <c r="H261" s="64">
        <v>2</v>
      </c>
      <c r="I261" s="64"/>
      <c r="J261" s="64"/>
      <c r="K261" s="64"/>
      <c r="L261" s="64"/>
      <c r="M261" s="65"/>
      <c r="N261" s="64"/>
      <c r="O261" s="64"/>
      <c r="P261" s="63"/>
      <c r="Q261" s="64"/>
      <c r="R261" s="64"/>
    </row>
    <row r="262" spans="2:18" ht="22.5">
      <c r="B262" s="66" t="s">
        <v>14</v>
      </c>
      <c r="C262" s="64" t="s">
        <v>15</v>
      </c>
      <c r="D262" s="63" t="s">
        <v>343</v>
      </c>
      <c r="E262" s="63" t="s">
        <v>204</v>
      </c>
      <c r="F262" s="63"/>
      <c r="G262" s="64">
        <v>0.39700000000000002</v>
      </c>
      <c r="H262" s="64">
        <v>4</v>
      </c>
      <c r="I262" s="64"/>
      <c r="J262" s="64"/>
      <c r="K262" s="64"/>
      <c r="L262" s="64"/>
      <c r="M262" s="65"/>
      <c r="N262" s="64"/>
      <c r="O262" s="64"/>
      <c r="P262" s="63"/>
      <c r="Q262" s="64"/>
      <c r="R262" s="64"/>
    </row>
    <row r="263" spans="2:18">
      <c r="B263" s="66" t="s">
        <v>14</v>
      </c>
      <c r="C263" s="64" t="s">
        <v>15</v>
      </c>
      <c r="D263" s="63" t="s">
        <v>344</v>
      </c>
      <c r="E263" s="63" t="s">
        <v>138</v>
      </c>
      <c r="F263" s="63"/>
      <c r="G263" s="64">
        <v>0.04</v>
      </c>
      <c r="H263" s="64">
        <v>4</v>
      </c>
      <c r="I263" s="64"/>
      <c r="J263" s="64"/>
      <c r="K263" s="64"/>
      <c r="L263" s="64"/>
      <c r="M263" s="65"/>
      <c r="N263" s="64"/>
      <c r="O263" s="64"/>
      <c r="P263" s="63"/>
      <c r="Q263" s="64"/>
      <c r="R263" s="64"/>
    </row>
    <row r="264" spans="2:18">
      <c r="B264" s="66" t="s">
        <v>14</v>
      </c>
      <c r="C264" s="64" t="s">
        <v>15</v>
      </c>
      <c r="D264" s="63" t="s">
        <v>345</v>
      </c>
      <c r="E264" s="63" t="s">
        <v>242</v>
      </c>
      <c r="F264" s="63"/>
      <c r="G264" s="64">
        <v>0.6</v>
      </c>
      <c r="H264" s="64">
        <v>5</v>
      </c>
      <c r="I264" s="64"/>
      <c r="J264" s="64"/>
      <c r="K264" s="64"/>
      <c r="L264" s="64"/>
      <c r="M264" s="65"/>
      <c r="N264" s="64"/>
      <c r="O264" s="64"/>
      <c r="P264" s="63"/>
      <c r="Q264" s="64"/>
      <c r="R264" s="64"/>
    </row>
    <row r="265" spans="2:18">
      <c r="B265" s="66" t="s">
        <v>14</v>
      </c>
      <c r="C265" s="64" t="s">
        <v>15</v>
      </c>
      <c r="D265" s="63" t="s">
        <v>346</v>
      </c>
      <c r="E265" s="63" t="s">
        <v>324</v>
      </c>
      <c r="F265" s="63"/>
      <c r="G265" s="64">
        <v>8.9999999999999993E-3</v>
      </c>
      <c r="H265" s="64">
        <v>4</v>
      </c>
      <c r="I265" s="64"/>
      <c r="J265" s="64"/>
      <c r="K265" s="64"/>
      <c r="L265" s="64"/>
      <c r="M265" s="65"/>
      <c r="N265" s="64"/>
      <c r="O265" s="64"/>
      <c r="P265" s="63"/>
      <c r="Q265" s="64"/>
      <c r="R265" s="64"/>
    </row>
    <row r="266" spans="2:18">
      <c r="B266" s="66" t="s">
        <v>14</v>
      </c>
      <c r="C266" s="64" t="s">
        <v>15</v>
      </c>
      <c r="D266" s="63" t="s">
        <v>347</v>
      </c>
      <c r="E266" s="63" t="s">
        <v>348</v>
      </c>
      <c r="F266" s="63"/>
      <c r="G266" s="64">
        <v>0.01</v>
      </c>
      <c r="H266" s="64">
        <v>3</v>
      </c>
      <c r="I266" s="64"/>
      <c r="J266" s="64"/>
      <c r="K266" s="64"/>
      <c r="L266" s="64"/>
      <c r="M266" s="65"/>
      <c r="N266" s="64"/>
      <c r="O266" s="64"/>
      <c r="P266" s="63"/>
      <c r="Q266" s="64"/>
      <c r="R266" s="64"/>
    </row>
    <row r="267" spans="2:18" ht="22.5">
      <c r="B267" s="66" t="s">
        <v>14</v>
      </c>
      <c r="C267" s="64" t="s">
        <v>15</v>
      </c>
      <c r="D267" s="63" t="s">
        <v>347</v>
      </c>
      <c r="E267" s="63" t="s">
        <v>204</v>
      </c>
      <c r="F267" s="63"/>
      <c r="G267" s="64">
        <v>1.3879999999999999</v>
      </c>
      <c r="H267" s="64">
        <v>8</v>
      </c>
      <c r="I267" s="64"/>
      <c r="J267" s="64"/>
      <c r="K267" s="64"/>
      <c r="L267" s="64"/>
      <c r="M267" s="65"/>
      <c r="N267" s="64"/>
      <c r="O267" s="64"/>
      <c r="P267" s="63"/>
      <c r="Q267" s="64"/>
      <c r="R267" s="64"/>
    </row>
    <row r="268" spans="2:18">
      <c r="B268" s="66" t="s">
        <v>14</v>
      </c>
      <c r="C268" s="64" t="s">
        <v>15</v>
      </c>
      <c r="D268" s="63" t="s">
        <v>349</v>
      </c>
      <c r="E268" s="63" t="s">
        <v>234</v>
      </c>
      <c r="F268" s="63"/>
      <c r="G268" s="64">
        <v>0.05</v>
      </c>
      <c r="H268" s="64">
        <v>5</v>
      </c>
      <c r="I268" s="64"/>
      <c r="J268" s="64"/>
      <c r="K268" s="64"/>
      <c r="L268" s="64"/>
      <c r="M268" s="65"/>
      <c r="N268" s="64"/>
      <c r="O268" s="64"/>
      <c r="P268" s="63"/>
      <c r="Q268" s="64"/>
      <c r="R268" s="64"/>
    </row>
    <row r="269" spans="2:18">
      <c r="B269" s="66" t="s">
        <v>14</v>
      </c>
      <c r="C269" s="64" t="s">
        <v>15</v>
      </c>
      <c r="D269" s="63" t="s">
        <v>350</v>
      </c>
      <c r="E269" s="63" t="s">
        <v>351</v>
      </c>
      <c r="F269" s="63"/>
      <c r="G269" s="64"/>
      <c r="H269" s="64">
        <v>5</v>
      </c>
      <c r="I269" s="64"/>
      <c r="J269" s="64"/>
      <c r="K269" s="64"/>
      <c r="L269" s="64"/>
      <c r="M269" s="65"/>
      <c r="N269" s="64"/>
      <c r="O269" s="64"/>
      <c r="P269" s="63"/>
      <c r="Q269" s="64"/>
      <c r="R269" s="64"/>
    </row>
    <row r="270" spans="2:18">
      <c r="B270" s="66" t="s">
        <v>14</v>
      </c>
      <c r="C270" s="64" t="s">
        <v>15</v>
      </c>
      <c r="D270" s="63" t="s">
        <v>352</v>
      </c>
      <c r="E270" s="63" t="s">
        <v>55</v>
      </c>
      <c r="F270" s="63"/>
      <c r="G270" s="64">
        <v>0.155</v>
      </c>
      <c r="H270" s="64">
        <v>6.1</v>
      </c>
      <c r="I270" s="64"/>
      <c r="J270" s="64"/>
      <c r="K270" s="64"/>
      <c r="L270" s="64"/>
      <c r="M270" s="65"/>
      <c r="N270" s="64"/>
      <c r="O270" s="64"/>
      <c r="P270" s="63"/>
      <c r="Q270" s="64"/>
      <c r="R270" s="64"/>
    </row>
    <row r="271" spans="2:18">
      <c r="B271" s="66" t="s">
        <v>14</v>
      </c>
      <c r="C271" s="64" t="s">
        <v>15</v>
      </c>
      <c r="D271" s="63" t="s">
        <v>353</v>
      </c>
      <c r="E271" s="63" t="s">
        <v>160</v>
      </c>
      <c r="F271" s="63"/>
      <c r="G271" s="64">
        <v>0.35</v>
      </c>
      <c r="H271" s="64">
        <v>2</v>
      </c>
      <c r="I271" s="64"/>
      <c r="J271" s="64"/>
      <c r="K271" s="64"/>
      <c r="L271" s="64"/>
      <c r="M271" s="65"/>
      <c r="N271" s="64"/>
      <c r="O271" s="64"/>
      <c r="P271" s="63"/>
      <c r="Q271" s="64"/>
      <c r="R271" s="64"/>
    </row>
    <row r="272" spans="2:18">
      <c r="B272" s="66" t="s">
        <v>57</v>
      </c>
      <c r="C272" s="64" t="s">
        <v>58</v>
      </c>
      <c r="D272" s="63" t="s">
        <v>354</v>
      </c>
      <c r="E272" s="63" t="s">
        <v>63</v>
      </c>
      <c r="F272" s="63" t="s">
        <v>13</v>
      </c>
      <c r="G272" s="64">
        <v>2.355</v>
      </c>
      <c r="H272" s="64">
        <v>8</v>
      </c>
      <c r="I272" s="64">
        <v>353</v>
      </c>
      <c r="J272" s="64"/>
      <c r="K272" s="64"/>
      <c r="L272" s="64"/>
      <c r="M272" s="65"/>
      <c r="N272" s="64"/>
      <c r="O272" s="64"/>
      <c r="P272" s="63"/>
      <c r="Q272" s="64"/>
      <c r="R272" s="64"/>
    </row>
    <row r="273" spans="2:18" ht="22.5">
      <c r="B273" s="66" t="s">
        <v>57</v>
      </c>
      <c r="C273" s="64" t="s">
        <v>58</v>
      </c>
      <c r="D273" s="63" t="s">
        <v>355</v>
      </c>
      <c r="E273" s="63" t="s">
        <v>65</v>
      </c>
      <c r="F273" s="63" t="s">
        <v>356</v>
      </c>
      <c r="G273" s="64">
        <v>4</v>
      </c>
      <c r="H273" s="64">
        <v>12.6</v>
      </c>
      <c r="I273" s="64">
        <v>110</v>
      </c>
      <c r="J273" s="64"/>
      <c r="K273" s="64"/>
      <c r="L273" s="64"/>
      <c r="M273" s="65"/>
      <c r="N273" s="64"/>
      <c r="O273" s="64"/>
      <c r="P273" s="63"/>
      <c r="Q273" s="64"/>
      <c r="R273" s="64"/>
    </row>
    <row r="274" spans="2:18" ht="33.75">
      <c r="B274" s="101" t="s">
        <v>57</v>
      </c>
      <c r="C274" s="65" t="s">
        <v>58</v>
      </c>
      <c r="D274" s="67" t="s">
        <v>357</v>
      </c>
      <c r="E274" s="67" t="s">
        <v>69</v>
      </c>
      <c r="F274" s="63" t="s">
        <v>149</v>
      </c>
      <c r="G274" s="64">
        <v>0.40699999999999997</v>
      </c>
      <c r="H274" s="64">
        <v>9.44</v>
      </c>
      <c r="I274" s="64">
        <v>295</v>
      </c>
      <c r="J274" s="64">
        <v>2000</v>
      </c>
      <c r="K274" s="64">
        <v>-8.4713888888888889</v>
      </c>
      <c r="L274" s="64">
        <v>-39.264444444444443</v>
      </c>
      <c r="M274" s="65" t="s">
        <v>545</v>
      </c>
      <c r="N274" s="64">
        <v>300000</v>
      </c>
      <c r="O274" s="64" t="s">
        <v>513</v>
      </c>
      <c r="P274" s="63" t="s">
        <v>542</v>
      </c>
      <c r="Q274" s="61">
        <v>1.1100000000000001</v>
      </c>
      <c r="R274" s="61"/>
    </row>
    <row r="275" spans="2:18">
      <c r="B275" s="66" t="s">
        <v>57</v>
      </c>
      <c r="C275" s="64" t="s">
        <v>58</v>
      </c>
      <c r="D275" s="63" t="s">
        <v>358</v>
      </c>
      <c r="E275" s="63" t="s">
        <v>63</v>
      </c>
      <c r="F275" s="63" t="s">
        <v>13</v>
      </c>
      <c r="G275" s="64">
        <v>3.8</v>
      </c>
      <c r="H275" s="64">
        <v>6</v>
      </c>
      <c r="I275" s="64">
        <v>220</v>
      </c>
      <c r="J275" s="64">
        <v>2000</v>
      </c>
      <c r="K275" s="64">
        <v>-8.7391666666666659</v>
      </c>
      <c r="L275" s="64">
        <v>-40.395277777777778</v>
      </c>
      <c r="M275" s="65" t="s">
        <v>545</v>
      </c>
      <c r="N275" s="64">
        <v>250000</v>
      </c>
      <c r="O275" s="64" t="s">
        <v>513</v>
      </c>
      <c r="P275" s="63"/>
      <c r="Q275" s="64">
        <v>3.8</v>
      </c>
      <c r="R275" s="64"/>
    </row>
    <row r="276" spans="2:18">
      <c r="B276" s="66" t="s">
        <v>57</v>
      </c>
      <c r="C276" s="64" t="s">
        <v>58</v>
      </c>
      <c r="D276" s="63" t="s">
        <v>359</v>
      </c>
      <c r="E276" s="63" t="s">
        <v>69</v>
      </c>
      <c r="F276" s="63" t="s">
        <v>149</v>
      </c>
      <c r="G276" s="64"/>
      <c r="H276" s="64"/>
      <c r="I276" s="64"/>
      <c r="J276" s="64"/>
      <c r="K276" s="64"/>
      <c r="L276" s="64"/>
      <c r="M276" s="65"/>
      <c r="N276" s="64"/>
      <c r="O276" s="64"/>
      <c r="P276" s="63"/>
      <c r="Q276" s="64"/>
      <c r="R276" s="64"/>
    </row>
    <row r="277" spans="2:18">
      <c r="B277" s="66" t="s">
        <v>57</v>
      </c>
      <c r="C277" s="64" t="s">
        <v>58</v>
      </c>
      <c r="D277" s="63" t="s">
        <v>360</v>
      </c>
      <c r="E277" s="63" t="s">
        <v>63</v>
      </c>
      <c r="F277" s="63" t="s">
        <v>149</v>
      </c>
      <c r="G277" s="64">
        <v>0.5</v>
      </c>
      <c r="H277" s="64"/>
      <c r="I277" s="64"/>
      <c r="J277" s="64"/>
      <c r="K277" s="64"/>
      <c r="L277" s="64"/>
      <c r="M277" s="65"/>
      <c r="N277" s="64"/>
      <c r="O277" s="64"/>
      <c r="P277" s="63"/>
      <c r="Q277" s="64"/>
      <c r="R277" s="64"/>
    </row>
    <row r="278" spans="2:18" ht="22.5">
      <c r="B278" s="66" t="s">
        <v>57</v>
      </c>
      <c r="C278" s="64" t="s">
        <v>58</v>
      </c>
      <c r="D278" s="63" t="s">
        <v>154</v>
      </c>
      <c r="E278" s="63" t="s">
        <v>361</v>
      </c>
      <c r="F278" s="63" t="s">
        <v>149</v>
      </c>
      <c r="G278" s="64"/>
      <c r="H278" s="64"/>
      <c r="I278" s="64"/>
      <c r="J278" s="64"/>
      <c r="K278" s="64"/>
      <c r="L278" s="64"/>
      <c r="M278" s="65"/>
      <c r="N278" s="64"/>
      <c r="O278" s="64"/>
      <c r="P278" s="63"/>
      <c r="Q278" s="64"/>
      <c r="R278" s="64"/>
    </row>
    <row r="279" spans="2:18">
      <c r="B279" s="66" t="s">
        <v>57</v>
      </c>
      <c r="C279" s="64" t="s">
        <v>58</v>
      </c>
      <c r="D279" s="63" t="s">
        <v>362</v>
      </c>
      <c r="E279" s="63" t="s">
        <v>63</v>
      </c>
      <c r="F279" s="63" t="s">
        <v>149</v>
      </c>
      <c r="G279" s="64">
        <v>0.7</v>
      </c>
      <c r="H279" s="64"/>
      <c r="I279" s="64"/>
      <c r="J279" s="64"/>
      <c r="K279" s="64"/>
      <c r="L279" s="64"/>
      <c r="M279" s="65"/>
      <c r="N279" s="64"/>
      <c r="O279" s="64"/>
      <c r="P279" s="63"/>
      <c r="Q279" s="64"/>
      <c r="R279" s="64"/>
    </row>
    <row r="280" spans="2:18">
      <c r="B280" s="66" t="s">
        <v>57</v>
      </c>
      <c r="C280" s="64" t="s">
        <v>58</v>
      </c>
      <c r="D280" s="63" t="s">
        <v>363</v>
      </c>
      <c r="E280" s="63" t="s">
        <v>63</v>
      </c>
      <c r="F280" s="63" t="s">
        <v>149</v>
      </c>
      <c r="G280" s="64"/>
      <c r="H280" s="64"/>
      <c r="I280" s="64"/>
      <c r="J280" s="64"/>
      <c r="K280" s="64"/>
      <c r="L280" s="64"/>
      <c r="M280" s="65"/>
      <c r="N280" s="64"/>
      <c r="O280" s="64"/>
      <c r="P280" s="63"/>
      <c r="Q280" s="64"/>
      <c r="R280" s="64"/>
    </row>
    <row r="281" spans="2:18">
      <c r="B281" s="66" t="s">
        <v>57</v>
      </c>
      <c r="C281" s="64" t="s">
        <v>58</v>
      </c>
      <c r="D281" s="63" t="s">
        <v>364</v>
      </c>
      <c r="E281" s="63" t="s">
        <v>63</v>
      </c>
      <c r="F281" s="63" t="s">
        <v>149</v>
      </c>
      <c r="G281" s="64">
        <v>0.8</v>
      </c>
      <c r="H281" s="64">
        <v>5.2</v>
      </c>
      <c r="I281" s="64">
        <v>96.2</v>
      </c>
      <c r="J281" s="64"/>
      <c r="K281" s="64"/>
      <c r="L281" s="64"/>
      <c r="M281" s="65"/>
      <c r="N281" s="64"/>
      <c r="O281" s="64"/>
      <c r="P281" s="63"/>
      <c r="Q281" s="64"/>
      <c r="R281" s="64"/>
    </row>
    <row r="282" spans="2:18">
      <c r="B282" s="66" t="s">
        <v>57</v>
      </c>
      <c r="C282" s="64" t="s">
        <v>58</v>
      </c>
      <c r="D282" s="63" t="s">
        <v>365</v>
      </c>
      <c r="E282" s="63" t="s">
        <v>72</v>
      </c>
      <c r="F282" s="63" t="s">
        <v>149</v>
      </c>
      <c r="G282" s="64"/>
      <c r="H282" s="64"/>
      <c r="I282" s="64"/>
      <c r="J282" s="64"/>
      <c r="K282" s="64"/>
      <c r="L282" s="64"/>
      <c r="M282" s="65"/>
      <c r="N282" s="64"/>
      <c r="O282" s="64"/>
      <c r="P282" s="63"/>
      <c r="Q282" s="64"/>
      <c r="R282" s="64"/>
    </row>
    <row r="283" spans="2:18">
      <c r="B283" s="66" t="s">
        <v>57</v>
      </c>
      <c r="C283" s="64" t="s">
        <v>58</v>
      </c>
      <c r="D283" s="63" t="s">
        <v>366</v>
      </c>
      <c r="E283" s="63" t="s">
        <v>63</v>
      </c>
      <c r="F283" s="63" t="s">
        <v>149</v>
      </c>
      <c r="G283" s="64">
        <v>0.7</v>
      </c>
      <c r="H283" s="64">
        <v>8</v>
      </c>
      <c r="I283" s="64">
        <v>260</v>
      </c>
      <c r="J283" s="64"/>
      <c r="K283" s="64"/>
      <c r="L283" s="64"/>
      <c r="M283" s="65"/>
      <c r="N283" s="64"/>
      <c r="O283" s="64"/>
      <c r="P283" s="63"/>
      <c r="Q283" s="64"/>
      <c r="R283" s="64"/>
    </row>
    <row r="284" spans="2:18">
      <c r="B284" s="66" t="s">
        <v>57</v>
      </c>
      <c r="C284" s="64" t="s">
        <v>58</v>
      </c>
      <c r="D284" s="63" t="s">
        <v>367</v>
      </c>
      <c r="E284" s="63" t="s">
        <v>368</v>
      </c>
      <c r="F284" s="63" t="s">
        <v>149</v>
      </c>
      <c r="G284" s="64"/>
      <c r="H284" s="64"/>
      <c r="I284" s="64"/>
      <c r="J284" s="64"/>
      <c r="K284" s="64"/>
      <c r="L284" s="64"/>
      <c r="M284" s="65"/>
      <c r="N284" s="64"/>
      <c r="O284" s="64"/>
      <c r="P284" s="63"/>
      <c r="Q284" s="64"/>
      <c r="R284" s="64"/>
    </row>
    <row r="285" spans="2:18">
      <c r="B285" s="66" t="s">
        <v>57</v>
      </c>
      <c r="C285" s="64" t="s">
        <v>58</v>
      </c>
      <c r="D285" s="63" t="s">
        <v>369</v>
      </c>
      <c r="E285" s="63" t="s">
        <v>370</v>
      </c>
      <c r="F285" s="63" t="s">
        <v>149</v>
      </c>
      <c r="G285" s="64">
        <v>2</v>
      </c>
      <c r="H285" s="64"/>
      <c r="I285" s="64"/>
      <c r="J285" s="64"/>
      <c r="K285" s="64"/>
      <c r="L285" s="64"/>
      <c r="M285" s="65"/>
      <c r="N285" s="64"/>
      <c r="O285" s="64"/>
      <c r="P285" s="63"/>
      <c r="Q285" s="64"/>
      <c r="R285" s="64"/>
    </row>
    <row r="286" spans="2:18" ht="33.75">
      <c r="B286" s="101" t="s">
        <v>57</v>
      </c>
      <c r="C286" s="65" t="s">
        <v>58</v>
      </c>
      <c r="D286" s="67" t="s">
        <v>371</v>
      </c>
      <c r="E286" s="67" t="s">
        <v>372</v>
      </c>
      <c r="F286" s="63" t="s">
        <v>149</v>
      </c>
      <c r="G286" s="64"/>
      <c r="H286" s="64"/>
      <c r="I286" s="64"/>
      <c r="J286" s="64">
        <v>2000</v>
      </c>
      <c r="K286" s="64">
        <v>-7.8444444444444441</v>
      </c>
      <c r="L286" s="64">
        <v>-38.571944444444448</v>
      </c>
      <c r="M286" s="65" t="s">
        <v>545</v>
      </c>
      <c r="N286" s="64">
        <v>300000</v>
      </c>
      <c r="O286" s="64" t="s">
        <v>513</v>
      </c>
      <c r="P286" s="63" t="s">
        <v>542</v>
      </c>
      <c r="Q286" s="61">
        <v>1.1100000000000001</v>
      </c>
      <c r="R286" s="61"/>
    </row>
    <row r="287" spans="2:18">
      <c r="B287" s="66" t="s">
        <v>57</v>
      </c>
      <c r="C287" s="64" t="s">
        <v>58</v>
      </c>
      <c r="D287" s="63" t="s">
        <v>373</v>
      </c>
      <c r="E287" s="63" t="s">
        <v>69</v>
      </c>
      <c r="F287" s="63" t="s">
        <v>374</v>
      </c>
      <c r="G287" s="64"/>
      <c r="H287" s="64"/>
      <c r="I287" s="64"/>
      <c r="J287" s="64"/>
      <c r="K287" s="64"/>
      <c r="L287" s="64"/>
      <c r="M287" s="65"/>
      <c r="N287" s="64"/>
      <c r="O287" s="64"/>
      <c r="P287" s="63"/>
      <c r="Q287" s="64"/>
      <c r="R287" s="64"/>
    </row>
    <row r="288" spans="2:18">
      <c r="B288" s="66" t="s">
        <v>57</v>
      </c>
      <c r="C288" s="64" t="s">
        <v>58</v>
      </c>
      <c r="D288" s="63" t="s">
        <v>375</v>
      </c>
      <c r="E288" s="63" t="s">
        <v>376</v>
      </c>
      <c r="F288" s="63" t="s">
        <v>149</v>
      </c>
      <c r="G288" s="64">
        <v>2.5</v>
      </c>
      <c r="H288" s="64">
        <v>9.1</v>
      </c>
      <c r="I288" s="64">
        <v>181</v>
      </c>
      <c r="J288" s="64"/>
      <c r="K288" s="64"/>
      <c r="L288" s="64"/>
      <c r="M288" s="65"/>
      <c r="N288" s="64"/>
      <c r="O288" s="64"/>
      <c r="P288" s="63"/>
      <c r="Q288" s="64"/>
      <c r="R288" s="64"/>
    </row>
    <row r="289" spans="2:18">
      <c r="B289" s="66" t="s">
        <v>57</v>
      </c>
      <c r="C289" s="64" t="s">
        <v>58</v>
      </c>
      <c r="D289" s="63" t="s">
        <v>377</v>
      </c>
      <c r="E289" s="63" t="s">
        <v>63</v>
      </c>
      <c r="F289" s="63" t="s">
        <v>149</v>
      </c>
      <c r="G289" s="64">
        <v>0.52</v>
      </c>
      <c r="H289" s="64">
        <v>6.2</v>
      </c>
      <c r="I289" s="64">
        <v>332</v>
      </c>
      <c r="J289" s="64"/>
      <c r="K289" s="64"/>
      <c r="L289" s="64"/>
      <c r="M289" s="65"/>
      <c r="N289" s="64"/>
      <c r="O289" s="64"/>
      <c r="P289" s="63"/>
      <c r="Q289" s="64"/>
      <c r="R289" s="64"/>
    </row>
    <row r="290" spans="2:18">
      <c r="B290" s="66" t="s">
        <v>57</v>
      </c>
      <c r="C290" s="64" t="s">
        <v>58</v>
      </c>
      <c r="D290" s="63" t="s">
        <v>378</v>
      </c>
      <c r="E290" s="63" t="s">
        <v>65</v>
      </c>
      <c r="F290" s="63" t="s">
        <v>149</v>
      </c>
      <c r="G290" s="64">
        <v>0.9</v>
      </c>
      <c r="H290" s="64"/>
      <c r="I290" s="64"/>
      <c r="J290" s="64"/>
      <c r="K290" s="64"/>
      <c r="L290" s="64"/>
      <c r="M290" s="65"/>
      <c r="N290" s="64"/>
      <c r="O290" s="64"/>
      <c r="P290" s="63"/>
      <c r="Q290" s="64"/>
      <c r="R290" s="64"/>
    </row>
    <row r="291" spans="2:18">
      <c r="B291" s="66" t="s">
        <v>57</v>
      </c>
      <c r="C291" s="64" t="s">
        <v>58</v>
      </c>
      <c r="D291" s="63" t="s">
        <v>379</v>
      </c>
      <c r="E291" s="63" t="s">
        <v>63</v>
      </c>
      <c r="F291" s="63" t="s">
        <v>149</v>
      </c>
      <c r="G291" s="64"/>
      <c r="H291" s="64"/>
      <c r="I291" s="64"/>
      <c r="J291" s="64"/>
      <c r="K291" s="64"/>
      <c r="L291" s="64"/>
      <c r="M291" s="65"/>
      <c r="N291" s="64"/>
      <c r="O291" s="64"/>
      <c r="P291" s="63"/>
      <c r="Q291" s="64"/>
      <c r="R291" s="64"/>
    </row>
    <row r="292" spans="2:18">
      <c r="B292" s="66" t="s">
        <v>57</v>
      </c>
      <c r="C292" s="64" t="s">
        <v>58</v>
      </c>
      <c r="D292" s="63" t="s">
        <v>380</v>
      </c>
      <c r="E292" s="63" t="s">
        <v>381</v>
      </c>
      <c r="F292" s="63" t="s">
        <v>149</v>
      </c>
      <c r="G292" s="64">
        <v>0.45</v>
      </c>
      <c r="H292" s="64">
        <v>7.6</v>
      </c>
      <c r="I292" s="64">
        <v>132</v>
      </c>
      <c r="J292" s="64"/>
      <c r="K292" s="64"/>
      <c r="L292" s="64"/>
      <c r="M292" s="65"/>
      <c r="N292" s="64"/>
      <c r="O292" s="64"/>
      <c r="P292" s="63"/>
      <c r="Q292" s="64"/>
      <c r="R292" s="64"/>
    </row>
    <row r="293" spans="2:18" ht="22.5">
      <c r="B293" s="66" t="s">
        <v>57</v>
      </c>
      <c r="C293" s="64" t="s">
        <v>58</v>
      </c>
      <c r="D293" s="63" t="s">
        <v>382</v>
      </c>
      <c r="E293" s="63" t="s">
        <v>361</v>
      </c>
      <c r="F293" s="63" t="s">
        <v>149</v>
      </c>
      <c r="G293" s="64">
        <v>2</v>
      </c>
      <c r="H293" s="64">
        <v>9.5</v>
      </c>
      <c r="I293" s="64">
        <v>170</v>
      </c>
      <c r="J293" s="64"/>
      <c r="K293" s="64"/>
      <c r="L293" s="64"/>
      <c r="M293" s="65"/>
      <c r="N293" s="64"/>
      <c r="O293" s="64"/>
      <c r="P293" s="63"/>
      <c r="Q293" s="64"/>
      <c r="R293" s="64"/>
    </row>
    <row r="294" spans="2:18">
      <c r="B294" s="66" t="s">
        <v>57</v>
      </c>
      <c r="C294" s="64" t="s">
        <v>58</v>
      </c>
      <c r="D294" s="63" t="s">
        <v>383</v>
      </c>
      <c r="E294" s="63" t="s">
        <v>63</v>
      </c>
      <c r="F294" s="63" t="s">
        <v>149</v>
      </c>
      <c r="G294" s="64"/>
      <c r="H294" s="64"/>
      <c r="I294" s="64"/>
      <c r="J294" s="64"/>
      <c r="K294" s="64"/>
      <c r="L294" s="64"/>
      <c r="M294" s="65"/>
      <c r="N294" s="64"/>
      <c r="O294" s="64"/>
      <c r="P294" s="63"/>
      <c r="Q294" s="64"/>
      <c r="R294" s="64"/>
    </row>
    <row r="295" spans="2:18">
      <c r="B295" s="66" t="s">
        <v>57</v>
      </c>
      <c r="C295" s="64" t="s">
        <v>58</v>
      </c>
      <c r="D295" s="63" t="s">
        <v>384</v>
      </c>
      <c r="E295" s="63" t="s">
        <v>63</v>
      </c>
      <c r="F295" s="63" t="s">
        <v>149</v>
      </c>
      <c r="G295" s="64"/>
      <c r="H295" s="64"/>
      <c r="I295" s="64"/>
      <c r="J295" s="64"/>
      <c r="K295" s="64"/>
      <c r="L295" s="64"/>
      <c r="M295" s="65"/>
      <c r="N295" s="64"/>
      <c r="O295" s="64"/>
      <c r="P295" s="63"/>
      <c r="Q295" s="64"/>
      <c r="R295" s="64"/>
    </row>
    <row r="296" spans="2:18">
      <c r="B296" s="66" t="s">
        <v>57</v>
      </c>
      <c r="C296" s="64" t="s">
        <v>58</v>
      </c>
      <c r="D296" s="63" t="s">
        <v>385</v>
      </c>
      <c r="E296" s="63" t="s">
        <v>381</v>
      </c>
      <c r="F296" s="63" t="s">
        <v>149</v>
      </c>
      <c r="G296" s="64"/>
      <c r="H296" s="64"/>
      <c r="I296" s="64"/>
      <c r="J296" s="64"/>
      <c r="K296" s="64"/>
      <c r="L296" s="64"/>
      <c r="M296" s="65"/>
      <c r="N296" s="64"/>
      <c r="O296" s="64"/>
      <c r="P296" s="63"/>
      <c r="Q296" s="64"/>
      <c r="R296" s="64"/>
    </row>
    <row r="297" spans="2:18">
      <c r="B297" s="66" t="s">
        <v>57</v>
      </c>
      <c r="C297" s="64" t="s">
        <v>58</v>
      </c>
      <c r="D297" s="63" t="s">
        <v>386</v>
      </c>
      <c r="E297" s="63" t="s">
        <v>381</v>
      </c>
      <c r="F297" s="63" t="s">
        <v>149</v>
      </c>
      <c r="G297" s="64">
        <v>2.6</v>
      </c>
      <c r="H297" s="64">
        <v>5.5</v>
      </c>
      <c r="I297" s="64">
        <v>200</v>
      </c>
      <c r="J297" s="64"/>
      <c r="K297" s="64"/>
      <c r="L297" s="64"/>
      <c r="M297" s="65"/>
      <c r="N297" s="64"/>
      <c r="O297" s="64"/>
      <c r="P297" s="63"/>
      <c r="Q297" s="64"/>
      <c r="R297" s="64"/>
    </row>
    <row r="298" spans="2:18">
      <c r="B298" s="66" t="s">
        <v>57</v>
      </c>
      <c r="C298" s="64" t="s">
        <v>58</v>
      </c>
      <c r="D298" s="63" t="s">
        <v>387</v>
      </c>
      <c r="E298" s="63" t="s">
        <v>388</v>
      </c>
      <c r="F298" s="63" t="s">
        <v>149</v>
      </c>
      <c r="G298" s="64">
        <v>2.1000000000000001E-2</v>
      </c>
      <c r="H298" s="64"/>
      <c r="I298" s="64"/>
      <c r="J298" s="64"/>
      <c r="K298" s="64"/>
      <c r="L298" s="64"/>
      <c r="M298" s="65"/>
      <c r="N298" s="64"/>
      <c r="O298" s="64"/>
      <c r="P298" s="63"/>
      <c r="Q298" s="64"/>
      <c r="R298" s="64"/>
    </row>
    <row r="299" spans="2:18" ht="22.5">
      <c r="B299" s="66" t="s">
        <v>57</v>
      </c>
      <c r="C299" s="64" t="s">
        <v>58</v>
      </c>
      <c r="D299" s="63" t="s">
        <v>389</v>
      </c>
      <c r="E299" s="63" t="s">
        <v>361</v>
      </c>
      <c r="F299" s="63" t="s">
        <v>149</v>
      </c>
      <c r="G299" s="64">
        <v>1.5</v>
      </c>
      <c r="H299" s="64">
        <v>12</v>
      </c>
      <c r="I299" s="64">
        <v>155</v>
      </c>
      <c r="J299" s="64"/>
      <c r="K299" s="64"/>
      <c r="L299" s="64"/>
      <c r="M299" s="65"/>
      <c r="N299" s="64"/>
      <c r="O299" s="64"/>
      <c r="P299" s="63"/>
      <c r="Q299" s="64"/>
      <c r="R299" s="64"/>
    </row>
    <row r="300" spans="2:18">
      <c r="B300" s="66" t="s">
        <v>57</v>
      </c>
      <c r="C300" s="64" t="s">
        <v>58</v>
      </c>
      <c r="D300" s="63" t="s">
        <v>390</v>
      </c>
      <c r="E300" s="63" t="s">
        <v>63</v>
      </c>
      <c r="F300" s="63" t="s">
        <v>13</v>
      </c>
      <c r="G300" s="64"/>
      <c r="H300" s="64"/>
      <c r="I300" s="64"/>
      <c r="J300" s="64"/>
      <c r="K300" s="64"/>
      <c r="L300" s="64"/>
      <c r="M300" s="65"/>
      <c r="N300" s="64"/>
      <c r="O300" s="64"/>
      <c r="P300" s="63"/>
      <c r="Q300" s="64"/>
      <c r="R300" s="64"/>
    </row>
    <row r="301" spans="2:18">
      <c r="B301" s="66" t="s">
        <v>57</v>
      </c>
      <c r="C301" s="64" t="s">
        <v>58</v>
      </c>
      <c r="D301" s="63" t="s">
        <v>19</v>
      </c>
      <c r="E301" s="63" t="s">
        <v>391</v>
      </c>
      <c r="F301" s="63" t="s">
        <v>149</v>
      </c>
      <c r="G301" s="64"/>
      <c r="H301" s="64"/>
      <c r="I301" s="64"/>
      <c r="J301" s="64"/>
      <c r="K301" s="64"/>
      <c r="L301" s="64"/>
      <c r="M301" s="65"/>
      <c r="N301" s="64"/>
      <c r="O301" s="64"/>
      <c r="P301" s="63"/>
      <c r="Q301" s="64"/>
      <c r="R301" s="64"/>
    </row>
    <row r="302" spans="2:18">
      <c r="B302" s="66" t="s">
        <v>57</v>
      </c>
      <c r="C302" s="64" t="s">
        <v>58</v>
      </c>
      <c r="D302" s="63" t="s">
        <v>392</v>
      </c>
      <c r="E302" s="63" t="s">
        <v>393</v>
      </c>
      <c r="F302" s="63" t="s">
        <v>149</v>
      </c>
      <c r="G302" s="64"/>
      <c r="H302" s="64"/>
      <c r="I302" s="64"/>
      <c r="J302" s="64"/>
      <c r="K302" s="64"/>
      <c r="L302" s="64"/>
      <c r="M302" s="65"/>
      <c r="N302" s="64"/>
      <c r="O302" s="64"/>
      <c r="P302" s="63"/>
      <c r="Q302" s="64"/>
      <c r="R302" s="64"/>
    </row>
    <row r="303" spans="2:18">
      <c r="B303" s="66" t="s">
        <v>57</v>
      </c>
      <c r="C303" s="64" t="s">
        <v>58</v>
      </c>
      <c r="D303" s="63" t="s">
        <v>394</v>
      </c>
      <c r="E303" s="63" t="s">
        <v>395</v>
      </c>
      <c r="F303" s="63" t="s">
        <v>374</v>
      </c>
      <c r="G303" s="64"/>
      <c r="H303" s="64"/>
      <c r="I303" s="64"/>
      <c r="J303" s="64"/>
      <c r="K303" s="64"/>
      <c r="L303" s="64"/>
      <c r="M303" s="65"/>
      <c r="N303" s="64"/>
      <c r="O303" s="64"/>
      <c r="P303" s="63"/>
      <c r="Q303" s="64"/>
      <c r="R303" s="64"/>
    </row>
    <row r="304" spans="2:18">
      <c r="B304" s="66" t="s">
        <v>57</v>
      </c>
      <c r="C304" s="64" t="s">
        <v>58</v>
      </c>
      <c r="D304" s="63" t="s">
        <v>396</v>
      </c>
      <c r="E304" s="63" t="s">
        <v>63</v>
      </c>
      <c r="F304" s="63" t="s">
        <v>149</v>
      </c>
      <c r="G304" s="64">
        <v>0.84</v>
      </c>
      <c r="H304" s="64">
        <v>8</v>
      </c>
      <c r="I304" s="64">
        <v>420</v>
      </c>
      <c r="J304" s="64"/>
      <c r="K304" s="64"/>
      <c r="L304" s="64"/>
      <c r="M304" s="65"/>
      <c r="N304" s="64"/>
      <c r="O304" s="64"/>
      <c r="P304" s="63"/>
      <c r="Q304" s="64"/>
      <c r="R304" s="64"/>
    </row>
    <row r="305" spans="2:18" ht="22.5">
      <c r="B305" s="66" t="s">
        <v>57</v>
      </c>
      <c r="C305" s="64" t="s">
        <v>58</v>
      </c>
      <c r="D305" s="63" t="s">
        <v>396</v>
      </c>
      <c r="E305" s="63" t="s">
        <v>361</v>
      </c>
      <c r="F305" s="63" t="s">
        <v>149</v>
      </c>
      <c r="G305" s="64">
        <v>0.9</v>
      </c>
      <c r="H305" s="64">
        <v>5</v>
      </c>
      <c r="I305" s="64">
        <v>85</v>
      </c>
      <c r="J305" s="64"/>
      <c r="K305" s="64"/>
      <c r="L305" s="64"/>
      <c r="M305" s="65"/>
      <c r="N305" s="64"/>
      <c r="O305" s="64"/>
      <c r="P305" s="63"/>
      <c r="Q305" s="64"/>
      <c r="R305" s="64"/>
    </row>
    <row r="306" spans="2:18">
      <c r="B306" s="66" t="s">
        <v>57</v>
      </c>
      <c r="C306" s="64" t="s">
        <v>58</v>
      </c>
      <c r="D306" s="63" t="s">
        <v>397</v>
      </c>
      <c r="E306" s="63" t="s">
        <v>63</v>
      </c>
      <c r="F306" s="63" t="s">
        <v>149</v>
      </c>
      <c r="G306" s="64">
        <v>0.85</v>
      </c>
      <c r="H306" s="64">
        <v>7</v>
      </c>
      <c r="I306" s="64">
        <v>102</v>
      </c>
      <c r="J306" s="64"/>
      <c r="K306" s="64"/>
      <c r="L306" s="64"/>
      <c r="M306" s="65"/>
      <c r="N306" s="64"/>
      <c r="O306" s="64"/>
      <c r="P306" s="63"/>
      <c r="Q306" s="64"/>
      <c r="R306" s="64"/>
    </row>
    <row r="307" spans="2:18">
      <c r="B307" s="66" t="s">
        <v>57</v>
      </c>
      <c r="C307" s="64" t="s">
        <v>58</v>
      </c>
      <c r="D307" s="63" t="s">
        <v>398</v>
      </c>
      <c r="E307" s="63" t="s">
        <v>381</v>
      </c>
      <c r="F307" s="63" t="s">
        <v>149</v>
      </c>
      <c r="G307" s="64"/>
      <c r="H307" s="64"/>
      <c r="I307" s="64"/>
      <c r="J307" s="64"/>
      <c r="K307" s="64"/>
      <c r="L307" s="64"/>
      <c r="M307" s="65"/>
      <c r="N307" s="64"/>
      <c r="O307" s="64"/>
      <c r="P307" s="63"/>
      <c r="Q307" s="64"/>
      <c r="R307" s="64"/>
    </row>
    <row r="308" spans="2:18" ht="22.5">
      <c r="B308" s="66" t="s">
        <v>57</v>
      </c>
      <c r="C308" s="64" t="s">
        <v>58</v>
      </c>
      <c r="D308" s="63" t="s">
        <v>399</v>
      </c>
      <c r="E308" s="63" t="s">
        <v>400</v>
      </c>
      <c r="F308" s="63" t="s">
        <v>356</v>
      </c>
      <c r="G308" s="64">
        <v>3.5</v>
      </c>
      <c r="H308" s="64">
        <v>18</v>
      </c>
      <c r="I308" s="64">
        <v>287.60000000000002</v>
      </c>
      <c r="J308" s="64"/>
      <c r="K308" s="64"/>
      <c r="L308" s="64"/>
      <c r="M308" s="65"/>
      <c r="N308" s="64"/>
      <c r="O308" s="64"/>
      <c r="P308" s="63"/>
      <c r="Q308" s="64"/>
      <c r="R308" s="64"/>
    </row>
    <row r="309" spans="2:18">
      <c r="B309" s="66" t="s">
        <v>57</v>
      </c>
      <c r="C309" s="64" t="s">
        <v>58</v>
      </c>
      <c r="D309" s="63" t="s">
        <v>401</v>
      </c>
      <c r="E309" s="63" t="s">
        <v>65</v>
      </c>
      <c r="F309" s="63" t="s">
        <v>13</v>
      </c>
      <c r="G309" s="64">
        <v>3</v>
      </c>
      <c r="H309" s="64"/>
      <c r="I309" s="64"/>
      <c r="J309" s="64"/>
      <c r="K309" s="64"/>
      <c r="L309" s="64"/>
      <c r="M309" s="65"/>
      <c r="N309" s="64"/>
      <c r="O309" s="64"/>
      <c r="P309" s="63"/>
      <c r="Q309" s="64"/>
      <c r="R309" s="64"/>
    </row>
    <row r="310" spans="2:18" ht="22.5">
      <c r="B310" s="66" t="s">
        <v>57</v>
      </c>
      <c r="C310" s="64" t="s">
        <v>58</v>
      </c>
      <c r="D310" s="63" t="s">
        <v>402</v>
      </c>
      <c r="E310" s="63" t="s">
        <v>361</v>
      </c>
      <c r="F310" s="63" t="s">
        <v>374</v>
      </c>
      <c r="G310" s="64"/>
      <c r="H310" s="64"/>
      <c r="I310" s="64"/>
      <c r="J310" s="64"/>
      <c r="K310" s="64"/>
      <c r="L310" s="64"/>
      <c r="M310" s="65"/>
      <c r="N310" s="64"/>
      <c r="O310" s="64"/>
      <c r="P310" s="63"/>
      <c r="Q310" s="64"/>
      <c r="R310" s="64"/>
    </row>
    <row r="311" spans="2:18">
      <c r="B311" s="66" t="s">
        <v>57</v>
      </c>
      <c r="C311" s="64" t="s">
        <v>58</v>
      </c>
      <c r="D311" s="63" t="s">
        <v>243</v>
      </c>
      <c r="E311" s="63" t="s">
        <v>63</v>
      </c>
      <c r="F311" s="63" t="s">
        <v>149</v>
      </c>
      <c r="G311" s="64">
        <v>0.8</v>
      </c>
      <c r="H311" s="64"/>
      <c r="I311" s="64"/>
      <c r="J311" s="64"/>
      <c r="K311" s="64"/>
      <c r="L311" s="64"/>
      <c r="M311" s="65"/>
      <c r="N311" s="64"/>
      <c r="O311" s="64"/>
      <c r="P311" s="63"/>
      <c r="Q311" s="64"/>
      <c r="R311" s="64"/>
    </row>
    <row r="312" spans="2:18" ht="22.5">
      <c r="B312" s="66" t="s">
        <v>57</v>
      </c>
      <c r="C312" s="64" t="s">
        <v>58</v>
      </c>
      <c r="D312" s="63" t="s">
        <v>243</v>
      </c>
      <c r="E312" s="63" t="s">
        <v>361</v>
      </c>
      <c r="F312" s="63" t="s">
        <v>374</v>
      </c>
      <c r="G312" s="64">
        <v>1.4</v>
      </c>
      <c r="H312" s="64">
        <v>10</v>
      </c>
      <c r="I312" s="64">
        <v>428</v>
      </c>
      <c r="J312" s="64"/>
      <c r="K312" s="64"/>
      <c r="L312" s="64"/>
      <c r="M312" s="65"/>
      <c r="N312" s="64"/>
      <c r="O312" s="64"/>
      <c r="P312" s="63"/>
      <c r="Q312" s="64"/>
      <c r="R312" s="64"/>
    </row>
    <row r="313" spans="2:18">
      <c r="B313" s="66" t="s">
        <v>57</v>
      </c>
      <c r="C313" s="64" t="s">
        <v>58</v>
      </c>
      <c r="D313" s="63" t="s">
        <v>403</v>
      </c>
      <c r="E313" s="63" t="s">
        <v>381</v>
      </c>
      <c r="F313" s="63" t="s">
        <v>149</v>
      </c>
      <c r="G313" s="64"/>
      <c r="H313" s="64"/>
      <c r="I313" s="64"/>
      <c r="J313" s="64"/>
      <c r="K313" s="64"/>
      <c r="L313" s="64"/>
      <c r="M313" s="65"/>
      <c r="N313" s="64"/>
      <c r="O313" s="64"/>
      <c r="P313" s="63"/>
      <c r="Q313" s="64"/>
      <c r="R313" s="64"/>
    </row>
    <row r="314" spans="2:18">
      <c r="B314" s="66" t="s">
        <v>57</v>
      </c>
      <c r="C314" s="64" t="s">
        <v>58</v>
      </c>
      <c r="D314" s="63" t="s">
        <v>404</v>
      </c>
      <c r="E314" s="63" t="s">
        <v>63</v>
      </c>
      <c r="F314" s="63" t="s">
        <v>374</v>
      </c>
      <c r="G314" s="64">
        <v>1</v>
      </c>
      <c r="H314" s="64"/>
      <c r="I314" s="64"/>
      <c r="J314" s="64"/>
      <c r="K314" s="64"/>
      <c r="L314" s="64"/>
      <c r="M314" s="65"/>
      <c r="N314" s="64"/>
      <c r="O314" s="64"/>
      <c r="P314" s="63"/>
      <c r="Q314" s="64"/>
      <c r="R314" s="64"/>
    </row>
    <row r="315" spans="2:18">
      <c r="B315" s="66" t="s">
        <v>57</v>
      </c>
      <c r="C315" s="64" t="s">
        <v>58</v>
      </c>
      <c r="D315" s="63" t="s">
        <v>405</v>
      </c>
      <c r="E315" s="63" t="s">
        <v>406</v>
      </c>
      <c r="F315" s="63" t="s">
        <v>374</v>
      </c>
      <c r="G315" s="64">
        <v>1.6</v>
      </c>
      <c r="H315" s="64">
        <v>2.5</v>
      </c>
      <c r="I315" s="64">
        <v>140</v>
      </c>
      <c r="J315" s="64"/>
      <c r="K315" s="64"/>
      <c r="L315" s="64"/>
      <c r="M315" s="65"/>
      <c r="N315" s="64"/>
      <c r="O315" s="64"/>
      <c r="P315" s="63"/>
      <c r="Q315" s="64"/>
      <c r="R315" s="64"/>
    </row>
    <row r="316" spans="2:18">
      <c r="B316" s="66" t="s">
        <v>57</v>
      </c>
      <c r="C316" s="64" t="s">
        <v>58</v>
      </c>
      <c r="D316" s="63" t="s">
        <v>407</v>
      </c>
      <c r="E316" s="63" t="s">
        <v>381</v>
      </c>
      <c r="F316" s="63" t="s">
        <v>149</v>
      </c>
      <c r="G316" s="64"/>
      <c r="H316" s="64"/>
      <c r="I316" s="64"/>
      <c r="J316" s="64"/>
      <c r="K316" s="64"/>
      <c r="L316" s="64"/>
      <c r="M316" s="65"/>
      <c r="N316" s="64"/>
      <c r="O316" s="64"/>
      <c r="P316" s="63"/>
      <c r="Q316" s="64"/>
      <c r="R316" s="64"/>
    </row>
    <row r="317" spans="2:18">
      <c r="B317" s="66" t="s">
        <v>57</v>
      </c>
      <c r="C317" s="64" t="s">
        <v>58</v>
      </c>
      <c r="D317" s="63" t="s">
        <v>408</v>
      </c>
      <c r="E317" s="63" t="s">
        <v>63</v>
      </c>
      <c r="F317" s="63" t="s">
        <v>149</v>
      </c>
      <c r="G317" s="64"/>
      <c r="H317" s="64"/>
      <c r="I317" s="64"/>
      <c r="J317" s="64"/>
      <c r="K317" s="64"/>
      <c r="L317" s="64"/>
      <c r="M317" s="65"/>
      <c r="N317" s="64"/>
      <c r="O317" s="64"/>
      <c r="P317" s="63"/>
      <c r="Q317" s="64"/>
      <c r="R317" s="64"/>
    </row>
    <row r="318" spans="2:18">
      <c r="B318" s="66" t="s">
        <v>57</v>
      </c>
      <c r="C318" s="64" t="s">
        <v>58</v>
      </c>
      <c r="D318" s="63" t="s">
        <v>409</v>
      </c>
      <c r="E318" s="63" t="s">
        <v>69</v>
      </c>
      <c r="F318" s="63" t="s">
        <v>13</v>
      </c>
      <c r="G318" s="64">
        <v>4.8</v>
      </c>
      <c r="H318" s="64">
        <v>8.5</v>
      </c>
      <c r="I318" s="64">
        <v>295</v>
      </c>
      <c r="J318" s="64">
        <v>2000</v>
      </c>
      <c r="K318" s="64">
        <v>-8.4674999999999994</v>
      </c>
      <c r="L318" s="64">
        <v>-39.284722222222221</v>
      </c>
      <c r="M318" s="65" t="s">
        <v>545</v>
      </c>
      <c r="N318" s="64">
        <v>100000</v>
      </c>
      <c r="O318" s="64" t="s">
        <v>513</v>
      </c>
      <c r="P318" s="63"/>
      <c r="Q318" s="64">
        <v>4.8</v>
      </c>
      <c r="R318" s="64"/>
    </row>
    <row r="319" spans="2:18" ht="22.5">
      <c r="B319" s="66" t="s">
        <v>57</v>
      </c>
      <c r="C319" s="64" t="s">
        <v>58</v>
      </c>
      <c r="D319" s="63" t="s">
        <v>410</v>
      </c>
      <c r="E319" s="63" t="s">
        <v>361</v>
      </c>
      <c r="F319" s="63" t="s">
        <v>149</v>
      </c>
      <c r="G319" s="64">
        <v>1.1000000000000001</v>
      </c>
      <c r="H319" s="64"/>
      <c r="I319" s="64"/>
      <c r="J319" s="64"/>
      <c r="K319" s="64"/>
      <c r="L319" s="64"/>
      <c r="M319" s="65"/>
      <c r="N319" s="64"/>
      <c r="O319" s="64"/>
      <c r="P319" s="63"/>
      <c r="Q319" s="64"/>
      <c r="R319" s="64"/>
    </row>
    <row r="320" spans="2:18">
      <c r="B320" s="66" t="s">
        <v>57</v>
      </c>
      <c r="C320" s="64" t="s">
        <v>58</v>
      </c>
      <c r="D320" s="63" t="s">
        <v>64</v>
      </c>
      <c r="E320" s="63" t="s">
        <v>411</v>
      </c>
      <c r="F320" s="63" t="s">
        <v>13</v>
      </c>
      <c r="G320" s="64">
        <v>1.65</v>
      </c>
      <c r="H320" s="64">
        <v>9</v>
      </c>
      <c r="I320" s="64">
        <v>187.5</v>
      </c>
      <c r="J320" s="64"/>
      <c r="K320" s="64"/>
      <c r="L320" s="64"/>
      <c r="M320" s="65"/>
      <c r="N320" s="64"/>
      <c r="O320" s="64"/>
      <c r="P320" s="63"/>
      <c r="Q320" s="64"/>
      <c r="R320" s="64"/>
    </row>
    <row r="321" spans="2:18">
      <c r="B321" s="66" t="s">
        <v>57</v>
      </c>
      <c r="C321" s="64" t="s">
        <v>58</v>
      </c>
      <c r="D321" s="63" t="s">
        <v>412</v>
      </c>
      <c r="E321" s="63" t="s">
        <v>381</v>
      </c>
      <c r="F321" s="63" t="s">
        <v>149</v>
      </c>
      <c r="G321" s="64">
        <v>1.86</v>
      </c>
      <c r="H321" s="64">
        <v>12.5</v>
      </c>
      <c r="I321" s="64">
        <v>255</v>
      </c>
      <c r="J321" s="64"/>
      <c r="K321" s="64"/>
      <c r="L321" s="64"/>
      <c r="M321" s="65"/>
      <c r="N321" s="64"/>
      <c r="O321" s="64"/>
      <c r="P321" s="63"/>
      <c r="Q321" s="64"/>
      <c r="R321" s="64"/>
    </row>
    <row r="322" spans="2:18">
      <c r="B322" s="66" t="s">
        <v>57</v>
      </c>
      <c r="C322" s="64" t="s">
        <v>58</v>
      </c>
      <c r="D322" s="63" t="s">
        <v>412</v>
      </c>
      <c r="E322" s="63" t="s">
        <v>393</v>
      </c>
      <c r="F322" s="63" t="s">
        <v>149</v>
      </c>
      <c r="G322" s="64"/>
      <c r="H322" s="64"/>
      <c r="I322" s="64"/>
      <c r="J322" s="64"/>
      <c r="K322" s="64"/>
      <c r="L322" s="64"/>
      <c r="M322" s="65"/>
      <c r="N322" s="64"/>
      <c r="O322" s="64"/>
      <c r="P322" s="63"/>
      <c r="Q322" s="64"/>
      <c r="R322" s="64"/>
    </row>
    <row r="323" spans="2:18">
      <c r="B323" s="66" t="s">
        <v>57</v>
      </c>
      <c r="C323" s="64" t="s">
        <v>58</v>
      </c>
      <c r="D323" s="63" t="s">
        <v>413</v>
      </c>
      <c r="E323" s="63" t="s">
        <v>381</v>
      </c>
      <c r="F323" s="63" t="s">
        <v>149</v>
      </c>
      <c r="G323" s="64"/>
      <c r="H323" s="64"/>
      <c r="I323" s="64"/>
      <c r="J323" s="64"/>
      <c r="K323" s="64"/>
      <c r="L323" s="64"/>
      <c r="M323" s="65"/>
      <c r="N323" s="64"/>
      <c r="O323" s="64"/>
      <c r="P323" s="63"/>
      <c r="Q323" s="64"/>
      <c r="R323" s="64"/>
    </row>
    <row r="324" spans="2:18">
      <c r="B324" s="66" t="s">
        <v>57</v>
      </c>
      <c r="C324" s="64" t="s">
        <v>58</v>
      </c>
      <c r="D324" s="63" t="s">
        <v>414</v>
      </c>
      <c r="E324" s="63" t="s">
        <v>415</v>
      </c>
      <c r="F324" s="63" t="s">
        <v>374</v>
      </c>
      <c r="G324" s="64">
        <v>0.3</v>
      </c>
      <c r="H324" s="64">
        <v>3.5</v>
      </c>
      <c r="I324" s="64">
        <v>39</v>
      </c>
      <c r="J324" s="64"/>
      <c r="K324" s="64"/>
      <c r="L324" s="64"/>
      <c r="M324" s="65"/>
      <c r="N324" s="64"/>
      <c r="O324" s="64"/>
      <c r="P324" s="63"/>
      <c r="Q324" s="64"/>
      <c r="R324" s="64"/>
    </row>
    <row r="325" spans="2:18">
      <c r="B325" s="66" t="s">
        <v>57</v>
      </c>
      <c r="C325" s="64" t="s">
        <v>58</v>
      </c>
      <c r="D325" s="63" t="s">
        <v>416</v>
      </c>
      <c r="E325" s="63" t="s">
        <v>411</v>
      </c>
      <c r="F325" s="63" t="s">
        <v>149</v>
      </c>
      <c r="G325" s="64"/>
      <c r="H325" s="64"/>
      <c r="I325" s="64"/>
      <c r="J325" s="64"/>
      <c r="K325" s="64"/>
      <c r="L325" s="64"/>
      <c r="M325" s="65"/>
      <c r="N325" s="64"/>
      <c r="O325" s="64"/>
      <c r="P325" s="63"/>
      <c r="Q325" s="64"/>
      <c r="R325" s="64"/>
    </row>
    <row r="326" spans="2:18">
      <c r="B326" s="66" t="s">
        <v>57</v>
      </c>
      <c r="C326" s="64" t="s">
        <v>58</v>
      </c>
      <c r="D326" s="63" t="s">
        <v>417</v>
      </c>
      <c r="E326" s="63" t="s">
        <v>381</v>
      </c>
      <c r="F326" s="63" t="s">
        <v>149</v>
      </c>
      <c r="G326" s="64">
        <v>2.5</v>
      </c>
      <c r="H326" s="64"/>
      <c r="I326" s="64"/>
      <c r="J326" s="64"/>
      <c r="K326" s="64"/>
      <c r="L326" s="64"/>
      <c r="M326" s="65"/>
      <c r="N326" s="64"/>
      <c r="O326" s="64"/>
      <c r="P326" s="63"/>
      <c r="Q326" s="64"/>
      <c r="R326" s="64"/>
    </row>
    <row r="327" spans="2:18" ht="22.5">
      <c r="B327" s="66" t="s">
        <v>57</v>
      </c>
      <c r="C327" s="64" t="s">
        <v>58</v>
      </c>
      <c r="D327" s="63" t="s">
        <v>418</v>
      </c>
      <c r="E327" s="63" t="s">
        <v>361</v>
      </c>
      <c r="F327" s="63" t="s">
        <v>374</v>
      </c>
      <c r="G327" s="64"/>
      <c r="H327" s="64"/>
      <c r="I327" s="64"/>
      <c r="J327" s="64"/>
      <c r="K327" s="64"/>
      <c r="L327" s="64"/>
      <c r="M327" s="65"/>
      <c r="N327" s="64"/>
      <c r="O327" s="64"/>
      <c r="P327" s="63"/>
      <c r="Q327" s="64"/>
      <c r="R327" s="64"/>
    </row>
    <row r="328" spans="2:18">
      <c r="B328" s="66" t="s">
        <v>57</v>
      </c>
      <c r="C328" s="64" t="s">
        <v>58</v>
      </c>
      <c r="D328" s="63" t="s">
        <v>419</v>
      </c>
      <c r="E328" s="63" t="s">
        <v>420</v>
      </c>
      <c r="F328" s="63" t="s">
        <v>149</v>
      </c>
      <c r="G328" s="64"/>
      <c r="H328" s="64"/>
      <c r="I328" s="64"/>
      <c r="J328" s="64"/>
      <c r="K328" s="64"/>
      <c r="L328" s="64"/>
      <c r="M328" s="65"/>
      <c r="N328" s="64"/>
      <c r="O328" s="64"/>
      <c r="P328" s="63"/>
      <c r="Q328" s="64"/>
      <c r="R328" s="64"/>
    </row>
    <row r="329" spans="2:18" ht="22.5">
      <c r="B329" s="66" t="s">
        <v>57</v>
      </c>
      <c r="C329" s="64" t="s">
        <v>58</v>
      </c>
      <c r="D329" s="63" t="s">
        <v>311</v>
      </c>
      <c r="E329" s="63" t="s">
        <v>67</v>
      </c>
      <c r="F329" s="63" t="s">
        <v>13</v>
      </c>
      <c r="G329" s="64"/>
      <c r="H329" s="64"/>
      <c r="I329" s="64"/>
      <c r="J329" s="64"/>
      <c r="K329" s="64"/>
      <c r="L329" s="64"/>
      <c r="M329" s="65"/>
      <c r="N329" s="64"/>
      <c r="O329" s="64"/>
      <c r="P329" s="63"/>
      <c r="Q329" s="64"/>
      <c r="R329" s="64"/>
    </row>
    <row r="330" spans="2:18">
      <c r="B330" s="66" t="s">
        <v>57</v>
      </c>
      <c r="C330" s="64" t="s">
        <v>58</v>
      </c>
      <c r="D330" s="63" t="s">
        <v>421</v>
      </c>
      <c r="E330" s="63" t="s">
        <v>72</v>
      </c>
      <c r="F330" s="63" t="s">
        <v>149</v>
      </c>
      <c r="G330" s="64"/>
      <c r="H330" s="64"/>
      <c r="I330" s="64"/>
      <c r="J330" s="64"/>
      <c r="K330" s="64"/>
      <c r="L330" s="64"/>
      <c r="M330" s="65"/>
      <c r="N330" s="64"/>
      <c r="O330" s="64"/>
      <c r="P330" s="63"/>
      <c r="Q330" s="64"/>
      <c r="R330" s="64"/>
    </row>
    <row r="331" spans="2:18">
      <c r="B331" s="66" t="s">
        <v>57</v>
      </c>
      <c r="C331" s="64" t="s">
        <v>58</v>
      </c>
      <c r="D331" s="63" t="s">
        <v>422</v>
      </c>
      <c r="E331" s="63" t="s">
        <v>65</v>
      </c>
      <c r="F331" s="63" t="s">
        <v>149</v>
      </c>
      <c r="G331" s="64">
        <v>1</v>
      </c>
      <c r="H331" s="64"/>
      <c r="I331" s="64"/>
      <c r="J331" s="64"/>
      <c r="K331" s="64"/>
      <c r="L331" s="64"/>
      <c r="M331" s="65"/>
      <c r="N331" s="64"/>
      <c r="O331" s="64"/>
      <c r="P331" s="63"/>
      <c r="Q331" s="64"/>
      <c r="R331" s="64"/>
    </row>
    <row r="332" spans="2:18">
      <c r="B332" s="66" t="s">
        <v>57</v>
      </c>
      <c r="C332" s="64" t="s">
        <v>58</v>
      </c>
      <c r="D332" s="63" t="s">
        <v>121</v>
      </c>
      <c r="E332" s="63" t="s">
        <v>65</v>
      </c>
      <c r="F332" s="63" t="s">
        <v>374</v>
      </c>
      <c r="G332" s="64">
        <v>1.6</v>
      </c>
      <c r="H332" s="64"/>
      <c r="I332" s="64"/>
      <c r="J332" s="64"/>
      <c r="K332" s="64"/>
      <c r="L332" s="64"/>
      <c r="M332" s="65"/>
      <c r="N332" s="64"/>
      <c r="O332" s="64"/>
      <c r="P332" s="63"/>
      <c r="Q332" s="64"/>
      <c r="R332" s="64"/>
    </row>
    <row r="333" spans="2:18">
      <c r="B333" s="66" t="s">
        <v>57</v>
      </c>
      <c r="C333" s="64" t="s">
        <v>58</v>
      </c>
      <c r="D333" s="63" t="s">
        <v>309</v>
      </c>
      <c r="E333" s="63" t="s">
        <v>411</v>
      </c>
      <c r="F333" s="63" t="s">
        <v>149</v>
      </c>
      <c r="G333" s="64">
        <v>1.8</v>
      </c>
      <c r="H333" s="64">
        <v>11.5</v>
      </c>
      <c r="I333" s="64">
        <v>225</v>
      </c>
      <c r="J333" s="64"/>
      <c r="K333" s="64"/>
      <c r="L333" s="64"/>
      <c r="M333" s="65"/>
      <c r="N333" s="64"/>
      <c r="O333" s="64"/>
      <c r="P333" s="63"/>
      <c r="Q333" s="64"/>
      <c r="R333" s="64"/>
    </row>
    <row r="334" spans="2:18">
      <c r="B334" s="66" t="s">
        <v>57</v>
      </c>
      <c r="C334" s="64" t="s">
        <v>58</v>
      </c>
      <c r="D334" s="63" t="s">
        <v>125</v>
      </c>
      <c r="E334" s="63" t="s">
        <v>415</v>
      </c>
      <c r="F334" s="63" t="s">
        <v>149</v>
      </c>
      <c r="G334" s="64">
        <v>1</v>
      </c>
      <c r="H334" s="64"/>
      <c r="I334" s="64"/>
      <c r="J334" s="64"/>
      <c r="K334" s="64"/>
      <c r="L334" s="64"/>
      <c r="M334" s="65"/>
      <c r="N334" s="64"/>
      <c r="O334" s="64"/>
      <c r="P334" s="63"/>
      <c r="Q334" s="64"/>
      <c r="R334" s="64"/>
    </row>
    <row r="335" spans="2:18">
      <c r="B335" s="66" t="s">
        <v>57</v>
      </c>
      <c r="C335" s="64" t="s">
        <v>58</v>
      </c>
      <c r="D335" s="63" t="s">
        <v>125</v>
      </c>
      <c r="E335" s="63" t="s">
        <v>63</v>
      </c>
      <c r="F335" s="63" t="s">
        <v>149</v>
      </c>
      <c r="G335" s="64">
        <v>1</v>
      </c>
      <c r="H335" s="64"/>
      <c r="I335" s="64"/>
      <c r="J335" s="64"/>
      <c r="K335" s="64"/>
      <c r="L335" s="64"/>
      <c r="M335" s="65"/>
      <c r="N335" s="64"/>
      <c r="O335" s="64"/>
      <c r="P335" s="63"/>
      <c r="Q335" s="64"/>
      <c r="R335" s="64"/>
    </row>
    <row r="336" spans="2:18">
      <c r="B336" s="66" t="s">
        <v>57</v>
      </c>
      <c r="C336" s="64" t="s">
        <v>58</v>
      </c>
      <c r="D336" s="63" t="s">
        <v>423</v>
      </c>
      <c r="E336" s="63" t="s">
        <v>63</v>
      </c>
      <c r="F336" s="63" t="s">
        <v>13</v>
      </c>
      <c r="G336" s="64">
        <v>5.87</v>
      </c>
      <c r="H336" s="64">
        <v>8.5</v>
      </c>
      <c r="I336" s="64">
        <v>320</v>
      </c>
      <c r="J336" s="64"/>
      <c r="K336" s="64"/>
      <c r="L336" s="64"/>
      <c r="M336" s="65"/>
      <c r="N336" s="64"/>
      <c r="O336" s="64"/>
      <c r="P336" s="63"/>
      <c r="Q336" s="64"/>
      <c r="R336" s="64"/>
    </row>
    <row r="337" spans="2:18">
      <c r="B337" s="66" t="s">
        <v>57</v>
      </c>
      <c r="C337" s="64" t="s">
        <v>58</v>
      </c>
      <c r="D337" s="63" t="s">
        <v>424</v>
      </c>
      <c r="E337" s="63" t="s">
        <v>63</v>
      </c>
      <c r="F337" s="63" t="s">
        <v>149</v>
      </c>
      <c r="G337" s="64"/>
      <c r="H337" s="64"/>
      <c r="I337" s="64"/>
      <c r="J337" s="64"/>
      <c r="K337" s="64"/>
      <c r="L337" s="64"/>
      <c r="M337" s="65"/>
      <c r="N337" s="64"/>
      <c r="O337" s="64"/>
      <c r="P337" s="63"/>
      <c r="Q337" s="64"/>
      <c r="R337" s="64"/>
    </row>
    <row r="338" spans="2:18">
      <c r="B338" s="66" t="s">
        <v>57</v>
      </c>
      <c r="C338" s="64" t="s">
        <v>58</v>
      </c>
      <c r="D338" s="63" t="s">
        <v>425</v>
      </c>
      <c r="E338" s="63" t="s">
        <v>393</v>
      </c>
      <c r="F338" s="63" t="s">
        <v>149</v>
      </c>
      <c r="G338" s="64"/>
      <c r="H338" s="64"/>
      <c r="I338" s="64"/>
      <c r="J338" s="64"/>
      <c r="K338" s="64"/>
      <c r="L338" s="64"/>
      <c r="M338" s="65"/>
      <c r="N338" s="64"/>
      <c r="O338" s="64"/>
      <c r="P338" s="63"/>
      <c r="Q338" s="64"/>
      <c r="R338" s="64"/>
    </row>
    <row r="339" spans="2:18" ht="33.75">
      <c r="B339" s="101" t="s">
        <v>57</v>
      </c>
      <c r="C339" s="65" t="s">
        <v>58</v>
      </c>
      <c r="D339" s="67" t="s">
        <v>426</v>
      </c>
      <c r="E339" s="67" t="s">
        <v>63</v>
      </c>
      <c r="F339" s="63" t="s">
        <v>13</v>
      </c>
      <c r="G339" s="64"/>
      <c r="H339" s="64"/>
      <c r="I339" s="64"/>
      <c r="J339" s="64">
        <v>2000</v>
      </c>
      <c r="K339" s="64">
        <v>-8.6627777777777784</v>
      </c>
      <c r="L339" s="64">
        <v>-40.7575</v>
      </c>
      <c r="M339" s="65" t="s">
        <v>545</v>
      </c>
      <c r="N339" s="64">
        <v>110000</v>
      </c>
      <c r="O339" s="64" t="s">
        <v>513</v>
      </c>
      <c r="P339" s="63" t="s">
        <v>542</v>
      </c>
      <c r="Q339" s="61">
        <v>1.1100000000000001</v>
      </c>
      <c r="R339" s="61"/>
    </row>
    <row r="340" spans="2:18">
      <c r="B340" s="66" t="s">
        <v>57</v>
      </c>
      <c r="C340" s="64" t="s">
        <v>58</v>
      </c>
      <c r="D340" s="63" t="s">
        <v>427</v>
      </c>
      <c r="E340" s="63" t="s">
        <v>406</v>
      </c>
      <c r="F340" s="63" t="s">
        <v>149</v>
      </c>
      <c r="G340" s="64"/>
      <c r="H340" s="64"/>
      <c r="I340" s="64"/>
      <c r="J340" s="64"/>
      <c r="K340" s="64"/>
      <c r="L340" s="64"/>
      <c r="M340" s="65"/>
      <c r="N340" s="64"/>
      <c r="O340" s="64"/>
      <c r="P340" s="63"/>
      <c r="Q340" s="64"/>
      <c r="R340" s="64"/>
    </row>
    <row r="341" spans="2:18">
      <c r="B341" s="66" t="s">
        <v>57</v>
      </c>
      <c r="C341" s="64" t="s">
        <v>58</v>
      </c>
      <c r="D341" s="63" t="s">
        <v>427</v>
      </c>
      <c r="E341" s="63" t="s">
        <v>63</v>
      </c>
      <c r="F341" s="63" t="s">
        <v>149</v>
      </c>
      <c r="G341" s="64"/>
      <c r="H341" s="64"/>
      <c r="I341" s="64"/>
      <c r="J341" s="64"/>
      <c r="K341" s="64"/>
      <c r="L341" s="64"/>
      <c r="M341" s="65"/>
      <c r="N341" s="64"/>
      <c r="O341" s="64"/>
      <c r="P341" s="63"/>
      <c r="Q341" s="64"/>
      <c r="R341" s="64"/>
    </row>
    <row r="342" spans="2:18">
      <c r="B342" s="66" t="s">
        <v>57</v>
      </c>
      <c r="C342" s="64" t="s">
        <v>58</v>
      </c>
      <c r="D342" s="63" t="s">
        <v>428</v>
      </c>
      <c r="E342" s="63" t="s">
        <v>63</v>
      </c>
      <c r="F342" s="63" t="s">
        <v>149</v>
      </c>
      <c r="G342" s="64">
        <v>1.2</v>
      </c>
      <c r="H342" s="64"/>
      <c r="I342" s="64"/>
      <c r="J342" s="64"/>
      <c r="K342" s="64"/>
      <c r="L342" s="64"/>
      <c r="M342" s="65"/>
      <c r="N342" s="64"/>
      <c r="O342" s="64"/>
      <c r="P342" s="63"/>
      <c r="Q342" s="64"/>
      <c r="R342" s="64"/>
    </row>
    <row r="343" spans="2:18">
      <c r="B343" s="66" t="s">
        <v>57</v>
      </c>
      <c r="C343" s="64" t="s">
        <v>58</v>
      </c>
      <c r="D343" s="63" t="s">
        <v>429</v>
      </c>
      <c r="E343" s="63" t="s">
        <v>63</v>
      </c>
      <c r="F343" s="63" t="s">
        <v>149</v>
      </c>
      <c r="G343" s="64">
        <v>0.9</v>
      </c>
      <c r="H343" s="64">
        <v>4.5</v>
      </c>
      <c r="I343" s="64">
        <v>165</v>
      </c>
      <c r="J343" s="64"/>
      <c r="K343" s="64"/>
      <c r="L343" s="64"/>
      <c r="M343" s="65"/>
      <c r="N343" s="64"/>
      <c r="O343" s="64"/>
      <c r="P343" s="63"/>
      <c r="Q343" s="64"/>
      <c r="R343" s="64"/>
    </row>
    <row r="344" spans="2:18">
      <c r="B344" s="66" t="s">
        <v>57</v>
      </c>
      <c r="C344" s="64" t="s">
        <v>58</v>
      </c>
      <c r="D344" s="63" t="s">
        <v>430</v>
      </c>
      <c r="E344" s="63" t="s">
        <v>381</v>
      </c>
      <c r="F344" s="63" t="s">
        <v>13</v>
      </c>
      <c r="G344" s="64">
        <v>3</v>
      </c>
      <c r="H344" s="64">
        <v>8</v>
      </c>
      <c r="I344" s="64">
        <v>200</v>
      </c>
      <c r="J344" s="64"/>
      <c r="K344" s="64"/>
      <c r="L344" s="64"/>
      <c r="M344" s="65"/>
      <c r="N344" s="64"/>
      <c r="O344" s="64"/>
      <c r="P344" s="63"/>
      <c r="Q344" s="64"/>
      <c r="R344" s="64"/>
    </row>
    <row r="345" spans="2:18" ht="22.5">
      <c r="B345" s="66" t="s">
        <v>57</v>
      </c>
      <c r="C345" s="64" t="s">
        <v>58</v>
      </c>
      <c r="D345" s="63" t="s">
        <v>431</v>
      </c>
      <c r="E345" s="63" t="s">
        <v>361</v>
      </c>
      <c r="F345" s="63" t="s">
        <v>374</v>
      </c>
      <c r="G345" s="64">
        <v>0.74</v>
      </c>
      <c r="H345" s="64">
        <v>6.5</v>
      </c>
      <c r="I345" s="64">
        <v>192</v>
      </c>
      <c r="J345" s="64"/>
      <c r="K345" s="64"/>
      <c r="L345" s="64"/>
      <c r="M345" s="65"/>
      <c r="N345" s="64"/>
      <c r="O345" s="64"/>
      <c r="P345" s="63"/>
      <c r="Q345" s="64"/>
      <c r="R345" s="64"/>
    </row>
    <row r="346" spans="2:18">
      <c r="B346" s="66" t="s">
        <v>57</v>
      </c>
      <c r="C346" s="64" t="s">
        <v>58</v>
      </c>
      <c r="D346" s="63" t="s">
        <v>432</v>
      </c>
      <c r="E346" s="63" t="s">
        <v>420</v>
      </c>
      <c r="F346" s="63" t="s">
        <v>13</v>
      </c>
      <c r="G346" s="64">
        <v>1.8</v>
      </c>
      <c r="H346" s="64"/>
      <c r="I346" s="64"/>
      <c r="J346" s="64"/>
      <c r="K346" s="64"/>
      <c r="L346" s="64"/>
      <c r="M346" s="65"/>
      <c r="N346" s="64"/>
      <c r="O346" s="64"/>
      <c r="P346" s="63"/>
      <c r="Q346" s="64"/>
      <c r="R346" s="64"/>
    </row>
    <row r="347" spans="2:18">
      <c r="B347" s="66" t="s">
        <v>57</v>
      </c>
      <c r="C347" s="64" t="s">
        <v>58</v>
      </c>
      <c r="D347" s="63" t="s">
        <v>433</v>
      </c>
      <c r="E347" s="63" t="s">
        <v>63</v>
      </c>
      <c r="F347" s="63" t="s">
        <v>149</v>
      </c>
      <c r="G347" s="64">
        <v>1.2</v>
      </c>
      <c r="H347" s="64"/>
      <c r="I347" s="64"/>
      <c r="J347" s="64"/>
      <c r="K347" s="64"/>
      <c r="L347" s="64"/>
      <c r="M347" s="65"/>
      <c r="N347" s="64"/>
      <c r="O347" s="64"/>
      <c r="P347" s="63"/>
      <c r="Q347" s="64"/>
      <c r="R347" s="64"/>
    </row>
    <row r="348" spans="2:18">
      <c r="B348" s="66" t="s">
        <v>57</v>
      </c>
      <c r="C348" s="64" t="s">
        <v>58</v>
      </c>
      <c r="D348" s="63" t="s">
        <v>434</v>
      </c>
      <c r="E348" s="63" t="s">
        <v>63</v>
      </c>
      <c r="F348" s="63" t="s">
        <v>13</v>
      </c>
      <c r="G348" s="64">
        <v>3</v>
      </c>
      <c r="H348" s="64">
        <v>8.8000000000000007</v>
      </c>
      <c r="I348" s="64">
        <v>255</v>
      </c>
      <c r="J348" s="64"/>
      <c r="K348" s="64"/>
      <c r="L348" s="64"/>
      <c r="M348" s="65"/>
      <c r="N348" s="64"/>
      <c r="O348" s="64"/>
      <c r="P348" s="63"/>
      <c r="Q348" s="64"/>
      <c r="R348" s="64"/>
    </row>
    <row r="349" spans="2:18">
      <c r="B349" s="66" t="s">
        <v>23</v>
      </c>
      <c r="C349" s="64" t="s">
        <v>24</v>
      </c>
      <c r="D349" s="63" t="s">
        <v>435</v>
      </c>
      <c r="E349" s="63" t="s">
        <v>436</v>
      </c>
      <c r="F349" s="63" t="s">
        <v>13</v>
      </c>
      <c r="G349" s="64"/>
      <c r="H349" s="64">
        <v>4.9000000000000004</v>
      </c>
      <c r="I349" s="64">
        <v>578</v>
      </c>
      <c r="J349" s="64"/>
      <c r="K349" s="64"/>
      <c r="L349" s="64"/>
      <c r="M349" s="65"/>
      <c r="N349" s="64"/>
      <c r="O349" s="64"/>
      <c r="P349" s="63"/>
      <c r="Q349" s="64"/>
      <c r="R349" s="64"/>
    </row>
    <row r="350" spans="2:18">
      <c r="B350" s="66" t="s">
        <v>23</v>
      </c>
      <c r="C350" s="64" t="s">
        <v>24</v>
      </c>
      <c r="D350" s="63" t="s">
        <v>437</v>
      </c>
      <c r="E350" s="63" t="s">
        <v>438</v>
      </c>
      <c r="F350" s="63" t="s">
        <v>13</v>
      </c>
      <c r="G350" s="64">
        <v>0.26</v>
      </c>
      <c r="H350" s="64">
        <v>10</v>
      </c>
      <c r="I350" s="64">
        <v>100</v>
      </c>
      <c r="J350" s="64"/>
      <c r="K350" s="64"/>
      <c r="L350" s="64"/>
      <c r="M350" s="65"/>
      <c r="N350" s="64"/>
      <c r="O350" s="64"/>
      <c r="P350" s="63"/>
      <c r="Q350" s="64"/>
      <c r="R350" s="64"/>
    </row>
    <row r="351" spans="2:18">
      <c r="B351" s="66" t="s">
        <v>23</v>
      </c>
      <c r="C351" s="64" t="s">
        <v>24</v>
      </c>
      <c r="D351" s="63" t="s">
        <v>439</v>
      </c>
      <c r="E351" s="63" t="s">
        <v>440</v>
      </c>
      <c r="F351" s="63" t="s">
        <v>13</v>
      </c>
      <c r="G351" s="64">
        <v>0.26</v>
      </c>
      <c r="H351" s="64">
        <v>9</v>
      </c>
      <c r="I351" s="64"/>
      <c r="J351" s="64"/>
      <c r="K351" s="64"/>
      <c r="L351" s="64"/>
      <c r="M351" s="65"/>
      <c r="N351" s="64"/>
      <c r="O351" s="64"/>
      <c r="P351" s="63"/>
      <c r="Q351" s="64"/>
      <c r="R351" s="64"/>
    </row>
    <row r="352" spans="2:18">
      <c r="B352" s="66" t="s">
        <v>23</v>
      </c>
      <c r="C352" s="64" t="s">
        <v>24</v>
      </c>
      <c r="D352" s="63" t="s">
        <v>441</v>
      </c>
      <c r="E352" s="63" t="s">
        <v>442</v>
      </c>
      <c r="F352" s="63" t="s">
        <v>13</v>
      </c>
      <c r="G352" s="64">
        <v>0.26</v>
      </c>
      <c r="H352" s="64">
        <v>8</v>
      </c>
      <c r="I352" s="64"/>
      <c r="J352" s="64"/>
      <c r="K352" s="64"/>
      <c r="L352" s="64"/>
      <c r="M352" s="65"/>
      <c r="N352" s="64"/>
      <c r="O352" s="64"/>
      <c r="P352" s="63"/>
      <c r="Q352" s="64"/>
      <c r="R352" s="64"/>
    </row>
    <row r="353" spans="2:18">
      <c r="B353" s="66" t="s">
        <v>28</v>
      </c>
      <c r="C353" s="64" t="s">
        <v>29</v>
      </c>
      <c r="D353" s="63" t="s">
        <v>443</v>
      </c>
      <c r="E353" s="63" t="s">
        <v>444</v>
      </c>
      <c r="F353" s="63" t="s">
        <v>13</v>
      </c>
      <c r="G353" s="64">
        <v>0.04</v>
      </c>
      <c r="H353" s="64">
        <v>8</v>
      </c>
      <c r="I353" s="64">
        <v>165</v>
      </c>
      <c r="J353" s="64"/>
      <c r="K353" s="64"/>
      <c r="L353" s="64"/>
      <c r="M353" s="65"/>
      <c r="N353" s="64"/>
      <c r="O353" s="64"/>
      <c r="P353" s="63"/>
      <c r="Q353" s="64"/>
      <c r="R353" s="64"/>
    </row>
    <row r="354" spans="2:18">
      <c r="B354" s="66" t="s">
        <v>28</v>
      </c>
      <c r="C354" s="64" t="s">
        <v>29</v>
      </c>
      <c r="D354" s="63" t="s">
        <v>445</v>
      </c>
      <c r="E354" s="63" t="s">
        <v>446</v>
      </c>
      <c r="F354" s="63" t="s">
        <v>13</v>
      </c>
      <c r="G354" s="64">
        <v>1.68</v>
      </c>
      <c r="H354" s="64">
        <v>14</v>
      </c>
      <c r="I354" s="64">
        <v>192</v>
      </c>
      <c r="J354" s="64"/>
      <c r="K354" s="64"/>
      <c r="L354" s="64"/>
      <c r="M354" s="65"/>
      <c r="N354" s="64"/>
      <c r="O354" s="64"/>
      <c r="P354" s="63"/>
      <c r="Q354" s="64"/>
      <c r="R354" s="64"/>
    </row>
    <row r="355" spans="2:18">
      <c r="B355" s="66" t="s">
        <v>28</v>
      </c>
      <c r="C355" s="64" t="s">
        <v>29</v>
      </c>
      <c r="D355" s="63" t="s">
        <v>447</v>
      </c>
      <c r="E355" s="63" t="s">
        <v>448</v>
      </c>
      <c r="F355" s="63" t="s">
        <v>13</v>
      </c>
      <c r="G355" s="64">
        <v>0.12</v>
      </c>
      <c r="H355" s="64">
        <v>14</v>
      </c>
      <c r="I355" s="64">
        <v>238.5</v>
      </c>
      <c r="J355" s="64"/>
      <c r="K355" s="64"/>
      <c r="L355" s="64"/>
      <c r="M355" s="65"/>
      <c r="N355" s="64"/>
      <c r="O355" s="64"/>
      <c r="P355" s="63"/>
      <c r="Q355" s="64"/>
      <c r="R355" s="64"/>
    </row>
    <row r="356" spans="2:18" ht="22.5">
      <c r="B356" s="66" t="s">
        <v>28</v>
      </c>
      <c r="C356" s="64" t="s">
        <v>29</v>
      </c>
      <c r="D356" s="63" t="s">
        <v>449</v>
      </c>
      <c r="E356" s="63" t="s">
        <v>444</v>
      </c>
      <c r="F356" s="63" t="s">
        <v>356</v>
      </c>
      <c r="G356" s="64">
        <v>0.1</v>
      </c>
      <c r="H356" s="64">
        <v>14.2</v>
      </c>
      <c r="I356" s="64">
        <v>64</v>
      </c>
      <c r="J356" s="64"/>
      <c r="K356" s="64"/>
      <c r="L356" s="64"/>
      <c r="M356" s="65"/>
      <c r="N356" s="64"/>
      <c r="O356" s="64"/>
      <c r="P356" s="63"/>
      <c r="Q356" s="64"/>
      <c r="R356" s="64"/>
    </row>
    <row r="357" spans="2:18">
      <c r="B357" s="66" t="s">
        <v>28</v>
      </c>
      <c r="C357" s="64" t="s">
        <v>29</v>
      </c>
      <c r="D357" s="63" t="s">
        <v>450</v>
      </c>
      <c r="E357" s="63" t="s">
        <v>451</v>
      </c>
      <c r="F357" s="63" t="s">
        <v>13</v>
      </c>
      <c r="G357" s="64">
        <v>6.9000000000000006E-2</v>
      </c>
      <c r="H357" s="64">
        <v>12</v>
      </c>
      <c r="I357" s="64">
        <v>198</v>
      </c>
      <c r="J357" s="64"/>
      <c r="K357" s="64"/>
      <c r="L357" s="64"/>
      <c r="M357" s="65"/>
      <c r="N357" s="64"/>
      <c r="O357" s="64"/>
      <c r="P357" s="63"/>
      <c r="Q357" s="64"/>
      <c r="R357" s="64"/>
    </row>
    <row r="358" spans="2:18">
      <c r="B358" s="66" t="s">
        <v>28</v>
      </c>
      <c r="C358" s="64" t="s">
        <v>29</v>
      </c>
      <c r="D358" s="63" t="s">
        <v>452</v>
      </c>
      <c r="E358" s="63" t="s">
        <v>446</v>
      </c>
      <c r="F358" s="63" t="s">
        <v>13</v>
      </c>
      <c r="G358" s="64">
        <v>0.224</v>
      </c>
      <c r="H358" s="64">
        <v>12.2</v>
      </c>
      <c r="I358" s="64">
        <v>142</v>
      </c>
      <c r="J358" s="64"/>
      <c r="K358" s="64"/>
      <c r="L358" s="64"/>
      <c r="M358" s="65"/>
      <c r="N358" s="64"/>
      <c r="O358" s="64"/>
      <c r="P358" s="63"/>
      <c r="Q358" s="64"/>
      <c r="R358" s="64"/>
    </row>
    <row r="359" spans="2:18" ht="22.5">
      <c r="B359" s="66" t="s">
        <v>86</v>
      </c>
      <c r="C359" s="64" t="s">
        <v>15</v>
      </c>
      <c r="D359" s="63" t="s">
        <v>453</v>
      </c>
      <c r="E359" s="63" t="s">
        <v>88</v>
      </c>
      <c r="F359" s="63" t="s">
        <v>454</v>
      </c>
      <c r="G359" s="64">
        <v>0.02</v>
      </c>
      <c r="H359" s="64">
        <v>3.5</v>
      </c>
      <c r="I359" s="64">
        <v>80</v>
      </c>
      <c r="J359" s="64"/>
      <c r="K359" s="64"/>
      <c r="L359" s="64"/>
      <c r="M359" s="65"/>
      <c r="N359" s="64"/>
      <c r="O359" s="64"/>
      <c r="P359" s="63"/>
      <c r="Q359" s="64"/>
      <c r="R359" s="64"/>
    </row>
    <row r="360" spans="2:18" ht="22.5">
      <c r="B360" s="66" t="s">
        <v>86</v>
      </c>
      <c r="C360" s="64" t="s">
        <v>15</v>
      </c>
      <c r="D360" s="63" t="s">
        <v>455</v>
      </c>
      <c r="E360" s="63" t="s">
        <v>88</v>
      </c>
      <c r="F360" s="63" t="s">
        <v>454</v>
      </c>
      <c r="G360" s="64">
        <v>0.02</v>
      </c>
      <c r="H360" s="64">
        <v>3.5</v>
      </c>
      <c r="I360" s="64">
        <v>80</v>
      </c>
      <c r="J360" s="64"/>
      <c r="K360" s="64"/>
      <c r="L360" s="64"/>
      <c r="M360" s="65"/>
      <c r="N360" s="64"/>
      <c r="O360" s="64"/>
      <c r="P360" s="63"/>
      <c r="Q360" s="64"/>
      <c r="R360" s="64"/>
    </row>
    <row r="361" spans="2:18" ht="22.5">
      <c r="B361" s="66" t="s">
        <v>86</v>
      </c>
      <c r="C361" s="64" t="s">
        <v>15</v>
      </c>
      <c r="D361" s="63" t="s">
        <v>456</v>
      </c>
      <c r="E361" s="63" t="s">
        <v>88</v>
      </c>
      <c r="F361" s="63" t="s">
        <v>454</v>
      </c>
      <c r="G361" s="64">
        <v>0.02</v>
      </c>
      <c r="H361" s="64">
        <v>3.5</v>
      </c>
      <c r="I361" s="64">
        <v>80</v>
      </c>
      <c r="J361" s="64"/>
      <c r="K361" s="64"/>
      <c r="L361" s="64"/>
      <c r="M361" s="65"/>
      <c r="N361" s="64"/>
      <c r="O361" s="64"/>
      <c r="P361" s="63"/>
      <c r="Q361" s="64"/>
      <c r="R361" s="64"/>
    </row>
    <row r="362" spans="2:18" ht="22.5">
      <c r="B362" s="66" t="s">
        <v>86</v>
      </c>
      <c r="C362" s="64" t="s">
        <v>15</v>
      </c>
      <c r="D362" s="63" t="s">
        <v>457</v>
      </c>
      <c r="E362" s="63" t="s">
        <v>88</v>
      </c>
      <c r="F362" s="63" t="s">
        <v>454</v>
      </c>
      <c r="G362" s="64">
        <v>0.02</v>
      </c>
      <c r="H362" s="64">
        <v>3.5</v>
      </c>
      <c r="I362" s="64">
        <v>80</v>
      </c>
      <c r="J362" s="64"/>
      <c r="K362" s="64"/>
      <c r="L362" s="64"/>
      <c r="M362" s="65"/>
      <c r="N362" s="64"/>
      <c r="O362" s="64"/>
      <c r="P362" s="63"/>
      <c r="Q362" s="64"/>
      <c r="R362" s="64"/>
    </row>
    <row r="363" spans="2:18" ht="22.5">
      <c r="B363" s="66" t="s">
        <v>86</v>
      </c>
      <c r="C363" s="64" t="s">
        <v>15</v>
      </c>
      <c r="D363" s="63" t="s">
        <v>458</v>
      </c>
      <c r="E363" s="63" t="s">
        <v>88</v>
      </c>
      <c r="F363" s="63" t="s">
        <v>454</v>
      </c>
      <c r="G363" s="64">
        <v>0.02</v>
      </c>
      <c r="H363" s="64">
        <v>3.5</v>
      </c>
      <c r="I363" s="64">
        <v>80</v>
      </c>
      <c r="J363" s="64"/>
      <c r="K363" s="64"/>
      <c r="L363" s="64"/>
      <c r="M363" s="65"/>
      <c r="N363" s="64"/>
      <c r="O363" s="64"/>
      <c r="P363" s="63"/>
      <c r="Q363" s="64"/>
      <c r="R363" s="64"/>
    </row>
    <row r="364" spans="2:18" ht="22.5">
      <c r="B364" s="66" t="s">
        <v>86</v>
      </c>
      <c r="C364" s="64" t="s">
        <v>15</v>
      </c>
      <c r="D364" s="63" t="s">
        <v>459</v>
      </c>
      <c r="E364" s="63" t="s">
        <v>88</v>
      </c>
      <c r="F364" s="63" t="s">
        <v>454</v>
      </c>
      <c r="G364" s="64">
        <v>0.02</v>
      </c>
      <c r="H364" s="64">
        <v>3.5</v>
      </c>
      <c r="I364" s="64">
        <v>80</v>
      </c>
      <c r="J364" s="64"/>
      <c r="K364" s="64"/>
      <c r="L364" s="64"/>
      <c r="M364" s="65"/>
      <c r="N364" s="64"/>
      <c r="O364" s="64"/>
      <c r="P364" s="63"/>
      <c r="Q364" s="64"/>
      <c r="R364" s="64"/>
    </row>
    <row r="365" spans="2:18" ht="22.5">
      <c r="B365" s="66" t="s">
        <v>86</v>
      </c>
      <c r="C365" s="64" t="s">
        <v>15</v>
      </c>
      <c r="D365" s="63" t="s">
        <v>460</v>
      </c>
      <c r="E365" s="63" t="s">
        <v>88</v>
      </c>
      <c r="F365" s="63" t="s">
        <v>454</v>
      </c>
      <c r="G365" s="64">
        <v>0.02</v>
      </c>
      <c r="H365" s="64">
        <v>3.5</v>
      </c>
      <c r="I365" s="64">
        <v>80</v>
      </c>
      <c r="J365" s="64"/>
      <c r="K365" s="64"/>
      <c r="L365" s="64"/>
      <c r="M365" s="65"/>
      <c r="N365" s="64"/>
      <c r="O365" s="64"/>
      <c r="P365" s="63"/>
      <c r="Q365" s="64"/>
      <c r="R365" s="64"/>
    </row>
    <row r="366" spans="2:18" ht="22.5">
      <c r="B366" s="66" t="s">
        <v>86</v>
      </c>
      <c r="C366" s="64" t="s">
        <v>15</v>
      </c>
      <c r="D366" s="63" t="s">
        <v>461</v>
      </c>
      <c r="E366" s="63" t="s">
        <v>88</v>
      </c>
      <c r="F366" s="63" t="s">
        <v>454</v>
      </c>
      <c r="G366" s="64">
        <v>0.02</v>
      </c>
      <c r="H366" s="64">
        <v>3.5</v>
      </c>
      <c r="I366" s="64">
        <v>80</v>
      </c>
      <c r="J366" s="64"/>
      <c r="K366" s="64"/>
      <c r="L366" s="64"/>
      <c r="M366" s="65"/>
      <c r="N366" s="64"/>
      <c r="O366" s="64"/>
      <c r="P366" s="63"/>
      <c r="Q366" s="64"/>
      <c r="R366" s="64"/>
    </row>
    <row r="367" spans="2:18" ht="22.5">
      <c r="B367" s="66" t="s">
        <v>86</v>
      </c>
      <c r="C367" s="64" t="s">
        <v>15</v>
      </c>
      <c r="D367" s="63" t="s">
        <v>462</v>
      </c>
      <c r="E367" s="63" t="s">
        <v>88</v>
      </c>
      <c r="F367" s="63" t="s">
        <v>454</v>
      </c>
      <c r="G367" s="64">
        <v>0.02</v>
      </c>
      <c r="H367" s="64">
        <v>3.5</v>
      </c>
      <c r="I367" s="64">
        <v>80</v>
      </c>
      <c r="J367" s="64"/>
      <c r="K367" s="64"/>
      <c r="L367" s="64"/>
      <c r="M367" s="65"/>
      <c r="N367" s="64"/>
      <c r="O367" s="64"/>
      <c r="P367" s="63"/>
      <c r="Q367" s="64"/>
      <c r="R367" s="64"/>
    </row>
    <row r="368" spans="2:18">
      <c r="B368" s="66" t="s">
        <v>86</v>
      </c>
      <c r="C368" s="64" t="s">
        <v>15</v>
      </c>
      <c r="D368" s="63" t="s">
        <v>463</v>
      </c>
      <c r="E368" s="63" t="s">
        <v>464</v>
      </c>
      <c r="F368" s="63"/>
      <c r="G368" s="64">
        <v>0.08</v>
      </c>
      <c r="H368" s="64"/>
      <c r="I368" s="64"/>
      <c r="J368" s="64"/>
      <c r="K368" s="64"/>
      <c r="L368" s="64"/>
      <c r="M368" s="65"/>
      <c r="N368" s="64"/>
      <c r="O368" s="64"/>
      <c r="P368" s="63"/>
      <c r="Q368" s="64"/>
      <c r="R368" s="64"/>
    </row>
    <row r="369" spans="2:18">
      <c r="B369" s="66" t="s">
        <v>86</v>
      </c>
      <c r="C369" s="64" t="s">
        <v>15</v>
      </c>
      <c r="D369" s="63" t="s">
        <v>173</v>
      </c>
      <c r="E369" s="63" t="s">
        <v>465</v>
      </c>
      <c r="F369" s="63"/>
      <c r="G369" s="64">
        <v>0.01</v>
      </c>
      <c r="H369" s="64"/>
      <c r="I369" s="64"/>
      <c r="J369" s="64"/>
      <c r="K369" s="64"/>
      <c r="L369" s="64"/>
      <c r="M369" s="65"/>
      <c r="N369" s="64"/>
      <c r="O369" s="64"/>
      <c r="P369" s="63"/>
      <c r="Q369" s="64"/>
      <c r="R369" s="64"/>
    </row>
    <row r="370" spans="2:18" ht="22.5">
      <c r="B370" s="66" t="s">
        <v>86</v>
      </c>
      <c r="C370" s="64" t="s">
        <v>15</v>
      </c>
      <c r="D370" s="63" t="s">
        <v>176</v>
      </c>
      <c r="E370" s="63" t="s">
        <v>466</v>
      </c>
      <c r="F370" s="63"/>
      <c r="G370" s="64">
        <v>0.5</v>
      </c>
      <c r="H370" s="64">
        <v>6.7</v>
      </c>
      <c r="I370" s="64">
        <v>130</v>
      </c>
      <c r="J370" s="64"/>
      <c r="K370" s="64"/>
      <c r="L370" s="64"/>
      <c r="M370" s="65"/>
      <c r="N370" s="64"/>
      <c r="O370" s="64"/>
      <c r="P370" s="63"/>
      <c r="Q370" s="64"/>
      <c r="R370" s="64"/>
    </row>
    <row r="371" spans="2:18">
      <c r="B371" s="66" t="s">
        <v>86</v>
      </c>
      <c r="C371" s="64" t="s">
        <v>15</v>
      </c>
      <c r="D371" s="63" t="s">
        <v>467</v>
      </c>
      <c r="E371" s="63" t="s">
        <v>467</v>
      </c>
      <c r="F371" s="63"/>
      <c r="G371" s="64">
        <v>0.01</v>
      </c>
      <c r="H371" s="64"/>
      <c r="I371" s="64"/>
      <c r="J371" s="64"/>
      <c r="K371" s="64"/>
      <c r="L371" s="64"/>
      <c r="M371" s="65"/>
      <c r="N371" s="64"/>
      <c r="O371" s="64"/>
      <c r="P371" s="63"/>
      <c r="Q371" s="64"/>
      <c r="R371" s="64"/>
    </row>
    <row r="372" spans="2:18">
      <c r="B372" s="66" t="s">
        <v>86</v>
      </c>
      <c r="C372" s="64" t="s">
        <v>15</v>
      </c>
      <c r="D372" s="63" t="s">
        <v>468</v>
      </c>
      <c r="E372" s="63" t="s">
        <v>468</v>
      </c>
      <c r="F372" s="63"/>
      <c r="G372" s="64">
        <v>0.01</v>
      </c>
      <c r="H372" s="64"/>
      <c r="I372" s="64"/>
      <c r="J372" s="64"/>
      <c r="K372" s="64"/>
      <c r="L372" s="64"/>
      <c r="M372" s="65"/>
      <c r="N372" s="64"/>
      <c r="O372" s="64"/>
      <c r="P372" s="63"/>
      <c r="Q372" s="64"/>
      <c r="R372" s="64"/>
    </row>
    <row r="373" spans="2:18">
      <c r="B373" s="66" t="s">
        <v>86</v>
      </c>
      <c r="C373" s="64" t="s">
        <v>15</v>
      </c>
      <c r="D373" s="63" t="s">
        <v>469</v>
      </c>
      <c r="E373" s="63" t="s">
        <v>88</v>
      </c>
      <c r="F373" s="63" t="s">
        <v>470</v>
      </c>
      <c r="G373" s="64">
        <v>0.85</v>
      </c>
      <c r="H373" s="64">
        <v>5.6</v>
      </c>
      <c r="I373" s="64">
        <v>38</v>
      </c>
      <c r="J373" s="64"/>
      <c r="K373" s="64"/>
      <c r="L373" s="64"/>
      <c r="M373" s="65"/>
      <c r="N373" s="64"/>
      <c r="O373" s="64"/>
      <c r="P373" s="63"/>
      <c r="Q373" s="64"/>
      <c r="R373" s="64"/>
    </row>
    <row r="374" spans="2:18" ht="45">
      <c r="B374" s="60" t="s">
        <v>86</v>
      </c>
      <c r="C374" s="61" t="s">
        <v>15</v>
      </c>
      <c r="D374" s="62" t="s">
        <v>471</v>
      </c>
      <c r="E374" s="62" t="s">
        <v>468</v>
      </c>
      <c r="F374" s="67" t="s">
        <v>356</v>
      </c>
      <c r="G374" s="64">
        <v>0.45</v>
      </c>
      <c r="H374" s="64">
        <v>5.5</v>
      </c>
      <c r="I374" s="64">
        <v>75</v>
      </c>
      <c r="J374" s="64">
        <v>2000</v>
      </c>
      <c r="K374" s="64">
        <v>-9.6191666666666666</v>
      </c>
      <c r="L374" s="64">
        <v>-39.783888888888889</v>
      </c>
      <c r="M374" s="65" t="s">
        <v>545</v>
      </c>
      <c r="N374" s="64">
        <v>1099965.0427014641</v>
      </c>
      <c r="O374" s="64" t="s">
        <v>513</v>
      </c>
      <c r="P374" s="63" t="s">
        <v>543</v>
      </c>
      <c r="Q374" s="64">
        <v>0.45</v>
      </c>
      <c r="R374" s="64"/>
    </row>
    <row r="375" spans="2:18" ht="22.5">
      <c r="B375" s="66" t="s">
        <v>86</v>
      </c>
      <c r="C375" s="64" t="s">
        <v>15</v>
      </c>
      <c r="D375" s="63" t="s">
        <v>472</v>
      </c>
      <c r="E375" s="63" t="s">
        <v>91</v>
      </c>
      <c r="F375" s="63" t="s">
        <v>473</v>
      </c>
      <c r="G375" s="64">
        <v>4.5</v>
      </c>
      <c r="H375" s="64">
        <v>5.8</v>
      </c>
      <c r="I375" s="64">
        <v>270</v>
      </c>
      <c r="J375" s="64"/>
      <c r="K375" s="64"/>
      <c r="L375" s="64"/>
      <c r="M375" s="65"/>
      <c r="N375" s="64"/>
      <c r="O375" s="64"/>
      <c r="P375" s="63"/>
      <c r="Q375" s="64"/>
      <c r="R375" s="64"/>
    </row>
    <row r="376" spans="2:18">
      <c r="B376" s="66" t="s">
        <v>86</v>
      </c>
      <c r="C376" s="64" t="s">
        <v>15</v>
      </c>
      <c r="D376" s="63" t="s">
        <v>474</v>
      </c>
      <c r="E376" s="63" t="s">
        <v>88</v>
      </c>
      <c r="F376" s="63" t="s">
        <v>13</v>
      </c>
      <c r="G376" s="64">
        <v>1.1000000000000001</v>
      </c>
      <c r="H376" s="64">
        <v>8.5</v>
      </c>
      <c r="I376" s="64">
        <v>400</v>
      </c>
      <c r="J376" s="64"/>
      <c r="K376" s="64"/>
      <c r="L376" s="64"/>
      <c r="M376" s="65"/>
      <c r="N376" s="64"/>
      <c r="O376" s="64"/>
      <c r="P376" s="63"/>
      <c r="Q376" s="64"/>
      <c r="R376" s="64"/>
    </row>
    <row r="377" spans="2:18">
      <c r="B377" s="66" t="s">
        <v>86</v>
      </c>
      <c r="C377" s="64" t="s">
        <v>15</v>
      </c>
      <c r="D377" s="63" t="s">
        <v>257</v>
      </c>
      <c r="E377" s="63" t="s">
        <v>88</v>
      </c>
      <c r="F377" s="63"/>
      <c r="G377" s="64">
        <v>0.06</v>
      </c>
      <c r="H377" s="64"/>
      <c r="I377" s="64"/>
      <c r="J377" s="64"/>
      <c r="K377" s="64"/>
      <c r="L377" s="64"/>
      <c r="M377" s="65"/>
      <c r="N377" s="64"/>
      <c r="O377" s="64"/>
      <c r="P377" s="63"/>
      <c r="Q377" s="64"/>
      <c r="R377" s="64"/>
    </row>
    <row r="378" spans="2:18">
      <c r="B378" s="66" t="s">
        <v>86</v>
      </c>
      <c r="C378" s="64" t="s">
        <v>15</v>
      </c>
      <c r="D378" s="63" t="s">
        <v>46</v>
      </c>
      <c r="E378" s="63" t="s">
        <v>253</v>
      </c>
      <c r="F378" s="63"/>
      <c r="G378" s="64">
        <v>4.4999999999999998E-2</v>
      </c>
      <c r="H378" s="64">
        <v>6.5</v>
      </c>
      <c r="I378" s="64">
        <v>125</v>
      </c>
      <c r="J378" s="64"/>
      <c r="K378" s="64"/>
      <c r="L378" s="64"/>
      <c r="M378" s="65"/>
      <c r="N378" s="64"/>
      <c r="O378" s="64"/>
      <c r="P378" s="63"/>
      <c r="Q378" s="64"/>
      <c r="R378" s="64"/>
    </row>
    <row r="379" spans="2:18">
      <c r="B379" s="66" t="s">
        <v>86</v>
      </c>
      <c r="C379" s="64" t="s">
        <v>15</v>
      </c>
      <c r="D379" s="63" t="s">
        <v>475</v>
      </c>
      <c r="E379" s="63" t="s">
        <v>253</v>
      </c>
      <c r="F379" s="63"/>
      <c r="G379" s="64">
        <v>0.04</v>
      </c>
      <c r="H379" s="64"/>
      <c r="I379" s="64"/>
      <c r="J379" s="64"/>
      <c r="K379" s="64"/>
      <c r="L379" s="64"/>
      <c r="M379" s="65"/>
      <c r="N379" s="64"/>
      <c r="O379" s="64"/>
      <c r="P379" s="63"/>
      <c r="Q379" s="64"/>
      <c r="R379" s="64"/>
    </row>
    <row r="380" spans="2:18">
      <c r="B380" s="66" t="s">
        <v>86</v>
      </c>
      <c r="C380" s="64" t="s">
        <v>15</v>
      </c>
      <c r="D380" s="63" t="s">
        <v>476</v>
      </c>
      <c r="E380" s="63" t="s">
        <v>477</v>
      </c>
      <c r="F380" s="63"/>
      <c r="G380" s="64">
        <v>0.02</v>
      </c>
      <c r="H380" s="64"/>
      <c r="I380" s="64"/>
      <c r="J380" s="64"/>
      <c r="K380" s="64"/>
      <c r="L380" s="64"/>
      <c r="M380" s="65"/>
      <c r="N380" s="64"/>
      <c r="O380" s="64"/>
      <c r="P380" s="63"/>
      <c r="Q380" s="64"/>
      <c r="R380" s="64"/>
    </row>
    <row r="381" spans="2:18">
      <c r="B381" s="66" t="s">
        <v>86</v>
      </c>
      <c r="C381" s="64" t="s">
        <v>15</v>
      </c>
      <c r="D381" s="63" t="s">
        <v>478</v>
      </c>
      <c r="E381" s="63" t="s">
        <v>88</v>
      </c>
      <c r="F381" s="63" t="s">
        <v>470</v>
      </c>
      <c r="G381" s="64">
        <v>1.1000000000000001</v>
      </c>
      <c r="H381" s="64">
        <v>6.4</v>
      </c>
      <c r="I381" s="64">
        <v>120</v>
      </c>
      <c r="J381" s="64"/>
      <c r="K381" s="64"/>
      <c r="L381" s="64"/>
      <c r="M381" s="65"/>
      <c r="N381" s="64"/>
      <c r="O381" s="64"/>
      <c r="P381" s="63"/>
      <c r="Q381" s="64"/>
      <c r="R381" s="64"/>
    </row>
    <row r="382" spans="2:18">
      <c r="B382" s="66" t="s">
        <v>86</v>
      </c>
      <c r="C382" s="64" t="s">
        <v>15</v>
      </c>
      <c r="D382" s="63" t="s">
        <v>479</v>
      </c>
      <c r="E382" s="63" t="s">
        <v>468</v>
      </c>
      <c r="F382" s="63"/>
      <c r="G382" s="64">
        <v>0.2</v>
      </c>
      <c r="H382" s="64"/>
      <c r="I382" s="64"/>
      <c r="J382" s="64"/>
      <c r="K382" s="64"/>
      <c r="L382" s="64"/>
      <c r="M382" s="65"/>
      <c r="N382" s="64"/>
      <c r="O382" s="64"/>
      <c r="P382" s="63"/>
      <c r="Q382" s="64"/>
      <c r="R382" s="64"/>
    </row>
    <row r="383" spans="2:18">
      <c r="B383" s="66" t="s">
        <v>86</v>
      </c>
      <c r="C383" s="64" t="s">
        <v>15</v>
      </c>
      <c r="D383" s="63" t="s">
        <v>480</v>
      </c>
      <c r="E383" s="63" t="s">
        <v>88</v>
      </c>
      <c r="F383" s="63"/>
      <c r="G383" s="64">
        <v>0.6</v>
      </c>
      <c r="H383" s="64"/>
      <c r="I383" s="64"/>
      <c r="J383" s="64"/>
      <c r="K383" s="64"/>
      <c r="L383" s="64"/>
      <c r="M383" s="65"/>
      <c r="N383" s="64"/>
      <c r="O383" s="64"/>
      <c r="P383" s="63"/>
      <c r="Q383" s="64"/>
      <c r="R383" s="64"/>
    </row>
    <row r="384" spans="2:18">
      <c r="B384" s="66" t="s">
        <v>86</v>
      </c>
      <c r="C384" s="64" t="s">
        <v>15</v>
      </c>
      <c r="D384" s="63" t="s">
        <v>481</v>
      </c>
      <c r="E384" s="63" t="s">
        <v>301</v>
      </c>
      <c r="F384" s="63"/>
      <c r="G384" s="64">
        <v>4.4999999999999998E-2</v>
      </c>
      <c r="H384" s="64"/>
      <c r="I384" s="64"/>
      <c r="J384" s="64"/>
      <c r="K384" s="64"/>
      <c r="L384" s="64"/>
      <c r="M384" s="65"/>
      <c r="N384" s="64"/>
      <c r="O384" s="64"/>
      <c r="P384" s="63"/>
      <c r="Q384" s="64"/>
      <c r="R384" s="64"/>
    </row>
    <row r="385" spans="2:18">
      <c r="B385" s="66" t="s">
        <v>86</v>
      </c>
      <c r="C385" s="64" t="s">
        <v>15</v>
      </c>
      <c r="D385" s="63" t="s">
        <v>482</v>
      </c>
      <c r="E385" s="63" t="s">
        <v>483</v>
      </c>
      <c r="F385" s="63"/>
      <c r="G385" s="64">
        <v>0.501</v>
      </c>
      <c r="H385" s="64"/>
      <c r="I385" s="64"/>
      <c r="J385" s="64"/>
      <c r="K385" s="64"/>
      <c r="L385" s="64"/>
      <c r="M385" s="65"/>
      <c r="N385" s="64"/>
      <c r="O385" s="64"/>
      <c r="P385" s="63"/>
      <c r="Q385" s="64"/>
      <c r="R385" s="64"/>
    </row>
    <row r="386" spans="2:18">
      <c r="B386" s="66" t="s">
        <v>86</v>
      </c>
      <c r="C386" s="64" t="s">
        <v>15</v>
      </c>
      <c r="D386" s="63" t="s">
        <v>484</v>
      </c>
      <c r="E386" s="63" t="s">
        <v>485</v>
      </c>
      <c r="F386" s="63"/>
      <c r="G386" s="64">
        <v>0.01</v>
      </c>
      <c r="H386" s="64"/>
      <c r="I386" s="64"/>
      <c r="J386" s="64"/>
      <c r="K386" s="64"/>
      <c r="L386" s="64"/>
      <c r="M386" s="65"/>
      <c r="N386" s="64"/>
      <c r="O386" s="64"/>
      <c r="P386" s="63"/>
      <c r="Q386" s="64"/>
      <c r="R386" s="64"/>
    </row>
    <row r="387" spans="2:18">
      <c r="B387" s="66" t="s">
        <v>32</v>
      </c>
      <c r="C387" s="64" t="s">
        <v>33</v>
      </c>
      <c r="D387" s="63" t="s">
        <v>486</v>
      </c>
      <c r="E387" s="63" t="s">
        <v>97</v>
      </c>
      <c r="F387" s="63" t="s">
        <v>13</v>
      </c>
      <c r="G387" s="64">
        <v>4.2000000000000003E-2</v>
      </c>
      <c r="H387" s="64">
        <v>7.5</v>
      </c>
      <c r="I387" s="64">
        <v>200</v>
      </c>
      <c r="J387" s="64"/>
      <c r="K387" s="64"/>
      <c r="L387" s="64"/>
      <c r="M387" s="65"/>
      <c r="N387" s="64"/>
      <c r="O387" s="64"/>
      <c r="P387" s="63"/>
      <c r="Q387" s="64"/>
      <c r="R387" s="64"/>
    </row>
    <row r="388" spans="2:18">
      <c r="B388" s="66" t="s">
        <v>32</v>
      </c>
      <c r="C388" s="64" t="s">
        <v>33</v>
      </c>
      <c r="D388" s="63" t="s">
        <v>487</v>
      </c>
      <c r="E388" s="63" t="s">
        <v>488</v>
      </c>
      <c r="F388" s="63" t="s">
        <v>13</v>
      </c>
      <c r="G388" s="64">
        <v>5.8999999999999997E-2</v>
      </c>
      <c r="H388" s="64">
        <v>7.57</v>
      </c>
      <c r="I388" s="64">
        <v>135</v>
      </c>
      <c r="J388" s="64"/>
      <c r="K388" s="64"/>
      <c r="L388" s="64"/>
      <c r="M388" s="65"/>
      <c r="N388" s="64"/>
      <c r="O388" s="64"/>
      <c r="P388" s="63"/>
      <c r="Q388" s="64"/>
      <c r="R388" s="64"/>
    </row>
    <row r="389" spans="2:18">
      <c r="B389" s="66" t="s">
        <v>32</v>
      </c>
      <c r="C389" s="64" t="s">
        <v>33</v>
      </c>
      <c r="D389" s="63" t="s">
        <v>489</v>
      </c>
      <c r="E389" s="63" t="s">
        <v>490</v>
      </c>
      <c r="F389" s="63" t="s">
        <v>491</v>
      </c>
      <c r="G389" s="64">
        <v>8.0000000000000002E-3</v>
      </c>
      <c r="H389" s="64">
        <v>1.5</v>
      </c>
      <c r="I389" s="64"/>
      <c r="J389" s="64"/>
      <c r="K389" s="64"/>
      <c r="L389" s="64"/>
      <c r="M389" s="65"/>
      <c r="N389" s="64"/>
      <c r="O389" s="64"/>
      <c r="P389" s="63"/>
      <c r="Q389" s="64"/>
      <c r="R389" s="64"/>
    </row>
    <row r="390" spans="2:18">
      <c r="B390" s="66" t="s">
        <v>32</v>
      </c>
      <c r="C390" s="64" t="s">
        <v>33</v>
      </c>
      <c r="D390" s="63" t="s">
        <v>492</v>
      </c>
      <c r="E390" s="63" t="s">
        <v>493</v>
      </c>
      <c r="F390" s="63" t="s">
        <v>13</v>
      </c>
      <c r="G390" s="64">
        <v>0.503</v>
      </c>
      <c r="H390" s="64">
        <v>6</v>
      </c>
      <c r="I390" s="64">
        <v>130</v>
      </c>
      <c r="J390" s="64"/>
      <c r="K390" s="64"/>
      <c r="L390" s="64"/>
      <c r="M390" s="65"/>
      <c r="N390" s="64"/>
      <c r="O390" s="64"/>
      <c r="P390" s="63"/>
      <c r="Q390" s="64"/>
      <c r="R390" s="64"/>
    </row>
    <row r="391" spans="2:18">
      <c r="B391" s="66" t="s">
        <v>32</v>
      </c>
      <c r="C391" s="64" t="s">
        <v>33</v>
      </c>
      <c r="D391" s="63" t="s">
        <v>494</v>
      </c>
      <c r="E391" s="63" t="s">
        <v>495</v>
      </c>
      <c r="F391" s="63" t="s">
        <v>13</v>
      </c>
      <c r="G391" s="64">
        <v>4.2999999999999997E-2</v>
      </c>
      <c r="H391" s="64">
        <v>7.5</v>
      </c>
      <c r="I391" s="64">
        <v>130</v>
      </c>
      <c r="J391" s="64"/>
      <c r="K391" s="64"/>
      <c r="L391" s="64"/>
      <c r="M391" s="65"/>
      <c r="N391" s="64"/>
      <c r="O391" s="64"/>
      <c r="P391" s="63"/>
      <c r="Q391" s="64"/>
      <c r="R391" s="64"/>
    </row>
    <row r="392" spans="2:18">
      <c r="B392" s="66" t="s">
        <v>32</v>
      </c>
      <c r="C392" s="64" t="s">
        <v>33</v>
      </c>
      <c r="D392" s="63" t="s">
        <v>173</v>
      </c>
      <c r="E392" s="63" t="s">
        <v>496</v>
      </c>
      <c r="F392" s="63" t="s">
        <v>13</v>
      </c>
      <c r="G392" s="64">
        <v>0.05</v>
      </c>
      <c r="H392" s="64"/>
      <c r="I392" s="64"/>
      <c r="J392" s="64"/>
      <c r="K392" s="64"/>
      <c r="L392" s="64"/>
      <c r="M392" s="65"/>
      <c r="N392" s="64"/>
      <c r="O392" s="64"/>
      <c r="P392" s="63"/>
      <c r="Q392" s="64"/>
      <c r="R392" s="64"/>
    </row>
    <row r="393" spans="2:18" ht="22.5">
      <c r="B393" s="66" t="s">
        <v>32</v>
      </c>
      <c r="C393" s="64" t="s">
        <v>33</v>
      </c>
      <c r="D393" s="63" t="s">
        <v>497</v>
      </c>
      <c r="E393" s="63" t="s">
        <v>498</v>
      </c>
      <c r="F393" s="63" t="s">
        <v>13</v>
      </c>
      <c r="G393" s="64">
        <v>0.05</v>
      </c>
      <c r="H393" s="64"/>
      <c r="I393" s="64">
        <v>120</v>
      </c>
      <c r="J393" s="64"/>
      <c r="K393" s="64"/>
      <c r="L393" s="64"/>
      <c r="M393" s="65"/>
      <c r="N393" s="64"/>
      <c r="O393" s="64"/>
      <c r="P393" s="63"/>
      <c r="Q393" s="64"/>
      <c r="R393" s="64"/>
    </row>
    <row r="394" spans="2:18">
      <c r="B394" s="66" t="s">
        <v>32</v>
      </c>
      <c r="C394" s="64" t="s">
        <v>33</v>
      </c>
      <c r="D394" s="63" t="s">
        <v>176</v>
      </c>
      <c r="E394" s="63" t="s">
        <v>493</v>
      </c>
      <c r="F394" s="63" t="s">
        <v>13</v>
      </c>
      <c r="G394" s="64">
        <v>0.26500000000000001</v>
      </c>
      <c r="H394" s="64">
        <v>4.78</v>
      </c>
      <c r="I394" s="64">
        <v>177</v>
      </c>
      <c r="J394" s="64"/>
      <c r="K394" s="64"/>
      <c r="L394" s="64"/>
      <c r="M394" s="65"/>
      <c r="N394" s="64"/>
      <c r="O394" s="64"/>
      <c r="P394" s="63"/>
      <c r="Q394" s="64"/>
      <c r="R394" s="64"/>
    </row>
    <row r="395" spans="2:18">
      <c r="B395" s="66" t="s">
        <v>32</v>
      </c>
      <c r="C395" s="64" t="s">
        <v>33</v>
      </c>
      <c r="D395" s="63" t="s">
        <v>373</v>
      </c>
      <c r="E395" s="63" t="s">
        <v>499</v>
      </c>
      <c r="F395" s="63" t="s">
        <v>13</v>
      </c>
      <c r="G395" s="64">
        <v>5.6000000000000001E-2</v>
      </c>
      <c r="H395" s="64">
        <v>2.5</v>
      </c>
      <c r="I395" s="64">
        <v>249.3</v>
      </c>
      <c r="J395" s="64"/>
      <c r="K395" s="64"/>
      <c r="L395" s="64"/>
      <c r="M395" s="65"/>
      <c r="N395" s="64"/>
      <c r="O395" s="64"/>
      <c r="P395" s="63"/>
      <c r="Q395" s="64"/>
      <c r="R395" s="64"/>
    </row>
    <row r="396" spans="2:18" ht="22.5">
      <c r="B396" s="66" t="s">
        <v>32</v>
      </c>
      <c r="C396" s="64" t="s">
        <v>33</v>
      </c>
      <c r="D396" s="63" t="s">
        <v>500</v>
      </c>
      <c r="E396" s="63" t="s">
        <v>99</v>
      </c>
      <c r="F396" s="63" t="s">
        <v>356</v>
      </c>
      <c r="G396" s="64">
        <v>0.1</v>
      </c>
      <c r="H396" s="64">
        <v>4</v>
      </c>
      <c r="I396" s="64"/>
      <c r="J396" s="64"/>
      <c r="K396" s="64"/>
      <c r="L396" s="64"/>
      <c r="M396" s="65"/>
      <c r="N396" s="64"/>
      <c r="O396" s="64"/>
      <c r="P396" s="63"/>
      <c r="Q396" s="64"/>
      <c r="R396" s="64"/>
    </row>
    <row r="397" spans="2:18" ht="22.5">
      <c r="B397" s="66" t="s">
        <v>32</v>
      </c>
      <c r="C397" s="64" t="s">
        <v>33</v>
      </c>
      <c r="D397" s="63" t="s">
        <v>469</v>
      </c>
      <c r="E397" s="63" t="s">
        <v>501</v>
      </c>
      <c r="F397" s="63" t="s">
        <v>356</v>
      </c>
      <c r="G397" s="64">
        <v>0.71099999999999997</v>
      </c>
      <c r="H397" s="64">
        <v>4.1500000000000004</v>
      </c>
      <c r="I397" s="64">
        <v>99.3</v>
      </c>
      <c r="J397" s="64"/>
      <c r="K397" s="64"/>
      <c r="L397" s="64"/>
      <c r="M397" s="65"/>
      <c r="N397" s="64"/>
      <c r="O397" s="64"/>
      <c r="P397" s="63"/>
      <c r="Q397" s="64"/>
      <c r="R397" s="64"/>
    </row>
    <row r="398" spans="2:18">
      <c r="B398" s="66" t="s">
        <v>32</v>
      </c>
      <c r="C398" s="64" t="s">
        <v>33</v>
      </c>
      <c r="D398" s="63" t="s">
        <v>502</v>
      </c>
      <c r="E398" s="63" t="s">
        <v>490</v>
      </c>
      <c r="F398" s="63" t="s">
        <v>13</v>
      </c>
      <c r="G398" s="64">
        <v>5.6000000000000001E-2</v>
      </c>
      <c r="H398" s="64">
        <v>10.4</v>
      </c>
      <c r="I398" s="64"/>
      <c r="J398" s="64"/>
      <c r="K398" s="64"/>
      <c r="L398" s="64"/>
      <c r="M398" s="65"/>
      <c r="N398" s="64"/>
      <c r="O398" s="64"/>
      <c r="P398" s="63"/>
      <c r="Q398" s="64"/>
      <c r="R398" s="64"/>
    </row>
    <row r="399" spans="2:18">
      <c r="B399" s="66" t="s">
        <v>32</v>
      </c>
      <c r="C399" s="64" t="s">
        <v>33</v>
      </c>
      <c r="D399" s="63" t="s">
        <v>503</v>
      </c>
      <c r="E399" s="63" t="s">
        <v>495</v>
      </c>
      <c r="F399" s="63" t="s">
        <v>13</v>
      </c>
      <c r="G399" s="64">
        <v>4.3999999999999997E-2</v>
      </c>
      <c r="H399" s="64"/>
      <c r="I399" s="64">
        <v>135</v>
      </c>
      <c r="J399" s="64"/>
      <c r="K399" s="64"/>
      <c r="L399" s="64"/>
      <c r="M399" s="65"/>
      <c r="N399" s="64"/>
      <c r="O399" s="64"/>
      <c r="P399" s="63"/>
      <c r="Q399" s="64"/>
      <c r="R399" s="64"/>
    </row>
    <row r="400" spans="2:18">
      <c r="B400" s="66" t="s">
        <v>32</v>
      </c>
      <c r="C400" s="64" t="s">
        <v>33</v>
      </c>
      <c r="D400" s="63" t="s">
        <v>504</v>
      </c>
      <c r="E400" s="63" t="s">
        <v>493</v>
      </c>
      <c r="F400" s="63" t="s">
        <v>13</v>
      </c>
      <c r="G400" s="64">
        <v>0.26500000000000001</v>
      </c>
      <c r="H400" s="64"/>
      <c r="I400" s="64">
        <v>256.3</v>
      </c>
      <c r="J400" s="64"/>
      <c r="K400" s="64"/>
      <c r="L400" s="64"/>
      <c r="M400" s="65"/>
      <c r="N400" s="64"/>
      <c r="O400" s="64"/>
      <c r="P400" s="63"/>
      <c r="Q400" s="64"/>
      <c r="R400" s="64"/>
    </row>
    <row r="401" spans="2:18">
      <c r="B401" s="66" t="s">
        <v>32</v>
      </c>
      <c r="C401" s="64" t="s">
        <v>33</v>
      </c>
      <c r="D401" s="63" t="s">
        <v>505</v>
      </c>
      <c r="E401" s="63" t="s">
        <v>506</v>
      </c>
      <c r="F401" s="63" t="s">
        <v>13</v>
      </c>
      <c r="G401" s="64">
        <v>1.4999999999999999E-2</v>
      </c>
      <c r="H401" s="64"/>
      <c r="I401" s="64">
        <v>120</v>
      </c>
      <c r="J401" s="64"/>
      <c r="K401" s="64"/>
      <c r="L401" s="64"/>
      <c r="M401" s="65"/>
      <c r="N401" s="64"/>
      <c r="O401" s="64"/>
      <c r="P401" s="63"/>
      <c r="Q401" s="64"/>
      <c r="R401" s="64"/>
    </row>
    <row r="402" spans="2:18">
      <c r="B402" s="66" t="s">
        <v>32</v>
      </c>
      <c r="C402" s="64" t="s">
        <v>33</v>
      </c>
      <c r="D402" s="63" t="s">
        <v>507</v>
      </c>
      <c r="E402" s="63" t="s">
        <v>97</v>
      </c>
      <c r="F402" s="63" t="s">
        <v>13</v>
      </c>
      <c r="G402" s="64">
        <v>0.123</v>
      </c>
      <c r="H402" s="64"/>
      <c r="I402" s="64">
        <v>150</v>
      </c>
      <c r="J402" s="64"/>
      <c r="K402" s="64"/>
      <c r="L402" s="64"/>
      <c r="M402" s="65"/>
      <c r="N402" s="64"/>
      <c r="O402" s="64"/>
      <c r="P402" s="63"/>
      <c r="Q402" s="64"/>
      <c r="R402" s="64"/>
    </row>
    <row r="403" spans="2:18" ht="22.5">
      <c r="B403" s="66" t="s">
        <v>32</v>
      </c>
      <c r="C403" s="64" t="s">
        <v>33</v>
      </c>
      <c r="D403" s="63" t="s">
        <v>99</v>
      </c>
      <c r="E403" s="63" t="s">
        <v>99</v>
      </c>
      <c r="F403" s="63" t="s">
        <v>356</v>
      </c>
      <c r="G403" s="64">
        <v>0.14399999999999999</v>
      </c>
      <c r="H403" s="64">
        <v>8.6</v>
      </c>
      <c r="I403" s="64">
        <v>46</v>
      </c>
      <c r="J403" s="64"/>
      <c r="K403" s="64"/>
      <c r="L403" s="64"/>
      <c r="M403" s="65"/>
      <c r="N403" s="64"/>
      <c r="O403" s="64"/>
      <c r="P403" s="63"/>
      <c r="Q403" s="64"/>
      <c r="R403" s="64"/>
    </row>
    <row r="404" spans="2:18">
      <c r="B404" s="47"/>
      <c r="M404" s="55"/>
    </row>
    <row r="405" spans="2:18">
      <c r="B405" s="4" t="s">
        <v>508</v>
      </c>
      <c r="M405" s="56"/>
    </row>
    <row r="406" spans="2:18">
      <c r="M406" s="57"/>
    </row>
    <row r="407" spans="2:18">
      <c r="M407" s="57"/>
    </row>
    <row r="408" spans="2:18">
      <c r="M408" s="57"/>
    </row>
    <row r="409" spans="2:18">
      <c r="M409" s="57"/>
    </row>
    <row r="410" spans="2:18">
      <c r="M410" s="57"/>
    </row>
    <row r="411" spans="2:18">
      <c r="M411" s="57"/>
    </row>
    <row r="412" spans="2:18">
      <c r="M412" s="57"/>
    </row>
    <row r="413" spans="2:18">
      <c r="M413" s="57"/>
    </row>
    <row r="414" spans="2:18">
      <c r="M414" s="57"/>
    </row>
    <row r="415" spans="2:18">
      <c r="M415" s="57"/>
    </row>
    <row r="416" spans="2:18">
      <c r="M416" s="57"/>
    </row>
    <row r="417" spans="13:13">
      <c r="M417" s="57"/>
    </row>
    <row r="418" spans="13:13">
      <c r="M418" s="57"/>
    </row>
    <row r="419" spans="13:13">
      <c r="M419" s="57"/>
    </row>
    <row r="420" spans="13:13">
      <c r="M420" s="57"/>
    </row>
    <row r="421" spans="13:13">
      <c r="M421" s="57"/>
    </row>
    <row r="422" spans="13:13">
      <c r="M422" s="57"/>
    </row>
    <row r="423" spans="13:13">
      <c r="M423" s="57"/>
    </row>
    <row r="424" spans="13:13">
      <c r="M424" s="57"/>
    </row>
    <row r="425" spans="13:13">
      <c r="M425" s="57"/>
    </row>
    <row r="426" spans="13:13">
      <c r="M426" s="57"/>
    </row>
    <row r="427" spans="13:13">
      <c r="M427" s="57"/>
    </row>
    <row r="428" spans="13:13">
      <c r="M428" s="57"/>
    </row>
    <row r="429" spans="13:13">
      <c r="M429" s="57"/>
    </row>
    <row r="430" spans="13:13">
      <c r="M430" s="57"/>
    </row>
    <row r="431" spans="13:13">
      <c r="M431" s="57"/>
    </row>
    <row r="432" spans="13:13">
      <c r="M432" s="57"/>
    </row>
    <row r="433" spans="13:13">
      <c r="M433" s="57"/>
    </row>
    <row r="434" spans="13:13">
      <c r="M434" s="57"/>
    </row>
    <row r="435" spans="13:13">
      <c r="M435" s="57"/>
    </row>
    <row r="436" spans="13:13">
      <c r="M436" s="57"/>
    </row>
    <row r="437" spans="13:13">
      <c r="M437" s="57"/>
    </row>
    <row r="438" spans="13:13">
      <c r="M438" s="57"/>
    </row>
    <row r="439" spans="13:13">
      <c r="M439" s="57"/>
    </row>
    <row r="440" spans="13:13">
      <c r="M440" s="57"/>
    </row>
    <row r="441" spans="13:13">
      <c r="M441" s="57"/>
    </row>
    <row r="442" spans="13:13">
      <c r="M442" s="57"/>
    </row>
    <row r="443" spans="13:13">
      <c r="M443" s="57"/>
    </row>
    <row r="444" spans="13:13">
      <c r="M444" s="57"/>
    </row>
    <row r="445" spans="13:13">
      <c r="M445" s="57"/>
    </row>
    <row r="446" spans="13:13">
      <c r="M446" s="57"/>
    </row>
    <row r="447" spans="13:13">
      <c r="M447" s="57"/>
    </row>
    <row r="448" spans="13:13">
      <c r="M448" s="57"/>
    </row>
    <row r="449" spans="13:13">
      <c r="M449" s="57"/>
    </row>
    <row r="450" spans="13:13">
      <c r="M450" s="57"/>
    </row>
    <row r="451" spans="13:13">
      <c r="M451" s="57"/>
    </row>
    <row r="452" spans="13:13">
      <c r="M452" s="57"/>
    </row>
    <row r="453" spans="13:13">
      <c r="M453" s="57"/>
    </row>
    <row r="454" spans="13:13">
      <c r="M454" s="57"/>
    </row>
    <row r="455" spans="13:13">
      <c r="M455" s="57"/>
    </row>
    <row r="456" spans="13:13">
      <c r="M456" s="57"/>
    </row>
    <row r="457" spans="13:13">
      <c r="M457" s="57"/>
    </row>
    <row r="458" spans="13:13">
      <c r="M458" s="57"/>
    </row>
    <row r="459" spans="13:13">
      <c r="M459" s="57"/>
    </row>
    <row r="460" spans="13:13">
      <c r="M460" s="57"/>
    </row>
    <row r="461" spans="13:13">
      <c r="M461" s="57"/>
    </row>
    <row r="462" spans="13:13">
      <c r="M462" s="57"/>
    </row>
    <row r="463" spans="13:13">
      <c r="M463" s="57"/>
    </row>
    <row r="464" spans="13:13">
      <c r="M464" s="57"/>
    </row>
    <row r="465" spans="13:13">
      <c r="M465" s="57"/>
    </row>
    <row r="466" spans="13:13">
      <c r="M466" s="57"/>
    </row>
    <row r="467" spans="13:13">
      <c r="M467" s="57"/>
    </row>
    <row r="468" spans="13:13">
      <c r="M468" s="57"/>
    </row>
    <row r="469" spans="13:13">
      <c r="M469" s="57"/>
    </row>
    <row r="470" spans="13:13">
      <c r="M470" s="57"/>
    </row>
    <row r="471" spans="13:13">
      <c r="M471" s="57"/>
    </row>
    <row r="472" spans="13:13">
      <c r="M472" s="57"/>
    </row>
    <row r="473" spans="13:13">
      <c r="M473" s="57"/>
    </row>
    <row r="474" spans="13:13">
      <c r="M474" s="57"/>
    </row>
    <row r="475" spans="13:13">
      <c r="M475" s="57"/>
    </row>
    <row r="476" spans="13:13">
      <c r="M476" s="57"/>
    </row>
    <row r="477" spans="13:13">
      <c r="M477" s="57"/>
    </row>
    <row r="478" spans="13:13">
      <c r="M478" s="57"/>
    </row>
    <row r="479" spans="13:13">
      <c r="M479" s="57"/>
    </row>
    <row r="480" spans="13:13">
      <c r="M480" s="57"/>
    </row>
    <row r="481" spans="13:13">
      <c r="M481" s="57"/>
    </row>
    <row r="482" spans="13:13">
      <c r="M482" s="57"/>
    </row>
    <row r="483" spans="13:13">
      <c r="M483" s="57"/>
    </row>
    <row r="484" spans="13:13">
      <c r="M484" s="57"/>
    </row>
    <row r="485" spans="13:13">
      <c r="M485" s="57"/>
    </row>
    <row r="486" spans="13:13">
      <c r="M486" s="57"/>
    </row>
    <row r="487" spans="13:13">
      <c r="M487" s="57"/>
    </row>
    <row r="488" spans="13:13">
      <c r="M488" s="57"/>
    </row>
    <row r="489" spans="13:13">
      <c r="M489" s="57"/>
    </row>
    <row r="490" spans="13:13">
      <c r="M490" s="57"/>
    </row>
    <row r="491" spans="13:13">
      <c r="M491" s="57"/>
    </row>
    <row r="492" spans="13:13">
      <c r="M492" s="57"/>
    </row>
    <row r="493" spans="13:13">
      <c r="M493" s="57"/>
    </row>
    <row r="494" spans="13:13">
      <c r="M494" s="57"/>
    </row>
    <row r="495" spans="13:13">
      <c r="M495" s="57"/>
    </row>
    <row r="496" spans="13:13">
      <c r="M496" s="57"/>
    </row>
    <row r="497" spans="13:13">
      <c r="M497" s="57"/>
    </row>
    <row r="498" spans="13:13">
      <c r="M498" s="57"/>
    </row>
    <row r="499" spans="13:13">
      <c r="M499" s="57"/>
    </row>
    <row r="500" spans="13:13">
      <c r="M500" s="57"/>
    </row>
    <row r="501" spans="13:13">
      <c r="M501" s="57"/>
    </row>
    <row r="502" spans="13:13">
      <c r="M502" s="57"/>
    </row>
    <row r="503" spans="13:13">
      <c r="M503" s="57"/>
    </row>
    <row r="504" spans="13:13">
      <c r="M504" s="57"/>
    </row>
    <row r="505" spans="13:13">
      <c r="M505" s="57"/>
    </row>
    <row r="506" spans="13:13">
      <c r="M506" s="57"/>
    </row>
    <row r="507" spans="13:13">
      <c r="M507" s="57"/>
    </row>
    <row r="508" spans="13:13">
      <c r="M508" s="57"/>
    </row>
    <row r="509" spans="13:13">
      <c r="M509" s="57"/>
    </row>
    <row r="510" spans="13:13">
      <c r="M510" s="57"/>
    </row>
    <row r="511" spans="13:13">
      <c r="M511" s="57"/>
    </row>
    <row r="512" spans="13:13">
      <c r="M512" s="57"/>
    </row>
    <row r="513" spans="13:13">
      <c r="M513" s="57"/>
    </row>
    <row r="514" spans="13:13">
      <c r="M514" s="57"/>
    </row>
    <row r="515" spans="13:13">
      <c r="M515" s="57"/>
    </row>
    <row r="516" spans="13:13">
      <c r="M516" s="57"/>
    </row>
    <row r="517" spans="13:13">
      <c r="M517" s="57"/>
    </row>
    <row r="518" spans="13:13">
      <c r="M518" s="57"/>
    </row>
    <row r="519" spans="13:13">
      <c r="M519" s="57"/>
    </row>
    <row r="520" spans="13:13">
      <c r="M520" s="57"/>
    </row>
    <row r="521" spans="13:13">
      <c r="M521" s="57"/>
    </row>
    <row r="522" spans="13:13">
      <c r="M522" s="57"/>
    </row>
    <row r="523" spans="13:13">
      <c r="M523" s="57"/>
    </row>
    <row r="524" spans="13:13">
      <c r="M524" s="57"/>
    </row>
    <row r="525" spans="13:13">
      <c r="M525" s="57"/>
    </row>
    <row r="526" spans="13:13">
      <c r="M526" s="57"/>
    </row>
    <row r="527" spans="13:13">
      <c r="M527" s="57"/>
    </row>
    <row r="528" spans="13:13">
      <c r="M528" s="57"/>
    </row>
    <row r="529" spans="13:13">
      <c r="M529" s="57"/>
    </row>
    <row r="530" spans="13:13">
      <c r="M530" s="57"/>
    </row>
    <row r="531" spans="13:13">
      <c r="M531" s="57"/>
    </row>
    <row r="532" spans="13:13">
      <c r="M532" s="57"/>
    </row>
    <row r="533" spans="13:13">
      <c r="M533" s="57"/>
    </row>
    <row r="534" spans="13:13">
      <c r="M534" s="57"/>
    </row>
    <row r="535" spans="13:13">
      <c r="M535" s="57"/>
    </row>
    <row r="536" spans="13:13">
      <c r="M536" s="57"/>
    </row>
    <row r="537" spans="13:13">
      <c r="M537" s="57"/>
    </row>
    <row r="538" spans="13:13">
      <c r="M538" s="57"/>
    </row>
    <row r="539" spans="13:13">
      <c r="M539" s="57"/>
    </row>
    <row r="540" spans="13:13">
      <c r="M540" s="57"/>
    </row>
    <row r="541" spans="13:13">
      <c r="M541" s="57"/>
    </row>
    <row r="542" spans="13:13">
      <c r="M542" s="57"/>
    </row>
    <row r="543" spans="13:13">
      <c r="M543" s="57"/>
    </row>
    <row r="544" spans="13:13">
      <c r="M544" s="57"/>
    </row>
    <row r="545" spans="13:13">
      <c r="M545" s="57"/>
    </row>
    <row r="546" spans="13:13">
      <c r="M546" s="57"/>
    </row>
    <row r="547" spans="13:13">
      <c r="M547" s="57"/>
    </row>
    <row r="548" spans="13:13">
      <c r="M548" s="57"/>
    </row>
    <row r="549" spans="13:13">
      <c r="M549" s="57"/>
    </row>
    <row r="550" spans="13:13">
      <c r="M550" s="57"/>
    </row>
    <row r="551" spans="13:13">
      <c r="M551" s="57"/>
    </row>
    <row r="552" spans="13:13">
      <c r="M552" s="57"/>
    </row>
    <row r="553" spans="13:13">
      <c r="M553" s="57"/>
    </row>
    <row r="554" spans="13:13">
      <c r="M554" s="57"/>
    </row>
    <row r="555" spans="13:13">
      <c r="M555" s="57"/>
    </row>
    <row r="556" spans="13:13">
      <c r="M556" s="57"/>
    </row>
    <row r="557" spans="13:13">
      <c r="M557" s="57"/>
    </row>
    <row r="558" spans="13:13">
      <c r="M558" s="57"/>
    </row>
    <row r="559" spans="13:13">
      <c r="M559" s="57"/>
    </row>
    <row r="560" spans="13:13">
      <c r="M560" s="57"/>
    </row>
    <row r="561" spans="13:13">
      <c r="M561" s="57"/>
    </row>
    <row r="562" spans="13:13">
      <c r="M562" s="57"/>
    </row>
    <row r="563" spans="13:13">
      <c r="M563" s="57"/>
    </row>
    <row r="564" spans="13:13">
      <c r="M564" s="57"/>
    </row>
    <row r="565" spans="13:13">
      <c r="M565" s="57"/>
    </row>
    <row r="566" spans="13:13">
      <c r="M566" s="57"/>
    </row>
    <row r="567" spans="13:13">
      <c r="M567" s="57"/>
    </row>
    <row r="568" spans="13:13">
      <c r="M568" s="57"/>
    </row>
    <row r="569" spans="13:13">
      <c r="M569" s="57"/>
    </row>
    <row r="570" spans="13:13">
      <c r="M570" s="57"/>
    </row>
    <row r="571" spans="13:13">
      <c r="M571" s="57"/>
    </row>
    <row r="572" spans="13:13">
      <c r="M572" s="57"/>
    </row>
    <row r="573" spans="13:13">
      <c r="M573" s="57"/>
    </row>
    <row r="574" spans="13:13">
      <c r="M574" s="57"/>
    </row>
    <row r="575" spans="13:13">
      <c r="M575" s="57"/>
    </row>
    <row r="576" spans="13:13">
      <c r="M576" s="57"/>
    </row>
    <row r="577" spans="13:13">
      <c r="M577" s="57"/>
    </row>
    <row r="578" spans="13:13">
      <c r="M578" s="57"/>
    </row>
    <row r="579" spans="13:13">
      <c r="M579" s="57"/>
    </row>
    <row r="580" spans="13:13">
      <c r="M580" s="57"/>
    </row>
    <row r="581" spans="13:13">
      <c r="M581" s="57"/>
    </row>
    <row r="582" spans="13:13">
      <c r="M582" s="57"/>
    </row>
    <row r="583" spans="13:13">
      <c r="M583" s="57"/>
    </row>
    <row r="584" spans="13:13">
      <c r="M584" s="57"/>
    </row>
    <row r="585" spans="13:13">
      <c r="M585" s="57"/>
    </row>
    <row r="586" spans="13:13">
      <c r="M586" s="57"/>
    </row>
    <row r="587" spans="13:13">
      <c r="M587" s="57"/>
    </row>
    <row r="588" spans="13:13">
      <c r="M588" s="57"/>
    </row>
    <row r="589" spans="13:13">
      <c r="M589" s="57"/>
    </row>
    <row r="590" spans="13:13">
      <c r="M590" s="57"/>
    </row>
    <row r="591" spans="13:13">
      <c r="M591" s="57"/>
    </row>
    <row r="592" spans="13:13">
      <c r="M592" s="57"/>
    </row>
    <row r="593" spans="13:13">
      <c r="M593" s="57"/>
    </row>
    <row r="594" spans="13:13">
      <c r="M594" s="57"/>
    </row>
    <row r="595" spans="13:13">
      <c r="M595" s="57"/>
    </row>
    <row r="596" spans="13:13">
      <c r="M596" s="57"/>
    </row>
    <row r="597" spans="13:13">
      <c r="M597" s="57"/>
    </row>
    <row r="598" spans="13:13">
      <c r="M598" s="57"/>
    </row>
    <row r="599" spans="13:13">
      <c r="M599" s="57"/>
    </row>
    <row r="600" spans="13:13">
      <c r="M600" s="57"/>
    </row>
    <row r="601" spans="13:13">
      <c r="M601" s="57"/>
    </row>
    <row r="602" spans="13:13">
      <c r="M602" s="57"/>
    </row>
    <row r="603" spans="13:13">
      <c r="M603" s="57"/>
    </row>
    <row r="604" spans="13:13">
      <c r="M604" s="57"/>
    </row>
    <row r="605" spans="13:13">
      <c r="M605" s="57"/>
    </row>
    <row r="606" spans="13:13">
      <c r="M606" s="57"/>
    </row>
    <row r="607" spans="13:13">
      <c r="M607" s="57"/>
    </row>
    <row r="608" spans="13:13">
      <c r="M608" s="57"/>
    </row>
    <row r="609" spans="13:13">
      <c r="M609" s="57"/>
    </row>
    <row r="610" spans="13:13">
      <c r="M610" s="57"/>
    </row>
    <row r="611" spans="13:13">
      <c r="M611" s="57"/>
    </row>
    <row r="612" spans="13:13">
      <c r="M612" s="57"/>
    </row>
    <row r="613" spans="13:13">
      <c r="M613" s="57"/>
    </row>
    <row r="614" spans="13:13">
      <c r="M614" s="57"/>
    </row>
    <row r="615" spans="13:13">
      <c r="M615" s="57"/>
    </row>
    <row r="616" spans="13:13">
      <c r="M616" s="57"/>
    </row>
    <row r="617" spans="13:13">
      <c r="M617" s="57"/>
    </row>
    <row r="618" spans="13:13">
      <c r="M618" s="57"/>
    </row>
    <row r="619" spans="13:13">
      <c r="M619" s="57"/>
    </row>
    <row r="620" spans="13:13">
      <c r="M620" s="57"/>
    </row>
    <row r="621" spans="13:13">
      <c r="M621" s="57"/>
    </row>
    <row r="622" spans="13:13">
      <c r="M622" s="57"/>
    </row>
    <row r="623" spans="13:13">
      <c r="M623" s="57"/>
    </row>
    <row r="624" spans="13:13">
      <c r="M624" s="57"/>
    </row>
    <row r="625" spans="13:13">
      <c r="M625" s="57"/>
    </row>
    <row r="626" spans="13:13">
      <c r="M626" s="57"/>
    </row>
    <row r="627" spans="13:13">
      <c r="M627" s="57"/>
    </row>
    <row r="628" spans="13:13">
      <c r="M628" s="57"/>
    </row>
    <row r="629" spans="13:13">
      <c r="M629" s="57"/>
    </row>
    <row r="630" spans="13:13">
      <c r="M630" s="57"/>
    </row>
    <row r="631" spans="13:13">
      <c r="M631" s="57"/>
    </row>
    <row r="632" spans="13:13">
      <c r="M632" s="57"/>
    </row>
    <row r="633" spans="13:13">
      <c r="M633" s="57"/>
    </row>
    <row r="634" spans="13:13">
      <c r="M634" s="57"/>
    </row>
    <row r="635" spans="13:13">
      <c r="M635" s="57"/>
    </row>
    <row r="636" spans="13:13">
      <c r="M636" s="57"/>
    </row>
    <row r="637" spans="13:13">
      <c r="M637" s="57"/>
    </row>
    <row r="638" spans="13:13">
      <c r="M638" s="57"/>
    </row>
    <row r="639" spans="13:13">
      <c r="M639" s="57"/>
    </row>
    <row r="640" spans="13:13">
      <c r="M640" s="57"/>
    </row>
    <row r="641" spans="13:13">
      <c r="M641" s="57"/>
    </row>
    <row r="642" spans="13:13">
      <c r="M642" s="57"/>
    </row>
    <row r="643" spans="13:13">
      <c r="M643" s="57"/>
    </row>
    <row r="644" spans="13:13">
      <c r="M644" s="57"/>
    </row>
    <row r="645" spans="13:13">
      <c r="M645" s="57"/>
    </row>
    <row r="646" spans="13:13">
      <c r="M646" s="57"/>
    </row>
    <row r="647" spans="13:13">
      <c r="M647" s="57"/>
    </row>
    <row r="648" spans="13:13">
      <c r="M648" s="57"/>
    </row>
    <row r="649" spans="13:13">
      <c r="M649" s="57"/>
    </row>
    <row r="650" spans="13:13">
      <c r="M650" s="57"/>
    </row>
    <row r="651" spans="13:13">
      <c r="M651" s="57"/>
    </row>
    <row r="652" spans="13:13">
      <c r="M652" s="57"/>
    </row>
    <row r="653" spans="13:13">
      <c r="M653" s="57"/>
    </row>
    <row r="654" spans="13:13">
      <c r="M654" s="57"/>
    </row>
    <row r="655" spans="13:13">
      <c r="M655" s="57"/>
    </row>
    <row r="656" spans="13:13">
      <c r="M656" s="57"/>
    </row>
    <row r="657" spans="13:13">
      <c r="M657" s="57"/>
    </row>
    <row r="658" spans="13:13">
      <c r="M658" s="57"/>
    </row>
    <row r="659" spans="13:13">
      <c r="M659" s="57"/>
    </row>
    <row r="660" spans="13:13">
      <c r="M660" s="57"/>
    </row>
    <row r="661" spans="13:13">
      <c r="M661" s="57"/>
    </row>
    <row r="662" spans="13:13">
      <c r="M662" s="57"/>
    </row>
    <row r="663" spans="13:13">
      <c r="M663" s="57"/>
    </row>
    <row r="664" spans="13:13">
      <c r="M664" s="57"/>
    </row>
    <row r="665" spans="13:13">
      <c r="M665" s="57"/>
    </row>
    <row r="666" spans="13:13">
      <c r="M666" s="57"/>
    </row>
    <row r="667" spans="13:13">
      <c r="M667" s="57"/>
    </row>
    <row r="668" spans="13:13">
      <c r="M668" s="57"/>
    </row>
    <row r="669" spans="13:13">
      <c r="M669" s="57"/>
    </row>
    <row r="670" spans="13:13">
      <c r="M670" s="57"/>
    </row>
    <row r="671" spans="13:13">
      <c r="M671" s="57"/>
    </row>
    <row r="672" spans="13:13">
      <c r="M672" s="57"/>
    </row>
    <row r="673" spans="13:13">
      <c r="M673" s="57"/>
    </row>
    <row r="674" spans="13:13">
      <c r="M674" s="57"/>
    </row>
    <row r="675" spans="13:13">
      <c r="M675" s="57"/>
    </row>
    <row r="676" spans="13:13">
      <c r="M676" s="57"/>
    </row>
    <row r="677" spans="13:13">
      <c r="M677" s="57"/>
    </row>
    <row r="678" spans="13:13">
      <c r="M678" s="57"/>
    </row>
    <row r="679" spans="13:13">
      <c r="M679" s="57"/>
    </row>
    <row r="680" spans="13:13">
      <c r="M680" s="57"/>
    </row>
    <row r="681" spans="13:13">
      <c r="M681" s="57"/>
    </row>
    <row r="682" spans="13:13">
      <c r="M682" s="57"/>
    </row>
    <row r="683" spans="13:13">
      <c r="M683" s="57"/>
    </row>
    <row r="684" spans="13:13">
      <c r="M684" s="57"/>
    </row>
    <row r="685" spans="13:13">
      <c r="M685" s="57"/>
    </row>
    <row r="686" spans="13:13">
      <c r="M686" s="57"/>
    </row>
    <row r="687" spans="13:13">
      <c r="M687" s="57"/>
    </row>
    <row r="688" spans="13:13">
      <c r="M688" s="57"/>
    </row>
    <row r="689" spans="13:13">
      <c r="M689" s="57"/>
    </row>
    <row r="690" spans="13:13">
      <c r="M690" s="57"/>
    </row>
    <row r="691" spans="13:13">
      <c r="M691" s="57"/>
    </row>
    <row r="692" spans="13:13">
      <c r="M692" s="57"/>
    </row>
    <row r="693" spans="13:13">
      <c r="M693" s="57"/>
    </row>
    <row r="694" spans="13:13">
      <c r="M694" s="57"/>
    </row>
    <row r="695" spans="13:13">
      <c r="M695" s="57"/>
    </row>
    <row r="696" spans="13:13">
      <c r="M696" s="57"/>
    </row>
    <row r="697" spans="13:13">
      <c r="M697" s="57"/>
    </row>
    <row r="698" spans="13:13">
      <c r="M698" s="57"/>
    </row>
    <row r="699" spans="13:13">
      <c r="M699" s="57"/>
    </row>
    <row r="700" spans="13:13">
      <c r="M700" s="57"/>
    </row>
    <row r="701" spans="13:13">
      <c r="M701" s="57"/>
    </row>
    <row r="702" spans="13:13">
      <c r="M702" s="57"/>
    </row>
    <row r="703" spans="13:13">
      <c r="M703" s="57"/>
    </row>
    <row r="704" spans="13:13">
      <c r="M704" s="57"/>
    </row>
    <row r="705" spans="13:13">
      <c r="M705" s="57"/>
    </row>
    <row r="706" spans="13:13">
      <c r="M706" s="57"/>
    </row>
    <row r="707" spans="13:13">
      <c r="M707" s="57"/>
    </row>
    <row r="708" spans="13:13">
      <c r="M708" s="57"/>
    </row>
    <row r="709" spans="13:13">
      <c r="M709" s="57"/>
    </row>
    <row r="710" spans="13:13">
      <c r="M710" s="57"/>
    </row>
    <row r="711" spans="13:13">
      <c r="M711" s="57"/>
    </row>
    <row r="712" spans="13:13">
      <c r="M712" s="57"/>
    </row>
    <row r="713" spans="13:13">
      <c r="M713" s="57"/>
    </row>
    <row r="714" spans="13:13">
      <c r="M714" s="57"/>
    </row>
    <row r="715" spans="13:13">
      <c r="M715" s="57"/>
    </row>
    <row r="716" spans="13:13">
      <c r="M716" s="57"/>
    </row>
    <row r="717" spans="13:13">
      <c r="M717" s="57"/>
    </row>
    <row r="718" spans="13:13">
      <c r="M718" s="57"/>
    </row>
    <row r="719" spans="13:13">
      <c r="M719" s="57"/>
    </row>
    <row r="720" spans="13:13">
      <c r="M720" s="57"/>
    </row>
    <row r="721" spans="13:13">
      <c r="M721" s="57"/>
    </row>
    <row r="722" spans="13:13">
      <c r="M722" s="57"/>
    </row>
    <row r="723" spans="13:13">
      <c r="M723" s="57"/>
    </row>
    <row r="724" spans="13:13">
      <c r="M724" s="57"/>
    </row>
    <row r="725" spans="13:13">
      <c r="M725" s="57"/>
    </row>
    <row r="726" spans="13:13">
      <c r="M726" s="57"/>
    </row>
    <row r="727" spans="13:13">
      <c r="M727" s="57"/>
    </row>
    <row r="728" spans="13:13">
      <c r="M728" s="57"/>
    </row>
    <row r="729" spans="13:13">
      <c r="M729" s="57"/>
    </row>
    <row r="730" spans="13:13">
      <c r="M730" s="57"/>
    </row>
    <row r="731" spans="13:13">
      <c r="M731" s="57"/>
    </row>
    <row r="732" spans="13:13">
      <c r="M732" s="57"/>
    </row>
    <row r="733" spans="13:13">
      <c r="M733" s="57"/>
    </row>
    <row r="734" spans="13:13">
      <c r="M734" s="57"/>
    </row>
    <row r="735" spans="13:13">
      <c r="M735" s="57"/>
    </row>
    <row r="736" spans="13:13">
      <c r="M736" s="57"/>
    </row>
    <row r="737" spans="13:13">
      <c r="M737" s="57"/>
    </row>
    <row r="738" spans="13:13">
      <c r="M738" s="57"/>
    </row>
    <row r="739" spans="13:13">
      <c r="M739" s="57"/>
    </row>
    <row r="740" spans="13:13">
      <c r="M740" s="57"/>
    </row>
    <row r="741" spans="13:13">
      <c r="M741" s="57"/>
    </row>
    <row r="742" spans="13:13">
      <c r="M742" s="57"/>
    </row>
    <row r="743" spans="13:13">
      <c r="M743" s="57"/>
    </row>
    <row r="744" spans="13:13">
      <c r="M744" s="57"/>
    </row>
    <row r="745" spans="13:13">
      <c r="M745" s="57"/>
    </row>
    <row r="746" spans="13:13">
      <c r="M746" s="57"/>
    </row>
    <row r="747" spans="13:13">
      <c r="M747" s="57"/>
    </row>
    <row r="748" spans="13:13">
      <c r="M748" s="57"/>
    </row>
    <row r="749" spans="13:13">
      <c r="M749" s="57"/>
    </row>
    <row r="750" spans="13:13">
      <c r="M750" s="57"/>
    </row>
    <row r="751" spans="13:13">
      <c r="M751" s="57"/>
    </row>
    <row r="752" spans="13:13">
      <c r="M752" s="57"/>
    </row>
  </sheetData>
  <autoFilter ref="A7:V640"/>
  <printOptions horizontalCentered="1"/>
  <pageMargins left="0.31496062992125984" right="0.31496062992125984" top="0.78740157480314965" bottom="0.59055118110236227" header="0.31496062992125984" footer="0.31496062992125984"/>
  <pageSetup paperSize="9" scale="1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5"/>
  <sheetViews>
    <sheetView showGridLines="0" topLeftCell="A397" zoomScale="85" zoomScaleNormal="85" workbookViewId="0">
      <selection activeCell="E411" sqref="E411:I411"/>
    </sheetView>
  </sheetViews>
  <sheetFormatPr defaultColWidth="8.85546875" defaultRowHeight="12.75"/>
  <cols>
    <col min="1" max="1" width="1.5703125" style="78" customWidth="1"/>
    <col min="2" max="2" width="6.140625" style="31" customWidth="1"/>
    <col min="3" max="3" width="6.28515625" style="78" customWidth="1"/>
    <col min="4" max="4" width="21.7109375" style="27" customWidth="1"/>
    <col min="5" max="5" width="17.7109375" style="27" customWidth="1"/>
    <col min="6" max="6" width="16.140625" style="27" customWidth="1"/>
    <col min="7" max="9" width="7.28515625" style="78" customWidth="1"/>
    <col min="10" max="10" width="11.28515625" style="86" customWidth="1"/>
    <col min="11" max="12" width="10.42578125" style="78" customWidth="1"/>
    <col min="13" max="13" width="6" style="78" customWidth="1"/>
    <col min="14" max="14" width="13.140625" style="87" customWidth="1"/>
    <col min="15" max="15" width="16" style="78" customWidth="1"/>
    <col min="16" max="16" width="17.42578125" style="78" bestFit="1" customWidth="1"/>
    <col min="17" max="16384" width="8.85546875" style="78"/>
  </cols>
  <sheetData>
    <row r="1" spans="1:20" ht="23.25">
      <c r="B1" s="99" t="s">
        <v>509</v>
      </c>
      <c r="C1" s="31"/>
      <c r="E1" s="78"/>
      <c r="F1" s="78"/>
      <c r="G1" s="31"/>
      <c r="H1" s="31"/>
      <c r="I1" s="31"/>
      <c r="J1" s="79"/>
      <c r="K1" s="31"/>
      <c r="L1" s="31"/>
      <c r="M1" s="31"/>
      <c r="N1" s="80"/>
      <c r="O1" s="31"/>
      <c r="S1" s="27"/>
    </row>
    <row r="2" spans="1:20" ht="21">
      <c r="B2" s="100" t="s">
        <v>551</v>
      </c>
      <c r="C2" s="81"/>
      <c r="D2" s="82"/>
      <c r="E2" s="83"/>
      <c r="F2" s="83"/>
      <c r="G2" s="81"/>
      <c r="H2" s="81"/>
      <c r="I2" s="81"/>
      <c r="J2" s="84"/>
      <c r="K2" s="81"/>
      <c r="L2" s="81"/>
      <c r="M2" s="81"/>
      <c r="N2" s="85"/>
      <c r="O2" s="81"/>
      <c r="P2" s="83"/>
      <c r="Q2" s="83"/>
      <c r="R2" s="83"/>
      <c r="S2" s="82"/>
      <c r="T2" s="83"/>
    </row>
    <row r="3" spans="1:20">
      <c r="B3" s="27"/>
    </row>
    <row r="4" spans="1:20" ht="18.75">
      <c r="B4" s="77" t="s">
        <v>546</v>
      </c>
    </row>
    <row r="5" spans="1:20" ht="13.5" thickBot="1">
      <c r="B5" s="76"/>
    </row>
    <row r="6" spans="1:20" ht="31.9" customHeight="1" thickBot="1">
      <c r="B6" s="88" t="s">
        <v>1</v>
      </c>
      <c r="C6" s="89" t="s">
        <v>2</v>
      </c>
      <c r="D6" s="89" t="s">
        <v>3</v>
      </c>
      <c r="E6" s="89" t="s">
        <v>4</v>
      </c>
      <c r="F6" s="89" t="s">
        <v>5</v>
      </c>
      <c r="G6" s="89" t="s">
        <v>6</v>
      </c>
      <c r="H6" s="89" t="s">
        <v>7</v>
      </c>
      <c r="I6" s="89" t="s">
        <v>8</v>
      </c>
      <c r="J6" s="90" t="s">
        <v>510</v>
      </c>
      <c r="K6" s="89" t="s">
        <v>511</v>
      </c>
      <c r="L6" s="89" t="s">
        <v>512</v>
      </c>
      <c r="M6" s="89" t="s">
        <v>553</v>
      </c>
      <c r="N6" s="91" t="s">
        <v>539</v>
      </c>
      <c r="O6" s="89" t="s">
        <v>538</v>
      </c>
      <c r="P6" s="89" t="s">
        <v>947</v>
      </c>
    </row>
    <row r="7" spans="1:20" ht="13.15" customHeight="1" thickBot="1">
      <c r="A7" s="78" t="s">
        <v>556</v>
      </c>
      <c r="B7" s="92" t="s">
        <v>9</v>
      </c>
      <c r="C7" s="93" t="s">
        <v>10</v>
      </c>
      <c r="D7" s="94" t="s">
        <v>11</v>
      </c>
      <c r="E7" s="94" t="s">
        <v>12</v>
      </c>
      <c r="F7" s="94" t="s">
        <v>13</v>
      </c>
      <c r="G7" s="93">
        <v>705</v>
      </c>
      <c r="H7" s="93">
        <v>45</v>
      </c>
      <c r="I7" s="93">
        <v>275</v>
      </c>
      <c r="J7" s="95">
        <v>10000</v>
      </c>
      <c r="K7" s="93">
        <v>-15.829166666666666</v>
      </c>
      <c r="L7" s="93">
        <v>-43.262500000000003</v>
      </c>
      <c r="M7" s="93" t="s">
        <v>555</v>
      </c>
      <c r="N7" s="96">
        <v>750000</v>
      </c>
      <c r="O7" s="93" t="s">
        <v>514</v>
      </c>
      <c r="P7" s="106" t="s">
        <v>948</v>
      </c>
    </row>
    <row r="8" spans="1:20" ht="13.15" customHeight="1" thickBot="1">
      <c r="A8" s="78" t="s">
        <v>557</v>
      </c>
      <c r="B8" s="92" t="s">
        <v>14</v>
      </c>
      <c r="C8" s="93" t="s">
        <v>15</v>
      </c>
      <c r="D8" s="94" t="s">
        <v>16</v>
      </c>
      <c r="E8" s="94" t="s">
        <v>17</v>
      </c>
      <c r="F8" s="94" t="s">
        <v>13</v>
      </c>
      <c r="G8" s="93">
        <v>158.4</v>
      </c>
      <c r="H8" s="93">
        <v>70</v>
      </c>
      <c r="I8" s="93">
        <v>320</v>
      </c>
      <c r="J8" s="95">
        <v>62000</v>
      </c>
      <c r="K8" s="93">
        <v>-11.459166666666667</v>
      </c>
      <c r="L8" s="93">
        <v>-42.344861111111108</v>
      </c>
      <c r="M8" s="93" t="s">
        <v>555</v>
      </c>
      <c r="N8" s="96">
        <v>2020024.3761885017</v>
      </c>
      <c r="O8" s="93" t="s">
        <v>514</v>
      </c>
      <c r="P8" s="106" t="s">
        <v>948</v>
      </c>
    </row>
    <row r="9" spans="1:20" ht="13.15" customHeight="1" thickBot="1">
      <c r="A9" s="78" t="s">
        <v>558</v>
      </c>
      <c r="B9" s="92" t="s">
        <v>14</v>
      </c>
      <c r="C9" s="93" t="s">
        <v>15</v>
      </c>
      <c r="D9" s="94" t="s">
        <v>18</v>
      </c>
      <c r="E9" s="94" t="s">
        <v>19</v>
      </c>
      <c r="F9" s="94" t="s">
        <v>20</v>
      </c>
      <c r="G9" s="93">
        <v>126</v>
      </c>
      <c r="H9" s="93">
        <v>32</v>
      </c>
      <c r="I9" s="93">
        <v>342</v>
      </c>
      <c r="J9" s="95">
        <v>16000</v>
      </c>
      <c r="K9" s="93">
        <v>-14.7675</v>
      </c>
      <c r="L9" s="93">
        <v>-42.795555555555552</v>
      </c>
      <c r="M9" s="93" t="s">
        <v>555</v>
      </c>
      <c r="N9" s="96">
        <v>1500000</v>
      </c>
      <c r="O9" s="93" t="s">
        <v>514</v>
      </c>
      <c r="P9" s="106" t="s">
        <v>948</v>
      </c>
    </row>
    <row r="10" spans="1:20" ht="13.15" customHeight="1" thickBot="1">
      <c r="A10" s="78" t="s">
        <v>559</v>
      </c>
      <c r="B10" s="92" t="s">
        <v>14</v>
      </c>
      <c r="C10" s="93" t="s">
        <v>15</v>
      </c>
      <c r="D10" s="94" t="s">
        <v>19</v>
      </c>
      <c r="E10" s="94" t="s">
        <v>19</v>
      </c>
      <c r="F10" s="94" t="s">
        <v>13</v>
      </c>
      <c r="G10" s="93">
        <v>76</v>
      </c>
      <c r="H10" s="93">
        <v>23</v>
      </c>
      <c r="I10" s="93">
        <v>1091</v>
      </c>
      <c r="J10" s="95">
        <v>16000</v>
      </c>
      <c r="K10" s="93">
        <v>-14.828055555555556</v>
      </c>
      <c r="L10" s="93">
        <v>-42.80833333333333</v>
      </c>
      <c r="M10" s="93" t="s">
        <v>555</v>
      </c>
      <c r="N10" s="96">
        <v>1314400</v>
      </c>
      <c r="O10" s="93" t="s">
        <v>514</v>
      </c>
      <c r="P10" s="106" t="s">
        <v>948</v>
      </c>
    </row>
    <row r="11" spans="1:20" ht="13.15" customHeight="1" thickBot="1">
      <c r="A11" s="78" t="s">
        <v>560</v>
      </c>
      <c r="B11" s="92" t="s">
        <v>14</v>
      </c>
      <c r="C11" s="93" t="s">
        <v>15</v>
      </c>
      <c r="D11" s="94" t="s">
        <v>21</v>
      </c>
      <c r="E11" s="94" t="s">
        <v>21</v>
      </c>
      <c r="F11" s="94" t="s">
        <v>13</v>
      </c>
      <c r="G11" s="93">
        <v>58</v>
      </c>
      <c r="H11" s="93">
        <v>30</v>
      </c>
      <c r="I11" s="93">
        <v>518</v>
      </c>
      <c r="J11" s="95">
        <v>85000</v>
      </c>
      <c r="K11" s="93">
        <v>-14.284027777777778</v>
      </c>
      <c r="L11" s="93">
        <v>-42.681666666666665</v>
      </c>
      <c r="M11" s="93" t="s">
        <v>555</v>
      </c>
      <c r="N11" s="96">
        <v>1500000</v>
      </c>
      <c r="O11" s="93" t="s">
        <v>514</v>
      </c>
      <c r="P11" s="106" t="s">
        <v>948</v>
      </c>
    </row>
    <row r="12" spans="1:20" ht="13.15" customHeight="1" thickBot="1">
      <c r="A12" s="78" t="s">
        <v>561</v>
      </c>
      <c r="B12" s="92" t="s">
        <v>28</v>
      </c>
      <c r="C12" s="93" t="s">
        <v>29</v>
      </c>
      <c r="D12" s="94" t="s">
        <v>30</v>
      </c>
      <c r="E12" s="94" t="s">
        <v>30</v>
      </c>
      <c r="F12" s="94" t="s">
        <v>31</v>
      </c>
      <c r="G12" s="93">
        <v>55</v>
      </c>
      <c r="H12" s="93">
        <v>43.5</v>
      </c>
      <c r="I12" s="93">
        <v>400</v>
      </c>
      <c r="J12" s="95">
        <v>25000</v>
      </c>
      <c r="K12" s="93">
        <v>-10.113888888888889</v>
      </c>
      <c r="L12" s="93">
        <v>-36.612916666666663</v>
      </c>
      <c r="M12" s="93" t="s">
        <v>555</v>
      </c>
      <c r="N12" s="96">
        <v>2500000</v>
      </c>
      <c r="O12" s="93" t="s">
        <v>514</v>
      </c>
      <c r="P12" s="106" t="s">
        <v>948</v>
      </c>
    </row>
    <row r="13" spans="1:20" ht="13.15" customHeight="1">
      <c r="A13" s="78" t="s">
        <v>562</v>
      </c>
      <c r="B13" s="97"/>
      <c r="P13" s="31"/>
    </row>
    <row r="14" spans="1:20" ht="13.15" customHeight="1">
      <c r="A14" s="78" t="s">
        <v>547</v>
      </c>
      <c r="B14" s="77" t="s">
        <v>547</v>
      </c>
      <c r="P14" s="31"/>
    </row>
    <row r="15" spans="1:20" ht="13.15" customHeight="1" thickBot="1">
      <c r="A15" s="78" t="s">
        <v>562</v>
      </c>
      <c r="B15" s="98"/>
      <c r="P15" s="31"/>
    </row>
    <row r="16" spans="1:20" ht="31.9" customHeight="1" thickBot="1">
      <c r="A16" s="78" t="s">
        <v>563</v>
      </c>
      <c r="B16" s="88" t="s">
        <v>1</v>
      </c>
      <c r="C16" s="89" t="s">
        <v>2</v>
      </c>
      <c r="D16" s="89" t="s">
        <v>3</v>
      </c>
      <c r="E16" s="89" t="s">
        <v>36</v>
      </c>
      <c r="F16" s="89" t="s">
        <v>5</v>
      </c>
      <c r="G16" s="89" t="s">
        <v>6</v>
      </c>
      <c r="H16" s="89" t="s">
        <v>7</v>
      </c>
      <c r="I16" s="89" t="s">
        <v>8</v>
      </c>
      <c r="J16" s="90" t="s">
        <v>510</v>
      </c>
      <c r="K16" s="89" t="s">
        <v>511</v>
      </c>
      <c r="L16" s="89" t="s">
        <v>512</v>
      </c>
      <c r="M16" s="89" t="s">
        <v>553</v>
      </c>
      <c r="N16" s="91" t="s">
        <v>539</v>
      </c>
      <c r="O16" s="89" t="s">
        <v>538</v>
      </c>
      <c r="P16" s="89" t="s">
        <v>947</v>
      </c>
    </row>
    <row r="17" spans="1:16" ht="13.15" customHeight="1" thickBot="1">
      <c r="A17" s="78" t="s">
        <v>564</v>
      </c>
      <c r="B17" s="92" t="s">
        <v>9</v>
      </c>
      <c r="C17" s="93" t="s">
        <v>10</v>
      </c>
      <c r="D17" s="94" t="s">
        <v>37</v>
      </c>
      <c r="E17" s="94" t="s">
        <v>38</v>
      </c>
      <c r="F17" s="94" t="s">
        <v>13</v>
      </c>
      <c r="G17" s="93">
        <v>10.61</v>
      </c>
      <c r="H17" s="93">
        <v>27.5</v>
      </c>
      <c r="I17" s="93">
        <v>360</v>
      </c>
      <c r="J17" s="95">
        <v>5000</v>
      </c>
      <c r="K17" s="93">
        <v>-16.574722222222221</v>
      </c>
      <c r="L17" s="93">
        <v>-44.854444444444447</v>
      </c>
      <c r="M17" s="93" t="s">
        <v>555</v>
      </c>
      <c r="N17" s="96">
        <v>1350000</v>
      </c>
      <c r="O17" s="93" t="s">
        <v>513</v>
      </c>
      <c r="P17" s="106" t="s">
        <v>949</v>
      </c>
    </row>
    <row r="18" spans="1:16" ht="13.15" customHeight="1" thickBot="1">
      <c r="A18" s="78" t="s">
        <v>565</v>
      </c>
      <c r="B18" s="92" t="s">
        <v>9</v>
      </c>
      <c r="C18" s="93" t="s">
        <v>10</v>
      </c>
      <c r="D18" s="94" t="s">
        <v>548</v>
      </c>
      <c r="E18" s="94" t="s">
        <v>117</v>
      </c>
      <c r="F18" s="94" t="s">
        <v>31</v>
      </c>
      <c r="G18" s="93">
        <v>1.3</v>
      </c>
      <c r="H18" s="93">
        <v>13.5</v>
      </c>
      <c r="I18" s="93">
        <v>470</v>
      </c>
      <c r="J18" s="95">
        <v>56000</v>
      </c>
      <c r="K18" s="93">
        <v>-16.101944444444445</v>
      </c>
      <c r="L18" s="93">
        <v>-44.843055555555559</v>
      </c>
      <c r="M18" s="93" t="s">
        <v>555</v>
      </c>
      <c r="N18" s="96">
        <v>1200000</v>
      </c>
      <c r="O18" s="93" t="s">
        <v>513</v>
      </c>
      <c r="P18" s="106" t="s">
        <v>949</v>
      </c>
    </row>
    <row r="19" spans="1:16" ht="13.15" customHeight="1" thickBot="1">
      <c r="A19" s="78" t="s">
        <v>566</v>
      </c>
      <c r="B19" s="92" t="s">
        <v>14</v>
      </c>
      <c r="C19" s="93" t="s">
        <v>15</v>
      </c>
      <c r="D19" s="94" t="s">
        <v>49</v>
      </c>
      <c r="E19" s="94" t="s">
        <v>50</v>
      </c>
      <c r="F19" s="94" t="s">
        <v>13</v>
      </c>
      <c r="G19" s="93">
        <v>76</v>
      </c>
      <c r="H19" s="93">
        <v>65</v>
      </c>
      <c r="I19" s="93">
        <v>340</v>
      </c>
      <c r="J19" s="95">
        <v>40000</v>
      </c>
      <c r="K19" s="93">
        <v>-13.438611111111111</v>
      </c>
      <c r="L19" s="93">
        <v>-42.214722222222221</v>
      </c>
      <c r="M19" s="93" t="s">
        <v>555</v>
      </c>
      <c r="N19" s="96">
        <v>2310840</v>
      </c>
      <c r="O19" s="93" t="s">
        <v>514</v>
      </c>
      <c r="P19" s="106" t="s">
        <v>948</v>
      </c>
    </row>
    <row r="20" spans="1:16" ht="13.15" customHeight="1" thickBot="1">
      <c r="A20" s="78" t="s">
        <v>567</v>
      </c>
      <c r="B20" s="92" t="s">
        <v>14</v>
      </c>
      <c r="C20" s="93" t="s">
        <v>15</v>
      </c>
      <c r="D20" s="94" t="s">
        <v>51</v>
      </c>
      <c r="E20" s="94" t="s">
        <v>52</v>
      </c>
      <c r="F20" s="94" t="s">
        <v>20</v>
      </c>
      <c r="G20" s="93">
        <v>37</v>
      </c>
      <c r="H20" s="93">
        <v>22</v>
      </c>
      <c r="I20" s="93">
        <v>551</v>
      </c>
      <c r="J20" s="95">
        <v>5000</v>
      </c>
      <c r="K20" s="93">
        <v>-14.257222222222222</v>
      </c>
      <c r="L20" s="93">
        <v>-42.816944444444445</v>
      </c>
      <c r="M20" s="93" t="s">
        <v>555</v>
      </c>
      <c r="N20" s="96">
        <v>1600000</v>
      </c>
      <c r="O20" s="93" t="s">
        <v>514</v>
      </c>
      <c r="P20" s="106" t="s">
        <v>948</v>
      </c>
    </row>
    <row r="21" spans="1:16" ht="13.15" customHeight="1" thickBot="1">
      <c r="A21" s="78" t="s">
        <v>568</v>
      </c>
      <c r="B21" s="92" t="s">
        <v>14</v>
      </c>
      <c r="C21" s="93" t="s">
        <v>15</v>
      </c>
      <c r="D21" s="94" t="s">
        <v>53</v>
      </c>
      <c r="E21" s="94" t="s">
        <v>53</v>
      </c>
      <c r="F21" s="94" t="s">
        <v>13</v>
      </c>
      <c r="G21" s="93">
        <v>20.9</v>
      </c>
      <c r="H21" s="93">
        <v>12</v>
      </c>
      <c r="I21" s="93">
        <v>340</v>
      </c>
      <c r="J21" s="95">
        <v>2000</v>
      </c>
      <c r="K21" s="93">
        <v>-13.013611111111111</v>
      </c>
      <c r="L21" s="93">
        <v>-42.55</v>
      </c>
      <c r="M21" s="93" t="s">
        <v>555</v>
      </c>
      <c r="N21" s="96">
        <v>1370000</v>
      </c>
      <c r="O21" s="93" t="s">
        <v>513</v>
      </c>
      <c r="P21" s="106" t="s">
        <v>949</v>
      </c>
    </row>
    <row r="22" spans="1:16" ht="13.15" customHeight="1">
      <c r="A22" s="78" t="s">
        <v>562</v>
      </c>
      <c r="B22" s="97"/>
    </row>
    <row r="23" spans="1:16" ht="13.15" customHeight="1">
      <c r="A23" s="78" t="s">
        <v>549</v>
      </c>
      <c r="B23" s="77" t="s">
        <v>549</v>
      </c>
    </row>
    <row r="24" spans="1:16" ht="13.15" customHeight="1" thickBot="1">
      <c r="A24" s="78" t="s">
        <v>562</v>
      </c>
      <c r="B24" s="97"/>
    </row>
    <row r="25" spans="1:16" ht="31.9" customHeight="1" thickBot="1">
      <c r="A25" s="78" t="s">
        <v>563</v>
      </c>
      <c r="B25" s="88" t="s">
        <v>1</v>
      </c>
      <c r="C25" s="89" t="s">
        <v>2</v>
      </c>
      <c r="D25" s="89" t="s">
        <v>3</v>
      </c>
      <c r="E25" s="89" t="s">
        <v>36</v>
      </c>
      <c r="F25" s="89" t="s">
        <v>5</v>
      </c>
      <c r="G25" s="89" t="s">
        <v>6</v>
      </c>
      <c r="H25" s="89" t="s">
        <v>7</v>
      </c>
      <c r="I25" s="89" t="s">
        <v>8</v>
      </c>
      <c r="J25" s="90" t="s">
        <v>510</v>
      </c>
      <c r="K25" s="89" t="s">
        <v>511</v>
      </c>
      <c r="L25" s="89" t="s">
        <v>512</v>
      </c>
      <c r="M25" s="89" t="s">
        <v>553</v>
      </c>
      <c r="N25" s="91" t="s">
        <v>539</v>
      </c>
      <c r="O25" s="89" t="s">
        <v>538</v>
      </c>
      <c r="P25" s="89" t="s">
        <v>947</v>
      </c>
    </row>
    <row r="26" spans="1:16" ht="13.15" customHeight="1" thickBot="1">
      <c r="A26" s="78" t="s">
        <v>569</v>
      </c>
      <c r="B26" s="92" t="s">
        <v>9</v>
      </c>
      <c r="C26" s="93" t="s">
        <v>10</v>
      </c>
      <c r="D26" s="94" t="s">
        <v>39</v>
      </c>
      <c r="E26" s="94" t="s">
        <v>40</v>
      </c>
      <c r="F26" s="94" t="s">
        <v>13</v>
      </c>
      <c r="G26" s="93">
        <v>7.39</v>
      </c>
      <c r="H26" s="93">
        <v>20</v>
      </c>
      <c r="I26" s="93">
        <v>280</v>
      </c>
      <c r="J26" s="95">
        <v>13000</v>
      </c>
      <c r="K26" s="93">
        <v>-14.796666666666667</v>
      </c>
      <c r="L26" s="93">
        <v>-44.260555555555555</v>
      </c>
      <c r="M26" s="93" t="s">
        <v>555</v>
      </c>
      <c r="N26" s="96">
        <v>200000</v>
      </c>
      <c r="O26" s="93" t="s">
        <v>513</v>
      </c>
      <c r="P26" s="93" t="s">
        <v>948</v>
      </c>
    </row>
    <row r="27" spans="1:16" ht="13.15" customHeight="1" thickBot="1">
      <c r="A27" s="78" t="s">
        <v>570</v>
      </c>
      <c r="B27" s="92" t="s">
        <v>9</v>
      </c>
      <c r="C27" s="93" t="s">
        <v>10</v>
      </c>
      <c r="D27" s="94" t="s">
        <v>41</v>
      </c>
      <c r="E27" s="94" t="s">
        <v>42</v>
      </c>
      <c r="F27" s="94" t="s">
        <v>13</v>
      </c>
      <c r="G27" s="93">
        <v>4.5</v>
      </c>
      <c r="H27" s="93">
        <v>26</v>
      </c>
      <c r="I27" s="93">
        <v>200</v>
      </c>
      <c r="J27" s="95">
        <v>16000</v>
      </c>
      <c r="K27" s="93">
        <v>-16.489999999999998</v>
      </c>
      <c r="L27" s="93">
        <v>-43.451111111111111</v>
      </c>
      <c r="M27" s="93" t="s">
        <v>555</v>
      </c>
      <c r="N27" s="96">
        <v>300000</v>
      </c>
      <c r="O27" s="93" t="s">
        <v>513</v>
      </c>
      <c r="P27" s="93" t="s">
        <v>948</v>
      </c>
    </row>
    <row r="28" spans="1:16" ht="13.15" customHeight="1" thickBot="1">
      <c r="A28" s="78" t="s">
        <v>571</v>
      </c>
      <c r="B28" s="92" t="s">
        <v>9</v>
      </c>
      <c r="C28" s="93" t="s">
        <v>10</v>
      </c>
      <c r="D28" s="94" t="s">
        <v>520</v>
      </c>
      <c r="E28" s="94" t="s">
        <v>42</v>
      </c>
      <c r="F28" s="94" t="s">
        <v>13</v>
      </c>
      <c r="G28" s="93">
        <v>3</v>
      </c>
      <c r="H28" s="93">
        <v>15</v>
      </c>
      <c r="I28" s="93">
        <v>402</v>
      </c>
      <c r="J28" s="95">
        <v>2000</v>
      </c>
      <c r="K28" s="93">
        <v>-16.2075</v>
      </c>
      <c r="L28" s="93">
        <v>-43.423888888888889</v>
      </c>
      <c r="M28" s="93" t="s">
        <v>555</v>
      </c>
      <c r="N28" s="96">
        <v>200000</v>
      </c>
      <c r="O28" s="93" t="s">
        <v>513</v>
      </c>
      <c r="P28" s="93" t="s">
        <v>949</v>
      </c>
    </row>
    <row r="29" spans="1:16" ht="13.15" customHeight="1" thickBot="1">
      <c r="A29" s="78" t="s">
        <v>572</v>
      </c>
      <c r="B29" s="92" t="s">
        <v>9</v>
      </c>
      <c r="C29" s="93" t="s">
        <v>10</v>
      </c>
      <c r="D29" s="94" t="s">
        <v>44</v>
      </c>
      <c r="E29" s="94" t="s">
        <v>42</v>
      </c>
      <c r="F29" s="94" t="s">
        <v>13</v>
      </c>
      <c r="G29" s="93">
        <v>2.5</v>
      </c>
      <c r="H29" s="93">
        <v>18.5</v>
      </c>
      <c r="I29" s="93">
        <v>134</v>
      </c>
      <c r="J29" s="95">
        <v>10000</v>
      </c>
      <c r="K29" s="93">
        <v>-16.331944444444446</v>
      </c>
      <c r="L29" s="93">
        <v>-43.411666666666669</v>
      </c>
      <c r="M29" s="93" t="s">
        <v>555</v>
      </c>
      <c r="N29" s="96">
        <v>200000</v>
      </c>
      <c r="O29" s="93" t="s">
        <v>513</v>
      </c>
      <c r="P29" s="93" t="s">
        <v>948</v>
      </c>
    </row>
    <row r="30" spans="1:16" ht="13.15" customHeight="1" thickBot="1">
      <c r="A30" s="78" t="s">
        <v>573</v>
      </c>
      <c r="B30" s="92" t="s">
        <v>9</v>
      </c>
      <c r="C30" s="93" t="s">
        <v>10</v>
      </c>
      <c r="D30" s="94" t="s">
        <v>522</v>
      </c>
      <c r="E30" s="94" t="s">
        <v>522</v>
      </c>
      <c r="F30" s="94" t="s">
        <v>20</v>
      </c>
      <c r="G30" s="93">
        <v>1.8</v>
      </c>
      <c r="H30" s="93">
        <v>27.5</v>
      </c>
      <c r="I30" s="93">
        <v>146</v>
      </c>
      <c r="J30" s="95">
        <v>5000</v>
      </c>
      <c r="K30" s="93">
        <v>-15.065</v>
      </c>
      <c r="L30" s="93">
        <v>-43.10125</v>
      </c>
      <c r="M30" s="93" t="s">
        <v>555</v>
      </c>
      <c r="N30" s="96">
        <v>1479975.63</v>
      </c>
      <c r="O30" s="93" t="s">
        <v>513</v>
      </c>
      <c r="P30" s="93" t="s">
        <v>948</v>
      </c>
    </row>
    <row r="31" spans="1:16" ht="13.15" customHeight="1" thickBot="1">
      <c r="A31" s="78" t="s">
        <v>574</v>
      </c>
      <c r="B31" s="92" t="s">
        <v>9</v>
      </c>
      <c r="C31" s="93" t="s">
        <v>10</v>
      </c>
      <c r="D31" s="94" t="s">
        <v>46</v>
      </c>
      <c r="E31" s="94" t="s">
        <v>47</v>
      </c>
      <c r="F31" s="94" t="s">
        <v>13</v>
      </c>
      <c r="G31" s="93">
        <v>1.4</v>
      </c>
      <c r="H31" s="93">
        <v>16</v>
      </c>
      <c r="I31" s="93">
        <v>180</v>
      </c>
      <c r="J31" s="95">
        <v>38000</v>
      </c>
      <c r="K31" s="93">
        <v>-15.600277777777778</v>
      </c>
      <c r="L31" s="93">
        <v>-42.868611111111115</v>
      </c>
      <c r="M31" s="93" t="s">
        <v>555</v>
      </c>
      <c r="N31" s="96">
        <v>200000</v>
      </c>
      <c r="O31" s="93" t="s">
        <v>513</v>
      </c>
      <c r="P31" s="93" t="s">
        <v>948</v>
      </c>
    </row>
    <row r="32" spans="1:16" ht="13.15" customHeight="1" thickBot="1">
      <c r="A32" s="78" t="s">
        <v>575</v>
      </c>
      <c r="B32" s="92" t="s">
        <v>9</v>
      </c>
      <c r="C32" s="93" t="s">
        <v>10</v>
      </c>
      <c r="D32" s="94" t="s">
        <v>48</v>
      </c>
      <c r="E32" s="94" t="s">
        <v>47</v>
      </c>
      <c r="F32" s="94" t="s">
        <v>13</v>
      </c>
      <c r="G32" s="93">
        <v>0.6</v>
      </c>
      <c r="H32" s="93">
        <v>20</v>
      </c>
      <c r="I32" s="93">
        <v>178.5</v>
      </c>
      <c r="J32" s="95">
        <v>10000</v>
      </c>
      <c r="K32" s="93">
        <v>-15.85138888888889</v>
      </c>
      <c r="L32" s="93">
        <v>-43.069722222222225</v>
      </c>
      <c r="M32" s="93" t="s">
        <v>555</v>
      </c>
      <c r="N32" s="96">
        <v>200000</v>
      </c>
      <c r="O32" s="93" t="s">
        <v>513</v>
      </c>
      <c r="P32" s="93" t="s">
        <v>948</v>
      </c>
    </row>
    <row r="33" spans="1:16" ht="13.15" customHeight="1" thickBot="1">
      <c r="A33" s="78" t="s">
        <v>576</v>
      </c>
      <c r="B33" s="92" t="s">
        <v>14</v>
      </c>
      <c r="C33" s="93" t="s">
        <v>15</v>
      </c>
      <c r="D33" s="94" t="s">
        <v>22</v>
      </c>
      <c r="E33" s="94" t="s">
        <v>22</v>
      </c>
      <c r="F33" s="94" t="s">
        <v>13</v>
      </c>
      <c r="G33" s="93">
        <v>10.5</v>
      </c>
      <c r="H33" s="93">
        <v>8.5</v>
      </c>
      <c r="I33" s="93">
        <v>38</v>
      </c>
      <c r="J33" s="95">
        <v>28000</v>
      </c>
      <c r="K33" s="93">
        <v>-12.36125</v>
      </c>
      <c r="L33" s="93">
        <v>-44.972777777777779</v>
      </c>
      <c r="M33" s="93" t="s">
        <v>555</v>
      </c>
      <c r="N33" s="96">
        <v>1350000</v>
      </c>
      <c r="O33" s="93" t="s">
        <v>513</v>
      </c>
      <c r="P33" s="93" t="s">
        <v>948</v>
      </c>
    </row>
    <row r="34" spans="1:16" ht="13.15" customHeight="1" thickBot="1">
      <c r="A34" s="78" t="s">
        <v>577</v>
      </c>
      <c r="B34" s="92" t="s">
        <v>57</v>
      </c>
      <c r="C34" s="93" t="s">
        <v>58</v>
      </c>
      <c r="D34" s="94" t="s">
        <v>59</v>
      </c>
      <c r="E34" s="94" t="s">
        <v>60</v>
      </c>
      <c r="F34" s="94" t="s">
        <v>13</v>
      </c>
      <c r="G34" s="93">
        <v>32</v>
      </c>
      <c r="H34" s="93">
        <v>26.5</v>
      </c>
      <c r="I34" s="93">
        <v>695</v>
      </c>
      <c r="J34" s="95"/>
      <c r="K34" s="93"/>
      <c r="L34" s="93"/>
      <c r="M34" s="93" t="s">
        <v>554</v>
      </c>
      <c r="N34" s="96"/>
      <c r="O34" s="93"/>
      <c r="P34" s="93" t="s">
        <v>948</v>
      </c>
    </row>
    <row r="35" spans="1:16" ht="13.15" customHeight="1" thickBot="1">
      <c r="A35" s="78" t="s">
        <v>578</v>
      </c>
      <c r="B35" s="92" t="s">
        <v>57</v>
      </c>
      <c r="C35" s="93" t="s">
        <v>58</v>
      </c>
      <c r="D35" s="94" t="s">
        <v>61</v>
      </c>
      <c r="E35" s="94" t="s">
        <v>60</v>
      </c>
      <c r="F35" s="94" t="s">
        <v>13</v>
      </c>
      <c r="G35" s="93">
        <v>10.5</v>
      </c>
      <c r="H35" s="93">
        <v>14.3</v>
      </c>
      <c r="I35" s="93">
        <v>517</v>
      </c>
      <c r="J35" s="95"/>
      <c r="K35" s="93"/>
      <c r="L35" s="93"/>
      <c r="M35" s="93" t="s">
        <v>554</v>
      </c>
      <c r="N35" s="96"/>
      <c r="O35" s="93"/>
      <c r="P35" s="93" t="s">
        <v>949</v>
      </c>
    </row>
    <row r="36" spans="1:16" ht="13.15" customHeight="1" thickBot="1">
      <c r="A36" s="78" t="s">
        <v>579</v>
      </c>
      <c r="B36" s="92" t="s">
        <v>57</v>
      </c>
      <c r="C36" s="93" t="s">
        <v>58</v>
      </c>
      <c r="D36" s="94" t="s">
        <v>62</v>
      </c>
      <c r="E36" s="94" t="s">
        <v>63</v>
      </c>
      <c r="F36" s="94" t="s">
        <v>13</v>
      </c>
      <c r="G36" s="93">
        <v>10</v>
      </c>
      <c r="H36" s="93">
        <v>18.5</v>
      </c>
      <c r="I36" s="93">
        <v>555</v>
      </c>
      <c r="J36" s="95">
        <v>2000</v>
      </c>
      <c r="K36" s="93">
        <v>-8.8794444444444451</v>
      </c>
      <c r="L36" s="93">
        <v>-40.709722222222226</v>
      </c>
      <c r="M36" s="93" t="s">
        <v>555</v>
      </c>
      <c r="N36" s="96">
        <v>100000</v>
      </c>
      <c r="O36" s="93" t="s">
        <v>513</v>
      </c>
      <c r="P36" s="93" t="s">
        <v>948</v>
      </c>
    </row>
    <row r="37" spans="1:16" ht="13.15" customHeight="1" thickBot="1">
      <c r="A37" s="78" t="s">
        <v>580</v>
      </c>
      <c r="B37" s="92" t="s">
        <v>57</v>
      </c>
      <c r="C37" s="93" t="s">
        <v>58</v>
      </c>
      <c r="D37" s="94" t="s">
        <v>64</v>
      </c>
      <c r="E37" s="94" t="s">
        <v>65</v>
      </c>
      <c r="F37" s="94" t="s">
        <v>13</v>
      </c>
      <c r="G37" s="93">
        <v>8.5</v>
      </c>
      <c r="H37" s="93">
        <v>15.4</v>
      </c>
      <c r="I37" s="93">
        <v>250</v>
      </c>
      <c r="J37" s="95">
        <v>2000</v>
      </c>
      <c r="K37" s="93">
        <v>-8.3702777777777779</v>
      </c>
      <c r="L37" s="93">
        <v>-38.568333333333335</v>
      </c>
      <c r="M37" s="93" t="s">
        <v>555</v>
      </c>
      <c r="N37" s="96">
        <v>500000</v>
      </c>
      <c r="O37" s="93" t="s">
        <v>513</v>
      </c>
      <c r="P37" s="93" t="s">
        <v>948</v>
      </c>
    </row>
    <row r="38" spans="1:16" ht="13.15" customHeight="1" thickBot="1">
      <c r="A38" s="78" t="s">
        <v>581</v>
      </c>
      <c r="B38" s="92" t="s">
        <v>57</v>
      </c>
      <c r="C38" s="93" t="s">
        <v>58</v>
      </c>
      <c r="D38" s="94" t="s">
        <v>66</v>
      </c>
      <c r="E38" s="94" t="s">
        <v>67</v>
      </c>
      <c r="F38" s="94" t="s">
        <v>13</v>
      </c>
      <c r="G38" s="93">
        <v>6.5</v>
      </c>
      <c r="H38" s="93">
        <v>16.100000000000001</v>
      </c>
      <c r="I38" s="93">
        <v>845</v>
      </c>
      <c r="J38" s="95">
        <v>2000</v>
      </c>
      <c r="K38" s="93">
        <v>-8.6108333333333338</v>
      </c>
      <c r="L38" s="93">
        <v>-39.08</v>
      </c>
      <c r="M38" s="93" t="s">
        <v>555</v>
      </c>
      <c r="N38" s="96">
        <v>150000</v>
      </c>
      <c r="O38" s="93" t="s">
        <v>513</v>
      </c>
      <c r="P38" s="93" t="s">
        <v>948</v>
      </c>
    </row>
    <row r="39" spans="1:16" ht="13.15" customHeight="1" thickBot="1">
      <c r="A39" s="78" t="s">
        <v>582</v>
      </c>
      <c r="B39" s="92" t="s">
        <v>57</v>
      </c>
      <c r="C39" s="93" t="s">
        <v>58</v>
      </c>
      <c r="D39" s="94" t="s">
        <v>68</v>
      </c>
      <c r="E39" s="94" t="s">
        <v>69</v>
      </c>
      <c r="F39" s="94" t="s">
        <v>13</v>
      </c>
      <c r="G39" s="93">
        <v>6.3</v>
      </c>
      <c r="H39" s="93">
        <v>12.5</v>
      </c>
      <c r="I39" s="93">
        <v>273</v>
      </c>
      <c r="J39" s="95">
        <v>2000</v>
      </c>
      <c r="K39" s="93">
        <v>-8.3273611111111112</v>
      </c>
      <c r="L39" s="93">
        <v>-39.375694444444441</v>
      </c>
      <c r="M39" s="93" t="s">
        <v>555</v>
      </c>
      <c r="N39" s="96">
        <v>500000</v>
      </c>
      <c r="O39" s="93" t="s">
        <v>513</v>
      </c>
      <c r="P39" s="93" t="s">
        <v>948</v>
      </c>
    </row>
    <row r="40" spans="1:16" ht="13.15" customHeight="1" thickBot="1">
      <c r="A40" s="78" t="s">
        <v>583</v>
      </c>
      <c r="B40" s="92" t="s">
        <v>57</v>
      </c>
      <c r="C40" s="93" t="s">
        <v>58</v>
      </c>
      <c r="D40" s="94" t="s">
        <v>70</v>
      </c>
      <c r="E40" s="94" t="s">
        <v>63</v>
      </c>
      <c r="F40" s="94" t="s">
        <v>13</v>
      </c>
      <c r="G40" s="93">
        <v>6</v>
      </c>
      <c r="H40" s="93">
        <v>15.5</v>
      </c>
      <c r="I40" s="93">
        <v>256</v>
      </c>
      <c r="J40" s="95">
        <v>2000</v>
      </c>
      <c r="K40" s="93">
        <v>-8.7638888888888893</v>
      </c>
      <c r="L40" s="93">
        <v>-40.915694444444448</v>
      </c>
      <c r="M40" s="93" t="s">
        <v>555</v>
      </c>
      <c r="N40" s="96">
        <v>300000</v>
      </c>
      <c r="O40" s="93" t="s">
        <v>513</v>
      </c>
      <c r="P40" s="93" t="s">
        <v>949</v>
      </c>
    </row>
    <row r="41" spans="1:16" ht="13.15" customHeight="1" thickBot="1">
      <c r="A41" s="78" t="s">
        <v>584</v>
      </c>
      <c r="B41" s="92" t="s">
        <v>57</v>
      </c>
      <c r="C41" s="93" t="s">
        <v>58</v>
      </c>
      <c r="D41" s="94" t="s">
        <v>71</v>
      </c>
      <c r="E41" s="94" t="s">
        <v>72</v>
      </c>
      <c r="F41" s="94" t="s">
        <v>13</v>
      </c>
      <c r="G41" s="93">
        <v>5.3</v>
      </c>
      <c r="H41" s="93">
        <v>17.600000000000001</v>
      </c>
      <c r="I41" s="93">
        <v>368.5</v>
      </c>
      <c r="J41" s="95"/>
      <c r="K41" s="93"/>
      <c r="L41" s="93"/>
      <c r="M41" s="93" t="s">
        <v>554</v>
      </c>
      <c r="N41" s="96"/>
      <c r="O41" s="93"/>
      <c r="P41" s="93" t="s">
        <v>948</v>
      </c>
    </row>
    <row r="42" spans="1:16" ht="13.15" customHeight="1" thickBot="1">
      <c r="A42" s="78" t="s">
        <v>585</v>
      </c>
      <c r="B42" s="92" t="s">
        <v>57</v>
      </c>
      <c r="C42" s="93" t="s">
        <v>58</v>
      </c>
      <c r="D42" s="94" t="s">
        <v>73</v>
      </c>
      <c r="E42" s="94" t="s">
        <v>74</v>
      </c>
      <c r="F42" s="94" t="s">
        <v>75</v>
      </c>
      <c r="G42" s="93">
        <v>4.8</v>
      </c>
      <c r="H42" s="93">
        <v>13.5</v>
      </c>
      <c r="I42" s="93">
        <v>249.4</v>
      </c>
      <c r="J42" s="95"/>
      <c r="K42" s="93"/>
      <c r="L42" s="93"/>
      <c r="M42" s="93" t="s">
        <v>554</v>
      </c>
      <c r="N42" s="96"/>
      <c r="O42" s="93"/>
      <c r="P42" s="93" t="s">
        <v>948</v>
      </c>
    </row>
    <row r="43" spans="1:16" ht="13.15" customHeight="1" thickBot="1">
      <c r="A43" s="78" t="s">
        <v>586</v>
      </c>
      <c r="B43" s="92" t="s">
        <v>57</v>
      </c>
      <c r="C43" s="93" t="s">
        <v>58</v>
      </c>
      <c r="D43" s="94" t="s">
        <v>77</v>
      </c>
      <c r="E43" s="94" t="s">
        <v>67</v>
      </c>
      <c r="F43" s="94" t="s">
        <v>13</v>
      </c>
      <c r="G43" s="93">
        <v>4.2</v>
      </c>
      <c r="H43" s="93">
        <v>16.600000000000001</v>
      </c>
      <c r="I43" s="93">
        <v>530</v>
      </c>
      <c r="J43" s="95">
        <v>2000</v>
      </c>
      <c r="K43" s="93">
        <v>-8.6361111111111111</v>
      </c>
      <c r="L43" s="93">
        <v>-38.760555555555555</v>
      </c>
      <c r="M43" s="93" t="s">
        <v>555</v>
      </c>
      <c r="N43" s="96">
        <v>250000</v>
      </c>
      <c r="O43" s="93" t="s">
        <v>513</v>
      </c>
      <c r="P43" s="93" t="s">
        <v>949</v>
      </c>
    </row>
    <row r="44" spans="1:16" ht="13.15" customHeight="1" thickBot="1">
      <c r="A44" s="78" t="s">
        <v>587</v>
      </c>
      <c r="B44" s="92" t="s">
        <v>28</v>
      </c>
      <c r="C44" s="93" t="s">
        <v>29</v>
      </c>
      <c r="D44" s="94" t="s">
        <v>83</v>
      </c>
      <c r="E44" s="94" t="s">
        <v>84</v>
      </c>
      <c r="F44" s="94" t="s">
        <v>13</v>
      </c>
      <c r="G44" s="93">
        <v>2.44</v>
      </c>
      <c r="H44" s="93">
        <v>13</v>
      </c>
      <c r="I44" s="93">
        <v>190</v>
      </c>
      <c r="J44" s="95"/>
      <c r="K44" s="93"/>
      <c r="L44" s="93"/>
      <c r="M44" s="93" t="s">
        <v>554</v>
      </c>
      <c r="N44" s="96"/>
      <c r="O44" s="93"/>
      <c r="P44" s="93" t="s">
        <v>948</v>
      </c>
    </row>
    <row r="45" spans="1:16" ht="13.15" customHeight="1" thickBot="1">
      <c r="A45" s="78" t="s">
        <v>588</v>
      </c>
      <c r="B45" s="92" t="s">
        <v>28</v>
      </c>
      <c r="C45" s="93" t="s">
        <v>29</v>
      </c>
      <c r="D45" s="94" t="s">
        <v>85</v>
      </c>
      <c r="E45" s="94" t="s">
        <v>84</v>
      </c>
      <c r="F45" s="94" t="s">
        <v>13</v>
      </c>
      <c r="G45" s="93">
        <v>1.95</v>
      </c>
      <c r="H45" s="93">
        <v>14</v>
      </c>
      <c r="I45" s="93">
        <v>218</v>
      </c>
      <c r="J45" s="95"/>
      <c r="K45" s="93"/>
      <c r="L45" s="93"/>
      <c r="M45" s="93" t="s">
        <v>554</v>
      </c>
      <c r="N45" s="96"/>
      <c r="O45" s="93"/>
      <c r="P45" s="93" t="s">
        <v>948</v>
      </c>
    </row>
    <row r="46" spans="1:16" ht="13.15" customHeight="1" thickBot="1">
      <c r="A46" s="78" t="s">
        <v>589</v>
      </c>
      <c r="B46" s="92" t="s">
        <v>86</v>
      </c>
      <c r="C46" s="93" t="s">
        <v>15</v>
      </c>
      <c r="D46" s="94" t="s">
        <v>87</v>
      </c>
      <c r="E46" s="94" t="s">
        <v>88</v>
      </c>
      <c r="F46" s="94" t="s">
        <v>89</v>
      </c>
      <c r="G46" s="93">
        <v>7.1</v>
      </c>
      <c r="H46" s="93">
        <v>5</v>
      </c>
      <c r="I46" s="93">
        <v>420</v>
      </c>
      <c r="J46" s="95">
        <v>2000</v>
      </c>
      <c r="K46" s="93">
        <v>-9.7480555555555561</v>
      </c>
      <c r="L46" s="93">
        <v>-40.170833333333334</v>
      </c>
      <c r="M46" s="93" t="s">
        <v>555</v>
      </c>
      <c r="N46" s="96">
        <v>591016.62862135703</v>
      </c>
      <c r="O46" s="93" t="s">
        <v>513</v>
      </c>
      <c r="P46" s="93" t="s">
        <v>949</v>
      </c>
    </row>
    <row r="47" spans="1:16" ht="13.15" customHeight="1" thickBot="1">
      <c r="A47" s="78" t="s">
        <v>590</v>
      </c>
      <c r="B47" s="92" t="s">
        <v>86</v>
      </c>
      <c r="C47" s="93" t="s">
        <v>15</v>
      </c>
      <c r="D47" s="94" t="s">
        <v>90</v>
      </c>
      <c r="E47" s="94" t="s">
        <v>91</v>
      </c>
      <c r="F47" s="94" t="s">
        <v>13</v>
      </c>
      <c r="G47" s="93">
        <v>6.5</v>
      </c>
      <c r="H47" s="93">
        <v>14.5</v>
      </c>
      <c r="I47" s="93">
        <v>305</v>
      </c>
      <c r="J47" s="95">
        <v>2000</v>
      </c>
      <c r="K47" s="93">
        <v>-9.0423611111111111</v>
      </c>
      <c r="L47" s="93">
        <v>-41.02652777777778</v>
      </c>
      <c r="M47" s="93" t="s">
        <v>555</v>
      </c>
      <c r="N47" s="96">
        <v>659704.97095821402</v>
      </c>
      <c r="O47" s="93" t="s">
        <v>513</v>
      </c>
      <c r="P47" s="93" t="s">
        <v>949</v>
      </c>
    </row>
    <row r="48" spans="1:16" ht="13.15" customHeight="1" thickBot="1">
      <c r="A48" s="78" t="s">
        <v>591</v>
      </c>
      <c r="B48" s="92" t="s">
        <v>86</v>
      </c>
      <c r="C48" s="93" t="s">
        <v>15</v>
      </c>
      <c r="D48" s="94" t="s">
        <v>92</v>
      </c>
      <c r="E48" s="94" t="s">
        <v>93</v>
      </c>
      <c r="F48" s="94" t="s">
        <v>27</v>
      </c>
      <c r="G48" s="93">
        <v>3.6</v>
      </c>
      <c r="H48" s="93">
        <v>13.5</v>
      </c>
      <c r="I48" s="93">
        <v>285</v>
      </c>
      <c r="J48" s="95">
        <v>2000</v>
      </c>
      <c r="K48" s="93">
        <v>-10.984444444444444</v>
      </c>
      <c r="L48" s="93">
        <v>-40.701944444444443</v>
      </c>
      <c r="M48" s="93" t="s">
        <v>555</v>
      </c>
      <c r="N48" s="96">
        <v>510328.81009135698</v>
      </c>
      <c r="O48" s="93" t="s">
        <v>513</v>
      </c>
      <c r="P48" s="93" t="s">
        <v>948</v>
      </c>
    </row>
    <row r="49" spans="1:16" ht="13.15" customHeight="1" thickBot="1">
      <c r="A49" s="78" t="s">
        <v>592</v>
      </c>
      <c r="B49" s="92" t="s">
        <v>86</v>
      </c>
      <c r="C49" s="93" t="s">
        <v>15</v>
      </c>
      <c r="D49" s="94" t="s">
        <v>94</v>
      </c>
      <c r="E49" s="94" t="s">
        <v>95</v>
      </c>
      <c r="F49" s="94" t="s">
        <v>13</v>
      </c>
      <c r="G49" s="93">
        <v>1.79</v>
      </c>
      <c r="H49" s="93">
        <v>12.5</v>
      </c>
      <c r="I49" s="93">
        <v>350</v>
      </c>
      <c r="J49" s="95">
        <v>2000</v>
      </c>
      <c r="K49" s="93">
        <v>-10.934166666666666</v>
      </c>
      <c r="L49" s="93">
        <v>-40.663611111111109</v>
      </c>
      <c r="M49" s="93" t="s">
        <v>555</v>
      </c>
      <c r="N49" s="96">
        <v>512415.46143910702</v>
      </c>
      <c r="O49" s="93" t="s">
        <v>513</v>
      </c>
      <c r="P49" s="93" t="s">
        <v>948</v>
      </c>
    </row>
    <row r="50" spans="1:16" ht="13.15" customHeight="1" thickBot="1">
      <c r="A50" s="78" t="s">
        <v>593</v>
      </c>
      <c r="B50" s="92" t="s">
        <v>32</v>
      </c>
      <c r="C50" s="93" t="s">
        <v>33</v>
      </c>
      <c r="D50" s="94" t="s">
        <v>34</v>
      </c>
      <c r="E50" s="94" t="s">
        <v>490</v>
      </c>
      <c r="F50" s="94" t="s">
        <v>13</v>
      </c>
      <c r="G50" s="93">
        <v>3.5</v>
      </c>
      <c r="H50" s="93">
        <v>10.8</v>
      </c>
      <c r="I50" s="93">
        <v>200</v>
      </c>
      <c r="J50" s="95"/>
      <c r="K50" s="93"/>
      <c r="L50" s="93"/>
      <c r="M50" s="93" t="s">
        <v>554</v>
      </c>
      <c r="N50" s="96"/>
      <c r="O50" s="93"/>
      <c r="P50" s="93" t="s">
        <v>950</v>
      </c>
    </row>
    <row r="51" spans="1:16" ht="13.15" customHeight="1" thickBot="1">
      <c r="A51" s="78" t="s">
        <v>594</v>
      </c>
      <c r="B51" s="92" t="s">
        <v>32</v>
      </c>
      <c r="C51" s="93" t="s">
        <v>33</v>
      </c>
      <c r="D51" s="94" t="s">
        <v>96</v>
      </c>
      <c r="E51" s="94" t="s">
        <v>97</v>
      </c>
      <c r="F51" s="94" t="s">
        <v>13</v>
      </c>
      <c r="G51" s="93">
        <v>8.48</v>
      </c>
      <c r="H51" s="93">
        <v>30</v>
      </c>
      <c r="I51" s="93">
        <v>150</v>
      </c>
      <c r="J51" s="95">
        <v>2000</v>
      </c>
      <c r="K51" s="93">
        <v>-7.4497222222222224</v>
      </c>
      <c r="L51" s="93">
        <v>-41.047499999999999</v>
      </c>
      <c r="M51" s="93" t="s">
        <v>555</v>
      </c>
      <c r="N51" s="96">
        <v>100000</v>
      </c>
      <c r="O51" s="93" t="s">
        <v>513</v>
      </c>
      <c r="P51" s="93" t="s">
        <v>950</v>
      </c>
    </row>
    <row r="52" spans="1:16" ht="13.15" customHeight="1" thickBot="1">
      <c r="A52" s="78" t="s">
        <v>595</v>
      </c>
      <c r="B52" s="92" t="s">
        <v>32</v>
      </c>
      <c r="C52" s="93" t="s">
        <v>33</v>
      </c>
      <c r="D52" s="94" t="s">
        <v>98</v>
      </c>
      <c r="E52" s="94" t="s">
        <v>99</v>
      </c>
      <c r="F52" s="94" t="s">
        <v>75</v>
      </c>
      <c r="G52" s="93">
        <v>5.04</v>
      </c>
      <c r="H52" s="93">
        <v>57</v>
      </c>
      <c r="I52" s="93">
        <v>231</v>
      </c>
      <c r="J52" s="95">
        <v>2000</v>
      </c>
      <c r="K52" s="93">
        <v>-7.072222222222222</v>
      </c>
      <c r="L52" s="93">
        <v>-40.770277777777778</v>
      </c>
      <c r="M52" s="93" t="s">
        <v>555</v>
      </c>
      <c r="N52" s="96">
        <v>100000</v>
      </c>
      <c r="O52" s="93" t="s">
        <v>513</v>
      </c>
      <c r="P52" s="93" t="s">
        <v>950</v>
      </c>
    </row>
    <row r="53" spans="1:16" ht="13.15" customHeight="1">
      <c r="A53" s="78" t="s">
        <v>562</v>
      </c>
      <c r="B53" s="97"/>
    </row>
    <row r="54" spans="1:16" ht="13.15" customHeight="1">
      <c r="A54" s="78" t="s">
        <v>550</v>
      </c>
      <c r="B54" s="77" t="s">
        <v>550</v>
      </c>
    </row>
    <row r="55" spans="1:16" ht="13.15" customHeight="1" thickBot="1">
      <c r="A55" s="78" t="s">
        <v>562</v>
      </c>
      <c r="B55" s="97"/>
    </row>
    <row r="56" spans="1:16" ht="31.9" customHeight="1" thickBot="1">
      <c r="A56" s="78" t="s">
        <v>563</v>
      </c>
      <c r="B56" s="88" t="s">
        <v>1</v>
      </c>
      <c r="C56" s="89" t="s">
        <v>2</v>
      </c>
      <c r="D56" s="89" t="s">
        <v>3</v>
      </c>
      <c r="E56" s="89" t="s">
        <v>36</v>
      </c>
      <c r="F56" s="89" t="s">
        <v>5</v>
      </c>
      <c r="G56" s="89" t="s">
        <v>552</v>
      </c>
      <c r="H56" s="89" t="s">
        <v>7</v>
      </c>
      <c r="I56" s="89" t="s">
        <v>8</v>
      </c>
      <c r="J56" s="90" t="s">
        <v>510</v>
      </c>
      <c r="K56" s="89" t="s">
        <v>511</v>
      </c>
      <c r="L56" s="89" t="s">
        <v>512</v>
      </c>
      <c r="M56" s="89" t="s">
        <v>553</v>
      </c>
      <c r="N56" s="91" t="s">
        <v>539</v>
      </c>
      <c r="O56" s="89" t="s">
        <v>538</v>
      </c>
      <c r="P56" s="89" t="s">
        <v>947</v>
      </c>
    </row>
    <row r="57" spans="1:16" ht="13.15" customHeight="1" thickBot="1">
      <c r="A57" s="78" t="s">
        <v>596</v>
      </c>
      <c r="B57" s="92" t="s">
        <v>9</v>
      </c>
      <c r="C57" s="93" t="s">
        <v>10</v>
      </c>
      <c r="D57" s="94" t="s">
        <v>81</v>
      </c>
      <c r="E57" s="94" t="s">
        <v>102</v>
      </c>
      <c r="F57" s="94" t="s">
        <v>103</v>
      </c>
      <c r="G57" s="93">
        <v>5.0000000000000001E-3</v>
      </c>
      <c r="H57" s="93">
        <v>3</v>
      </c>
      <c r="I57" s="93">
        <v>17</v>
      </c>
      <c r="J57" s="95"/>
      <c r="K57" s="93"/>
      <c r="L57" s="93"/>
      <c r="M57" s="93" t="s">
        <v>554</v>
      </c>
      <c r="N57" s="96"/>
      <c r="O57" s="93"/>
      <c r="P57" s="93" t="s">
        <v>951</v>
      </c>
    </row>
    <row r="58" spans="1:16" ht="13.15" customHeight="1" thickBot="1">
      <c r="A58" s="78" t="s">
        <v>597</v>
      </c>
      <c r="B58" s="92" t="s">
        <v>9</v>
      </c>
      <c r="C58" s="93" t="s">
        <v>10</v>
      </c>
      <c r="D58" s="94" t="s">
        <v>104</v>
      </c>
      <c r="E58" s="94" t="s">
        <v>102</v>
      </c>
      <c r="F58" s="94" t="s">
        <v>103</v>
      </c>
      <c r="G58" s="93">
        <v>6.0000000000000001E-3</v>
      </c>
      <c r="H58" s="93">
        <v>4</v>
      </c>
      <c r="I58" s="93">
        <v>18</v>
      </c>
      <c r="J58" s="95"/>
      <c r="K58" s="93"/>
      <c r="L58" s="93"/>
      <c r="M58" s="93" t="s">
        <v>554</v>
      </c>
      <c r="N58" s="96"/>
      <c r="O58" s="93"/>
      <c r="P58" s="93" t="s">
        <v>951</v>
      </c>
    </row>
    <row r="59" spans="1:16" ht="13.15" customHeight="1" thickBot="1">
      <c r="A59" s="78" t="s">
        <v>598</v>
      </c>
      <c r="B59" s="92" t="s">
        <v>9</v>
      </c>
      <c r="C59" s="93" t="s">
        <v>10</v>
      </c>
      <c r="D59" s="94" t="s">
        <v>105</v>
      </c>
      <c r="E59" s="94" t="s">
        <v>106</v>
      </c>
      <c r="F59" s="94" t="s">
        <v>103</v>
      </c>
      <c r="G59" s="93">
        <v>0.03</v>
      </c>
      <c r="H59" s="93">
        <v>5</v>
      </c>
      <c r="I59" s="93">
        <v>40</v>
      </c>
      <c r="J59" s="95"/>
      <c r="K59" s="93"/>
      <c r="L59" s="93"/>
      <c r="M59" s="93" t="s">
        <v>554</v>
      </c>
      <c r="N59" s="96"/>
      <c r="O59" s="93"/>
      <c r="P59" s="93" t="s">
        <v>952</v>
      </c>
    </row>
    <row r="60" spans="1:16" ht="13.15" customHeight="1" thickBot="1">
      <c r="A60" s="78" t="s">
        <v>599</v>
      </c>
      <c r="B60" s="92" t="s">
        <v>9</v>
      </c>
      <c r="C60" s="93" t="s">
        <v>10</v>
      </c>
      <c r="D60" s="94" t="s">
        <v>107</v>
      </c>
      <c r="E60" s="94" t="s">
        <v>108</v>
      </c>
      <c r="F60" s="94" t="s">
        <v>27</v>
      </c>
      <c r="G60" s="93">
        <v>0.03</v>
      </c>
      <c r="H60" s="93">
        <v>3.5</v>
      </c>
      <c r="I60" s="93">
        <v>22</v>
      </c>
      <c r="J60" s="95"/>
      <c r="K60" s="93"/>
      <c r="L60" s="93"/>
      <c r="M60" s="93" t="s">
        <v>554</v>
      </c>
      <c r="N60" s="96"/>
      <c r="O60" s="93"/>
      <c r="P60" s="93" t="s">
        <v>951</v>
      </c>
    </row>
    <row r="61" spans="1:16" ht="13.15" customHeight="1" thickBot="1">
      <c r="A61" s="78" t="s">
        <v>600</v>
      </c>
      <c r="B61" s="92" t="s">
        <v>9</v>
      </c>
      <c r="C61" s="93" t="s">
        <v>10</v>
      </c>
      <c r="D61" s="94" t="s">
        <v>109</v>
      </c>
      <c r="E61" s="94" t="s">
        <v>42</v>
      </c>
      <c r="F61" s="94" t="s">
        <v>27</v>
      </c>
      <c r="G61" s="93">
        <v>0.2</v>
      </c>
      <c r="H61" s="93">
        <v>7</v>
      </c>
      <c r="I61" s="93">
        <v>66</v>
      </c>
      <c r="J61" s="95"/>
      <c r="K61" s="93"/>
      <c r="L61" s="93"/>
      <c r="M61" s="93" t="s">
        <v>554</v>
      </c>
      <c r="N61" s="96"/>
      <c r="O61" s="93"/>
      <c r="P61" s="93" t="s">
        <v>950</v>
      </c>
    </row>
    <row r="62" spans="1:16" ht="13.15" customHeight="1" thickBot="1">
      <c r="A62" s="78" t="s">
        <v>601</v>
      </c>
      <c r="B62" s="92" t="s">
        <v>9</v>
      </c>
      <c r="C62" s="93" t="s">
        <v>10</v>
      </c>
      <c r="D62" s="94" t="s">
        <v>110</v>
      </c>
      <c r="E62" s="94" t="s">
        <v>111</v>
      </c>
      <c r="F62" s="94" t="s">
        <v>103</v>
      </c>
      <c r="G62" s="93">
        <v>4.0000000000000001E-3</v>
      </c>
      <c r="H62" s="93">
        <v>2</v>
      </c>
      <c r="I62" s="93">
        <v>9</v>
      </c>
      <c r="J62" s="95"/>
      <c r="K62" s="93"/>
      <c r="L62" s="93"/>
      <c r="M62" s="93" t="s">
        <v>554</v>
      </c>
      <c r="N62" s="96"/>
      <c r="O62" s="93"/>
      <c r="P62" s="93" t="s">
        <v>951</v>
      </c>
    </row>
    <row r="63" spans="1:16" ht="13.15" customHeight="1" thickBot="1">
      <c r="A63" s="78" t="s">
        <v>602</v>
      </c>
      <c r="B63" s="92" t="s">
        <v>9</v>
      </c>
      <c r="C63" s="93" t="s">
        <v>10</v>
      </c>
      <c r="D63" s="94" t="s">
        <v>112</v>
      </c>
      <c r="E63" s="94" t="s">
        <v>111</v>
      </c>
      <c r="F63" s="94" t="s">
        <v>103</v>
      </c>
      <c r="G63" s="93">
        <v>4.0000000000000001E-3</v>
      </c>
      <c r="H63" s="93">
        <v>2</v>
      </c>
      <c r="I63" s="93">
        <v>8</v>
      </c>
      <c r="J63" s="95"/>
      <c r="K63" s="93"/>
      <c r="L63" s="93"/>
      <c r="M63" s="93" t="s">
        <v>554</v>
      </c>
      <c r="N63" s="96"/>
      <c r="O63" s="93"/>
      <c r="P63" s="93" t="s">
        <v>951</v>
      </c>
    </row>
    <row r="64" spans="1:16" ht="13.15" customHeight="1" thickBot="1">
      <c r="A64" s="78" t="s">
        <v>603</v>
      </c>
      <c r="B64" s="92" t="s">
        <v>9</v>
      </c>
      <c r="C64" s="93" t="s">
        <v>10</v>
      </c>
      <c r="D64" s="94" t="s">
        <v>113</v>
      </c>
      <c r="E64" s="94" t="s">
        <v>106</v>
      </c>
      <c r="F64" s="94" t="s">
        <v>27</v>
      </c>
      <c r="G64" s="93">
        <v>0.03</v>
      </c>
      <c r="H64" s="93">
        <v>3.2</v>
      </c>
      <c r="I64" s="93">
        <v>44</v>
      </c>
      <c r="J64" s="95"/>
      <c r="K64" s="93"/>
      <c r="L64" s="93"/>
      <c r="M64" s="93" t="s">
        <v>554</v>
      </c>
      <c r="N64" s="96"/>
      <c r="O64" s="93"/>
      <c r="P64" s="93" t="s">
        <v>951</v>
      </c>
    </row>
    <row r="65" spans="1:16" ht="13.15" customHeight="1" thickBot="1">
      <c r="A65" s="78" t="s">
        <v>604</v>
      </c>
      <c r="B65" s="92" t="s">
        <v>9</v>
      </c>
      <c r="C65" s="93" t="s">
        <v>10</v>
      </c>
      <c r="D65" s="94" t="s">
        <v>114</v>
      </c>
      <c r="E65" s="94" t="s">
        <v>115</v>
      </c>
      <c r="F65" s="94" t="s">
        <v>27</v>
      </c>
      <c r="G65" s="93">
        <v>0.08</v>
      </c>
      <c r="H65" s="93">
        <v>8.1999999999999993</v>
      </c>
      <c r="I65" s="93">
        <v>21</v>
      </c>
      <c r="J65" s="95"/>
      <c r="K65" s="93"/>
      <c r="L65" s="93"/>
      <c r="M65" s="93" t="s">
        <v>554</v>
      </c>
      <c r="N65" s="96"/>
      <c r="O65" s="93"/>
      <c r="P65" s="93" t="s">
        <v>951</v>
      </c>
    </row>
    <row r="66" spans="1:16" ht="13.15" customHeight="1" thickBot="1">
      <c r="A66" s="78" t="s">
        <v>565</v>
      </c>
      <c r="B66" s="92" t="s">
        <v>9</v>
      </c>
      <c r="C66" s="93" t="s">
        <v>10</v>
      </c>
      <c r="D66" s="94" t="s">
        <v>548</v>
      </c>
      <c r="E66" s="94" t="s">
        <v>117</v>
      </c>
      <c r="F66" s="94" t="s">
        <v>31</v>
      </c>
      <c r="G66" s="93">
        <v>1.3</v>
      </c>
      <c r="H66" s="93">
        <v>13.5</v>
      </c>
      <c r="I66" s="93">
        <v>470</v>
      </c>
      <c r="J66" s="95">
        <v>56000</v>
      </c>
      <c r="K66" s="93">
        <v>-16.101944444444445</v>
      </c>
      <c r="L66" s="93">
        <v>-44.843055555555559</v>
      </c>
      <c r="M66" s="93" t="s">
        <v>555</v>
      </c>
      <c r="N66" s="96">
        <v>1200000</v>
      </c>
      <c r="O66" s="93" t="s">
        <v>513</v>
      </c>
      <c r="P66" s="93"/>
    </row>
    <row r="67" spans="1:16" ht="13.15" customHeight="1" thickBot="1">
      <c r="A67" s="78" t="s">
        <v>605</v>
      </c>
      <c r="B67" s="92" t="s">
        <v>9</v>
      </c>
      <c r="C67" s="93" t="s">
        <v>10</v>
      </c>
      <c r="D67" s="94" t="s">
        <v>118</v>
      </c>
      <c r="E67" s="94" t="s">
        <v>106</v>
      </c>
      <c r="F67" s="94" t="s">
        <v>103</v>
      </c>
      <c r="G67" s="93">
        <v>0.02</v>
      </c>
      <c r="H67" s="93">
        <v>4</v>
      </c>
      <c r="I67" s="93">
        <v>27</v>
      </c>
      <c r="J67" s="95"/>
      <c r="K67" s="93"/>
      <c r="L67" s="93"/>
      <c r="M67" s="93" t="s">
        <v>554</v>
      </c>
      <c r="N67" s="96"/>
      <c r="O67" s="93"/>
      <c r="P67" s="93" t="s">
        <v>951</v>
      </c>
    </row>
    <row r="68" spans="1:16" ht="13.15" customHeight="1" thickBot="1">
      <c r="A68" s="78" t="s">
        <v>606</v>
      </c>
      <c r="B68" s="92" t="s">
        <v>9</v>
      </c>
      <c r="C68" s="93" t="s">
        <v>10</v>
      </c>
      <c r="D68" s="94" t="s">
        <v>119</v>
      </c>
      <c r="E68" s="94" t="s">
        <v>106</v>
      </c>
      <c r="F68" s="94" t="s">
        <v>103</v>
      </c>
      <c r="G68" s="93">
        <v>0.02</v>
      </c>
      <c r="H68" s="93">
        <v>5.2</v>
      </c>
      <c r="I68" s="93">
        <v>25.3</v>
      </c>
      <c r="J68" s="95"/>
      <c r="K68" s="93"/>
      <c r="L68" s="93"/>
      <c r="M68" s="93" t="s">
        <v>554</v>
      </c>
      <c r="N68" s="96"/>
      <c r="O68" s="93"/>
      <c r="P68" s="93" t="s">
        <v>951</v>
      </c>
    </row>
    <row r="69" spans="1:16" ht="13.15" customHeight="1" thickBot="1">
      <c r="A69" s="78" t="s">
        <v>607</v>
      </c>
      <c r="B69" s="92" t="s">
        <v>9</v>
      </c>
      <c r="C69" s="93" t="s">
        <v>10</v>
      </c>
      <c r="D69" s="94" t="s">
        <v>120</v>
      </c>
      <c r="E69" s="94" t="s">
        <v>102</v>
      </c>
      <c r="F69" s="94" t="s">
        <v>103</v>
      </c>
      <c r="G69" s="93">
        <v>5.0000000000000001E-3</v>
      </c>
      <c r="H69" s="93">
        <v>3</v>
      </c>
      <c r="I69" s="93">
        <v>15</v>
      </c>
      <c r="J69" s="95"/>
      <c r="K69" s="93"/>
      <c r="L69" s="93"/>
      <c r="M69" s="93" t="s">
        <v>554</v>
      </c>
      <c r="N69" s="96"/>
      <c r="O69" s="93"/>
      <c r="P69" s="93" t="s">
        <v>951</v>
      </c>
    </row>
    <row r="70" spans="1:16" ht="13.15" customHeight="1" thickBot="1">
      <c r="A70" s="78" t="s">
        <v>608</v>
      </c>
      <c r="B70" s="92" t="s">
        <v>9</v>
      </c>
      <c r="C70" s="93" t="s">
        <v>10</v>
      </c>
      <c r="D70" s="94" t="s">
        <v>121</v>
      </c>
      <c r="E70" s="94" t="s">
        <v>106</v>
      </c>
      <c r="F70" s="94" t="s">
        <v>27</v>
      </c>
      <c r="G70" s="93">
        <v>2.5000000000000001E-2</v>
      </c>
      <c r="H70" s="93">
        <v>5</v>
      </c>
      <c r="I70" s="93">
        <v>59.7</v>
      </c>
      <c r="J70" s="95"/>
      <c r="K70" s="93"/>
      <c r="L70" s="93"/>
      <c r="M70" s="93" t="s">
        <v>554</v>
      </c>
      <c r="N70" s="96"/>
      <c r="O70" s="93"/>
      <c r="P70" s="93" t="s">
        <v>951</v>
      </c>
    </row>
    <row r="71" spans="1:16" ht="13.15" customHeight="1" thickBot="1">
      <c r="A71" s="78" t="s">
        <v>609</v>
      </c>
      <c r="B71" s="92" t="s">
        <v>9</v>
      </c>
      <c r="C71" s="93" t="s">
        <v>10</v>
      </c>
      <c r="D71" s="94" t="s">
        <v>122</v>
      </c>
      <c r="E71" s="94" t="s">
        <v>106</v>
      </c>
      <c r="F71" s="94" t="s">
        <v>103</v>
      </c>
      <c r="G71" s="93">
        <v>3.5000000000000003E-2</v>
      </c>
      <c r="H71" s="93">
        <v>3</v>
      </c>
      <c r="I71" s="93">
        <v>40</v>
      </c>
      <c r="J71" s="95"/>
      <c r="K71" s="93"/>
      <c r="L71" s="93"/>
      <c r="M71" s="93" t="s">
        <v>554</v>
      </c>
      <c r="N71" s="96"/>
      <c r="O71" s="93"/>
      <c r="P71" s="93" t="s">
        <v>951</v>
      </c>
    </row>
    <row r="72" spans="1:16" ht="13.15" customHeight="1" thickBot="1">
      <c r="A72" s="78" t="s">
        <v>610</v>
      </c>
      <c r="B72" s="92" t="s">
        <v>9</v>
      </c>
      <c r="C72" s="93" t="s">
        <v>10</v>
      </c>
      <c r="D72" s="94" t="s">
        <v>123</v>
      </c>
      <c r="E72" s="94" t="s">
        <v>102</v>
      </c>
      <c r="F72" s="94" t="s">
        <v>103</v>
      </c>
      <c r="G72" s="93">
        <v>6.0000000000000001E-3</v>
      </c>
      <c r="H72" s="93">
        <v>3</v>
      </c>
      <c r="I72" s="93">
        <v>15</v>
      </c>
      <c r="J72" s="95"/>
      <c r="K72" s="93"/>
      <c r="L72" s="93"/>
      <c r="M72" s="93" t="s">
        <v>554</v>
      </c>
      <c r="N72" s="96"/>
      <c r="O72" s="93"/>
      <c r="P72" s="93" t="s">
        <v>951</v>
      </c>
    </row>
    <row r="73" spans="1:16" ht="13.15" customHeight="1" thickBot="1">
      <c r="A73" s="78" t="s">
        <v>611</v>
      </c>
      <c r="B73" s="92" t="s">
        <v>9</v>
      </c>
      <c r="C73" s="93" t="s">
        <v>10</v>
      </c>
      <c r="D73" s="94" t="s">
        <v>124</v>
      </c>
      <c r="E73" s="94" t="s">
        <v>47</v>
      </c>
      <c r="F73" s="94" t="s">
        <v>27</v>
      </c>
      <c r="G73" s="93">
        <v>1.2E-2</v>
      </c>
      <c r="H73" s="93">
        <v>4.5</v>
      </c>
      <c r="I73" s="93">
        <v>38</v>
      </c>
      <c r="J73" s="95"/>
      <c r="K73" s="93"/>
      <c r="L73" s="93"/>
      <c r="M73" s="93" t="s">
        <v>554</v>
      </c>
      <c r="N73" s="96"/>
      <c r="O73" s="93"/>
      <c r="P73" s="93" t="s">
        <v>951</v>
      </c>
    </row>
    <row r="74" spans="1:16" ht="13.15" customHeight="1" thickBot="1">
      <c r="A74" s="78" t="s">
        <v>612</v>
      </c>
      <c r="B74" s="92" t="s">
        <v>9</v>
      </c>
      <c r="C74" s="93" t="s">
        <v>10</v>
      </c>
      <c r="D74" s="94" t="s">
        <v>125</v>
      </c>
      <c r="E74" s="94" t="s">
        <v>108</v>
      </c>
      <c r="F74" s="94" t="s">
        <v>27</v>
      </c>
      <c r="G74" s="93">
        <v>0.01</v>
      </c>
      <c r="H74" s="93">
        <v>2.2999999999999998</v>
      </c>
      <c r="I74" s="93">
        <v>49</v>
      </c>
      <c r="J74" s="95"/>
      <c r="K74" s="93"/>
      <c r="L74" s="93"/>
      <c r="M74" s="93" t="s">
        <v>554</v>
      </c>
      <c r="N74" s="96"/>
      <c r="O74" s="93"/>
      <c r="P74" s="93" t="s">
        <v>951</v>
      </c>
    </row>
    <row r="75" spans="1:16" ht="13.15" customHeight="1" thickBot="1">
      <c r="A75" s="78" t="s">
        <v>613</v>
      </c>
      <c r="B75" s="92" t="s">
        <v>9</v>
      </c>
      <c r="C75" s="93" t="s">
        <v>10</v>
      </c>
      <c r="D75" s="94" t="s">
        <v>41</v>
      </c>
      <c r="E75" s="94" t="s">
        <v>102</v>
      </c>
      <c r="F75" s="94" t="s">
        <v>103</v>
      </c>
      <c r="G75" s="93">
        <v>7.0000000000000001E-3</v>
      </c>
      <c r="H75" s="93">
        <v>4</v>
      </c>
      <c r="I75" s="93">
        <v>16</v>
      </c>
      <c r="J75" s="95"/>
      <c r="K75" s="93"/>
      <c r="L75" s="93"/>
      <c r="M75" s="93" t="s">
        <v>554</v>
      </c>
      <c r="N75" s="96"/>
      <c r="O75" s="93"/>
      <c r="P75" s="93" t="s">
        <v>951</v>
      </c>
    </row>
    <row r="76" spans="1:16" ht="13.15" customHeight="1" thickBot="1">
      <c r="A76" s="78" t="s">
        <v>614</v>
      </c>
      <c r="B76" s="92" t="s">
        <v>9</v>
      </c>
      <c r="C76" s="93" t="s">
        <v>10</v>
      </c>
      <c r="D76" s="94" t="s">
        <v>126</v>
      </c>
      <c r="E76" s="94" t="s">
        <v>102</v>
      </c>
      <c r="F76" s="94" t="s">
        <v>103</v>
      </c>
      <c r="G76" s="93">
        <v>6.0000000000000001E-3</v>
      </c>
      <c r="H76" s="93">
        <v>5</v>
      </c>
      <c r="I76" s="93">
        <v>20</v>
      </c>
      <c r="J76" s="95"/>
      <c r="K76" s="93"/>
      <c r="L76" s="93"/>
      <c r="M76" s="93" t="s">
        <v>554</v>
      </c>
      <c r="N76" s="96"/>
      <c r="O76" s="93"/>
      <c r="P76" s="93" t="s">
        <v>951</v>
      </c>
    </row>
    <row r="77" spans="1:16" ht="13.15" customHeight="1" thickBot="1">
      <c r="A77" s="78" t="s">
        <v>615</v>
      </c>
      <c r="B77" s="92" t="s">
        <v>9</v>
      </c>
      <c r="C77" s="93" t="s">
        <v>10</v>
      </c>
      <c r="D77" s="94" t="s">
        <v>127</v>
      </c>
      <c r="E77" s="94" t="s">
        <v>47</v>
      </c>
      <c r="F77" s="94" t="s">
        <v>27</v>
      </c>
      <c r="G77" s="93">
        <v>6.0000000000000001E-3</v>
      </c>
      <c r="H77" s="93">
        <v>3.5</v>
      </c>
      <c r="I77" s="93">
        <v>34</v>
      </c>
      <c r="J77" s="95"/>
      <c r="K77" s="93"/>
      <c r="L77" s="93"/>
      <c r="M77" s="93" t="s">
        <v>554</v>
      </c>
      <c r="N77" s="96"/>
      <c r="O77" s="93"/>
      <c r="P77" s="93" t="s">
        <v>950</v>
      </c>
    </row>
    <row r="78" spans="1:16" ht="13.15" customHeight="1" thickBot="1">
      <c r="A78" s="78" t="s">
        <v>616</v>
      </c>
      <c r="B78" s="92" t="s">
        <v>9</v>
      </c>
      <c r="C78" s="93" t="s">
        <v>10</v>
      </c>
      <c r="D78" s="94" t="s">
        <v>128</v>
      </c>
      <c r="E78" s="94" t="s">
        <v>115</v>
      </c>
      <c r="F78" s="94" t="s">
        <v>27</v>
      </c>
      <c r="G78" s="93">
        <v>2.5999999999999999E-2</v>
      </c>
      <c r="H78" s="93">
        <v>3</v>
      </c>
      <c r="I78" s="93">
        <v>47</v>
      </c>
      <c r="J78" s="95"/>
      <c r="K78" s="93"/>
      <c r="L78" s="93"/>
      <c r="M78" s="93" t="s">
        <v>554</v>
      </c>
      <c r="N78" s="96"/>
      <c r="O78" s="93"/>
      <c r="P78" s="93" t="s">
        <v>951</v>
      </c>
    </row>
    <row r="79" spans="1:16" ht="13.15" customHeight="1" thickBot="1">
      <c r="A79" s="78" t="s">
        <v>617</v>
      </c>
      <c r="B79" s="92" t="s">
        <v>9</v>
      </c>
      <c r="C79" s="93" t="s">
        <v>10</v>
      </c>
      <c r="D79" s="94" t="s">
        <v>129</v>
      </c>
      <c r="E79" s="94" t="s">
        <v>115</v>
      </c>
      <c r="F79" s="94" t="s">
        <v>27</v>
      </c>
      <c r="G79" s="93">
        <v>3.6999999999999998E-2</v>
      </c>
      <c r="H79" s="93">
        <v>4.5</v>
      </c>
      <c r="I79" s="93">
        <v>42.3</v>
      </c>
      <c r="J79" s="95"/>
      <c r="K79" s="93"/>
      <c r="L79" s="93"/>
      <c r="M79" s="93" t="s">
        <v>554</v>
      </c>
      <c r="N79" s="96"/>
      <c r="O79" s="93"/>
      <c r="P79" s="93" t="s">
        <v>951</v>
      </c>
    </row>
    <row r="80" spans="1:16" ht="13.15" customHeight="1" thickBot="1">
      <c r="A80" s="78" t="s">
        <v>618</v>
      </c>
      <c r="B80" s="92" t="s">
        <v>9</v>
      </c>
      <c r="C80" s="93" t="s">
        <v>10</v>
      </c>
      <c r="D80" s="94" t="s">
        <v>130</v>
      </c>
      <c r="E80" s="94" t="s">
        <v>111</v>
      </c>
      <c r="F80" s="94" t="s">
        <v>103</v>
      </c>
      <c r="G80" s="93">
        <v>5.0000000000000001E-3</v>
      </c>
      <c r="H80" s="93">
        <v>2</v>
      </c>
      <c r="I80" s="93">
        <v>8</v>
      </c>
      <c r="J80" s="95"/>
      <c r="K80" s="93"/>
      <c r="L80" s="93"/>
      <c r="M80" s="93" t="s">
        <v>554</v>
      </c>
      <c r="N80" s="96"/>
      <c r="O80" s="93"/>
      <c r="P80" s="93" t="s">
        <v>951</v>
      </c>
    </row>
    <row r="81" spans="1:16" ht="13.15" customHeight="1" thickBot="1">
      <c r="A81" s="78" t="s">
        <v>619</v>
      </c>
      <c r="B81" s="92" t="s">
        <v>9</v>
      </c>
      <c r="C81" s="93" t="s">
        <v>10</v>
      </c>
      <c r="D81" s="94" t="s">
        <v>131</v>
      </c>
      <c r="E81" s="94" t="s">
        <v>111</v>
      </c>
      <c r="F81" s="94" t="s">
        <v>103</v>
      </c>
      <c r="G81" s="93">
        <v>4.0000000000000001E-3</v>
      </c>
      <c r="H81" s="93">
        <v>2</v>
      </c>
      <c r="I81" s="93">
        <v>8</v>
      </c>
      <c r="J81" s="95"/>
      <c r="K81" s="93"/>
      <c r="L81" s="93"/>
      <c r="M81" s="93" t="s">
        <v>554</v>
      </c>
      <c r="N81" s="96"/>
      <c r="O81" s="93"/>
      <c r="P81" s="93" t="s">
        <v>951</v>
      </c>
    </row>
    <row r="82" spans="1:16" ht="13.15" customHeight="1" thickBot="1">
      <c r="A82" s="78" t="s">
        <v>620</v>
      </c>
      <c r="B82" s="92" t="s">
        <v>9</v>
      </c>
      <c r="C82" s="93" t="s">
        <v>10</v>
      </c>
      <c r="D82" s="94" t="s">
        <v>132</v>
      </c>
      <c r="E82" s="94" t="s">
        <v>106</v>
      </c>
      <c r="F82" s="94" t="s">
        <v>103</v>
      </c>
      <c r="G82" s="93">
        <v>2.5000000000000001E-2</v>
      </c>
      <c r="H82" s="93">
        <v>5</v>
      </c>
      <c r="I82" s="93">
        <v>47</v>
      </c>
      <c r="J82" s="95"/>
      <c r="K82" s="93"/>
      <c r="L82" s="93"/>
      <c r="M82" s="93" t="s">
        <v>554</v>
      </c>
      <c r="N82" s="96"/>
      <c r="O82" s="93"/>
      <c r="P82" s="93" t="s">
        <v>951</v>
      </c>
    </row>
    <row r="83" spans="1:16" ht="13.15" customHeight="1" thickBot="1">
      <c r="A83" s="78" t="s">
        <v>621</v>
      </c>
      <c r="B83" s="92" t="s">
        <v>9</v>
      </c>
      <c r="C83" s="93" t="s">
        <v>10</v>
      </c>
      <c r="D83" s="94" t="s">
        <v>133</v>
      </c>
      <c r="E83" s="94" t="s">
        <v>102</v>
      </c>
      <c r="F83" s="94" t="s">
        <v>103</v>
      </c>
      <c r="G83" s="93">
        <v>6.0000000000000001E-3</v>
      </c>
      <c r="H83" s="93">
        <v>4</v>
      </c>
      <c r="I83" s="93">
        <v>20</v>
      </c>
      <c r="J83" s="95"/>
      <c r="K83" s="93"/>
      <c r="L83" s="93"/>
      <c r="M83" s="93" t="s">
        <v>554</v>
      </c>
      <c r="N83" s="96"/>
      <c r="O83" s="93"/>
      <c r="P83" s="93" t="s">
        <v>951</v>
      </c>
    </row>
    <row r="84" spans="1:16" ht="13.15" customHeight="1" thickBot="1">
      <c r="A84" s="78" t="s">
        <v>622</v>
      </c>
      <c r="B84" s="92" t="s">
        <v>14</v>
      </c>
      <c r="C84" s="93" t="s">
        <v>15</v>
      </c>
      <c r="D84" s="94" t="s">
        <v>134</v>
      </c>
      <c r="E84" s="94" t="s">
        <v>135</v>
      </c>
      <c r="F84" s="94" t="s">
        <v>136</v>
      </c>
      <c r="G84" s="93">
        <v>4.0000000000000001E-3</v>
      </c>
      <c r="H84" s="93">
        <v>4.5</v>
      </c>
      <c r="I84" s="93"/>
      <c r="J84" s="95"/>
      <c r="K84" s="93"/>
      <c r="L84" s="93"/>
      <c r="M84" s="93" t="s">
        <v>554</v>
      </c>
      <c r="N84" s="96"/>
      <c r="O84" s="93"/>
      <c r="P84" s="93" t="s">
        <v>952</v>
      </c>
    </row>
    <row r="85" spans="1:16" ht="13.15" customHeight="1" thickBot="1">
      <c r="A85" s="78" t="s">
        <v>623</v>
      </c>
      <c r="B85" s="92" t="s">
        <v>14</v>
      </c>
      <c r="C85" s="93" t="s">
        <v>15</v>
      </c>
      <c r="D85" s="94" t="s">
        <v>137</v>
      </c>
      <c r="E85" s="94" t="s">
        <v>138</v>
      </c>
      <c r="F85" s="94"/>
      <c r="G85" s="93">
        <v>0.28000000000000003</v>
      </c>
      <c r="H85" s="93"/>
      <c r="I85" s="93"/>
      <c r="J85" s="95"/>
      <c r="K85" s="93"/>
      <c r="L85" s="93"/>
      <c r="M85" s="93" t="s">
        <v>554</v>
      </c>
      <c r="N85" s="96"/>
      <c r="O85" s="93"/>
      <c r="P85" s="93" t="s">
        <v>952</v>
      </c>
    </row>
    <row r="86" spans="1:16" ht="13.15" customHeight="1" thickBot="1">
      <c r="A86" s="78" t="s">
        <v>624</v>
      </c>
      <c r="B86" s="92" t="s">
        <v>14</v>
      </c>
      <c r="C86" s="93" t="s">
        <v>15</v>
      </c>
      <c r="D86" s="94" t="s">
        <v>139</v>
      </c>
      <c r="E86" s="94" t="s">
        <v>140</v>
      </c>
      <c r="F86" s="94"/>
      <c r="G86" s="93">
        <v>1E-3</v>
      </c>
      <c r="H86" s="93"/>
      <c r="I86" s="93"/>
      <c r="J86" s="95"/>
      <c r="K86" s="93"/>
      <c r="L86" s="93"/>
      <c r="M86" s="93" t="s">
        <v>554</v>
      </c>
      <c r="N86" s="96"/>
      <c r="O86" s="93"/>
      <c r="P86" s="93" t="s">
        <v>951</v>
      </c>
    </row>
    <row r="87" spans="1:16" ht="13.15" customHeight="1" thickBot="1">
      <c r="A87" s="78" t="s">
        <v>625</v>
      </c>
      <c r="B87" s="92" t="s">
        <v>14</v>
      </c>
      <c r="C87" s="93" t="s">
        <v>15</v>
      </c>
      <c r="D87" s="94" t="s">
        <v>141</v>
      </c>
      <c r="E87" s="94" t="s">
        <v>140</v>
      </c>
      <c r="F87" s="94"/>
      <c r="G87" s="93">
        <v>0.67</v>
      </c>
      <c r="H87" s="93"/>
      <c r="I87" s="93"/>
      <c r="J87" s="95"/>
      <c r="K87" s="93"/>
      <c r="L87" s="93"/>
      <c r="M87" s="93" t="s">
        <v>554</v>
      </c>
      <c r="N87" s="96"/>
      <c r="O87" s="93"/>
      <c r="P87" s="93" t="s">
        <v>951</v>
      </c>
    </row>
    <row r="88" spans="1:16" ht="13.15" customHeight="1" thickBot="1">
      <c r="A88" s="78" t="s">
        <v>626</v>
      </c>
      <c r="B88" s="92" t="s">
        <v>14</v>
      </c>
      <c r="C88" s="93" t="s">
        <v>15</v>
      </c>
      <c r="D88" s="94" t="s">
        <v>142</v>
      </c>
      <c r="E88" s="94" t="s">
        <v>140</v>
      </c>
      <c r="F88" s="94"/>
      <c r="G88" s="93">
        <v>1.9E-2</v>
      </c>
      <c r="H88" s="93"/>
      <c r="I88" s="93"/>
      <c r="J88" s="95"/>
      <c r="K88" s="93"/>
      <c r="L88" s="93"/>
      <c r="M88" s="93" t="s">
        <v>554</v>
      </c>
      <c r="N88" s="96"/>
      <c r="O88" s="93"/>
      <c r="P88" s="93" t="s">
        <v>951</v>
      </c>
    </row>
    <row r="89" spans="1:16" ht="13.15" customHeight="1" thickBot="1">
      <c r="A89" s="78" t="s">
        <v>627</v>
      </c>
      <c r="B89" s="92" t="s">
        <v>14</v>
      </c>
      <c r="C89" s="93" t="s">
        <v>15</v>
      </c>
      <c r="D89" s="94" t="s">
        <v>143</v>
      </c>
      <c r="E89" s="94" t="s">
        <v>144</v>
      </c>
      <c r="F89" s="94" t="s">
        <v>136</v>
      </c>
      <c r="G89" s="93">
        <v>0.01</v>
      </c>
      <c r="H89" s="93">
        <v>4</v>
      </c>
      <c r="I89" s="93"/>
      <c r="J89" s="95"/>
      <c r="K89" s="93"/>
      <c r="L89" s="93"/>
      <c r="M89" s="93" t="s">
        <v>554</v>
      </c>
      <c r="N89" s="96"/>
      <c r="O89" s="93"/>
      <c r="P89" s="93" t="s">
        <v>952</v>
      </c>
    </row>
    <row r="90" spans="1:16" ht="13.15" customHeight="1" thickBot="1">
      <c r="A90" s="78" t="s">
        <v>628</v>
      </c>
      <c r="B90" s="92" t="s">
        <v>14</v>
      </c>
      <c r="C90" s="93" t="s">
        <v>15</v>
      </c>
      <c r="D90" s="94" t="s">
        <v>145</v>
      </c>
      <c r="E90" s="94" t="s">
        <v>146</v>
      </c>
      <c r="F90" s="94" t="s">
        <v>136</v>
      </c>
      <c r="G90" s="93">
        <v>0.15</v>
      </c>
      <c r="H90" s="93">
        <v>3.5</v>
      </c>
      <c r="I90" s="93"/>
      <c r="J90" s="95"/>
      <c r="K90" s="93"/>
      <c r="L90" s="93"/>
      <c r="M90" s="93" t="s">
        <v>554</v>
      </c>
      <c r="N90" s="96"/>
      <c r="O90" s="93"/>
      <c r="P90" s="93" t="s">
        <v>952</v>
      </c>
    </row>
    <row r="91" spans="1:16" ht="13.15" customHeight="1" thickBot="1">
      <c r="A91" s="78" t="s">
        <v>629</v>
      </c>
      <c r="B91" s="92" t="s">
        <v>14</v>
      </c>
      <c r="C91" s="93" t="s">
        <v>15</v>
      </c>
      <c r="D91" s="94" t="s">
        <v>147</v>
      </c>
      <c r="E91" s="94" t="s">
        <v>148</v>
      </c>
      <c r="F91" s="94" t="s">
        <v>149</v>
      </c>
      <c r="G91" s="93">
        <v>0.52500000000000002</v>
      </c>
      <c r="H91" s="93">
        <v>2.5</v>
      </c>
      <c r="I91" s="93"/>
      <c r="J91" s="95"/>
      <c r="K91" s="93"/>
      <c r="L91" s="93"/>
      <c r="M91" s="93" t="s">
        <v>554</v>
      </c>
      <c r="N91" s="96"/>
      <c r="O91" s="93"/>
      <c r="P91" s="93" t="s">
        <v>952</v>
      </c>
    </row>
    <row r="92" spans="1:16" ht="13.15" customHeight="1" thickBot="1">
      <c r="A92" s="78" t="s">
        <v>630</v>
      </c>
      <c r="B92" s="92" t="s">
        <v>14</v>
      </c>
      <c r="C92" s="93" t="s">
        <v>15</v>
      </c>
      <c r="D92" s="94" t="s">
        <v>150</v>
      </c>
      <c r="E92" s="94" t="s">
        <v>151</v>
      </c>
      <c r="F92" s="94" t="s">
        <v>136</v>
      </c>
      <c r="G92" s="93">
        <v>0.23200000000000001</v>
      </c>
      <c r="H92" s="93">
        <v>3.6</v>
      </c>
      <c r="I92" s="93"/>
      <c r="J92" s="95"/>
      <c r="K92" s="93"/>
      <c r="L92" s="93"/>
      <c r="M92" s="93" t="s">
        <v>554</v>
      </c>
      <c r="N92" s="96"/>
      <c r="O92" s="93"/>
      <c r="P92" s="93" t="s">
        <v>952</v>
      </c>
    </row>
    <row r="93" spans="1:16" ht="13.15" customHeight="1" thickBot="1">
      <c r="A93" s="78" t="s">
        <v>631</v>
      </c>
      <c r="B93" s="92" t="s">
        <v>14</v>
      </c>
      <c r="C93" s="93" t="s">
        <v>15</v>
      </c>
      <c r="D93" s="94" t="s">
        <v>152</v>
      </c>
      <c r="E93" s="94" t="s">
        <v>146</v>
      </c>
      <c r="F93" s="94" t="s">
        <v>136</v>
      </c>
      <c r="G93" s="93">
        <v>0.2</v>
      </c>
      <c r="H93" s="93">
        <v>3</v>
      </c>
      <c r="I93" s="93"/>
      <c r="J93" s="95"/>
      <c r="K93" s="93"/>
      <c r="L93" s="93"/>
      <c r="M93" s="93" t="s">
        <v>554</v>
      </c>
      <c r="N93" s="96"/>
      <c r="O93" s="93"/>
      <c r="P93" s="93" t="s">
        <v>952</v>
      </c>
    </row>
    <row r="94" spans="1:16" ht="13.15" customHeight="1" thickBot="1">
      <c r="A94" s="78" t="s">
        <v>632</v>
      </c>
      <c r="B94" s="92" t="s">
        <v>14</v>
      </c>
      <c r="C94" s="93" t="s">
        <v>15</v>
      </c>
      <c r="D94" s="94" t="s">
        <v>153</v>
      </c>
      <c r="E94" s="94" t="s">
        <v>154</v>
      </c>
      <c r="F94" s="94" t="s">
        <v>155</v>
      </c>
      <c r="G94" s="93">
        <v>2.5999999999999999E-2</v>
      </c>
      <c r="H94" s="93">
        <v>2.5</v>
      </c>
      <c r="I94" s="93"/>
      <c r="J94" s="95"/>
      <c r="K94" s="93"/>
      <c r="L94" s="93"/>
      <c r="M94" s="93" t="s">
        <v>554</v>
      </c>
      <c r="N94" s="96"/>
      <c r="O94" s="93"/>
      <c r="P94" s="93" t="s">
        <v>952</v>
      </c>
    </row>
    <row r="95" spans="1:16" ht="13.15" customHeight="1" thickBot="1">
      <c r="A95" s="78" t="s">
        <v>633</v>
      </c>
      <c r="B95" s="92" t="s">
        <v>14</v>
      </c>
      <c r="C95" s="93" t="s">
        <v>15</v>
      </c>
      <c r="D95" s="94" t="s">
        <v>54</v>
      </c>
      <c r="E95" s="94" t="s">
        <v>55</v>
      </c>
      <c r="F95" s="94" t="s">
        <v>13</v>
      </c>
      <c r="G95" s="93">
        <v>3.75</v>
      </c>
      <c r="H95" s="93">
        <v>9.1999999999999993</v>
      </c>
      <c r="I95" s="93" t="s">
        <v>56</v>
      </c>
      <c r="J95" s="95"/>
      <c r="K95" s="93"/>
      <c r="L95" s="93"/>
      <c r="M95" s="93" t="s">
        <v>554</v>
      </c>
      <c r="N95" s="96"/>
      <c r="O95" s="93"/>
      <c r="P95" s="93" t="s">
        <v>950</v>
      </c>
    </row>
    <row r="96" spans="1:16" ht="13.15" customHeight="1" thickBot="1">
      <c r="A96" s="78" t="s">
        <v>634</v>
      </c>
      <c r="B96" s="92" t="s">
        <v>14</v>
      </c>
      <c r="C96" s="93" t="s">
        <v>15</v>
      </c>
      <c r="D96" s="94" t="s">
        <v>156</v>
      </c>
      <c r="E96" s="94" t="s">
        <v>135</v>
      </c>
      <c r="F96" s="94" t="s">
        <v>136</v>
      </c>
      <c r="G96" s="93">
        <v>0.6</v>
      </c>
      <c r="H96" s="93">
        <v>4</v>
      </c>
      <c r="I96" s="93"/>
      <c r="J96" s="95"/>
      <c r="K96" s="93"/>
      <c r="L96" s="93"/>
      <c r="M96" s="93" t="s">
        <v>554</v>
      </c>
      <c r="N96" s="96"/>
      <c r="O96" s="93"/>
      <c r="P96" s="93" t="s">
        <v>952</v>
      </c>
    </row>
    <row r="97" spans="1:16" ht="13.15" customHeight="1" thickBot="1">
      <c r="A97" s="78" t="s">
        <v>635</v>
      </c>
      <c r="B97" s="92" t="s">
        <v>14</v>
      </c>
      <c r="C97" s="93" t="s">
        <v>15</v>
      </c>
      <c r="D97" s="94" t="s">
        <v>157</v>
      </c>
      <c r="E97" s="94" t="s">
        <v>158</v>
      </c>
      <c r="F97" s="94" t="s">
        <v>155</v>
      </c>
      <c r="G97" s="93">
        <v>0.22500000000000001</v>
      </c>
      <c r="H97" s="93">
        <v>3</v>
      </c>
      <c r="I97" s="93"/>
      <c r="J97" s="95"/>
      <c r="K97" s="93"/>
      <c r="L97" s="93"/>
      <c r="M97" s="93" t="s">
        <v>554</v>
      </c>
      <c r="N97" s="96"/>
      <c r="O97" s="93"/>
      <c r="P97" s="93" t="s">
        <v>951</v>
      </c>
    </row>
    <row r="98" spans="1:16" ht="13.15" customHeight="1" thickBot="1">
      <c r="A98" s="78" t="s">
        <v>636</v>
      </c>
      <c r="B98" s="92" t="s">
        <v>14</v>
      </c>
      <c r="C98" s="93" t="s">
        <v>15</v>
      </c>
      <c r="D98" s="94" t="s">
        <v>159</v>
      </c>
      <c r="E98" s="94" t="s">
        <v>160</v>
      </c>
      <c r="F98" s="94" t="s">
        <v>149</v>
      </c>
      <c r="G98" s="93">
        <v>0.13300000000000001</v>
      </c>
      <c r="H98" s="93">
        <v>2.5</v>
      </c>
      <c r="I98" s="93"/>
      <c r="J98" s="95"/>
      <c r="K98" s="93"/>
      <c r="L98" s="93"/>
      <c r="M98" s="93" t="s">
        <v>554</v>
      </c>
      <c r="N98" s="96"/>
      <c r="O98" s="93"/>
      <c r="P98" s="93" t="s">
        <v>951</v>
      </c>
    </row>
    <row r="99" spans="1:16" ht="13.15" customHeight="1" thickBot="1">
      <c r="A99" s="78" t="s">
        <v>637</v>
      </c>
      <c r="B99" s="92" t="s">
        <v>14</v>
      </c>
      <c r="C99" s="93" t="s">
        <v>15</v>
      </c>
      <c r="D99" s="94" t="s">
        <v>161</v>
      </c>
      <c r="E99" s="94" t="s">
        <v>162</v>
      </c>
      <c r="F99" s="94"/>
      <c r="G99" s="93">
        <v>0.06</v>
      </c>
      <c r="H99" s="93"/>
      <c r="I99" s="93"/>
      <c r="J99" s="95"/>
      <c r="K99" s="93"/>
      <c r="L99" s="93"/>
      <c r="M99" s="93" t="s">
        <v>554</v>
      </c>
      <c r="N99" s="96"/>
      <c r="O99" s="93"/>
      <c r="P99" s="93" t="s">
        <v>951</v>
      </c>
    </row>
    <row r="100" spans="1:16" ht="13.15" customHeight="1" thickBot="1">
      <c r="A100" s="78" t="s">
        <v>638</v>
      </c>
      <c r="B100" s="92" t="s">
        <v>14</v>
      </c>
      <c r="C100" s="93" t="s">
        <v>15</v>
      </c>
      <c r="D100" s="94" t="s">
        <v>163</v>
      </c>
      <c r="E100" s="94" t="s">
        <v>164</v>
      </c>
      <c r="F100" s="94"/>
      <c r="G100" s="93">
        <v>2.5999999999999999E-2</v>
      </c>
      <c r="H100" s="93"/>
      <c r="I100" s="93"/>
      <c r="J100" s="95"/>
      <c r="K100" s="93"/>
      <c r="L100" s="93"/>
      <c r="M100" s="93" t="s">
        <v>554</v>
      </c>
      <c r="N100" s="96"/>
      <c r="O100" s="93"/>
      <c r="P100" s="93" t="s">
        <v>951</v>
      </c>
    </row>
    <row r="101" spans="1:16" ht="13.15" customHeight="1" thickBot="1">
      <c r="A101" s="78" t="s">
        <v>639</v>
      </c>
      <c r="B101" s="92" t="s">
        <v>14</v>
      </c>
      <c r="C101" s="93" t="s">
        <v>15</v>
      </c>
      <c r="D101" s="94" t="s">
        <v>165</v>
      </c>
      <c r="E101" s="94" t="s">
        <v>166</v>
      </c>
      <c r="F101" s="94" t="s">
        <v>149</v>
      </c>
      <c r="G101" s="93">
        <v>0.115</v>
      </c>
      <c r="H101" s="93">
        <v>4</v>
      </c>
      <c r="I101" s="93"/>
      <c r="J101" s="95"/>
      <c r="K101" s="93"/>
      <c r="L101" s="93"/>
      <c r="M101" s="93" t="s">
        <v>554</v>
      </c>
      <c r="N101" s="96"/>
      <c r="O101" s="93"/>
      <c r="P101" s="93" t="s">
        <v>952</v>
      </c>
    </row>
    <row r="102" spans="1:16" ht="13.15" customHeight="1" thickBot="1">
      <c r="A102" s="78" t="s">
        <v>640</v>
      </c>
      <c r="B102" s="92" t="s">
        <v>14</v>
      </c>
      <c r="C102" s="93" t="s">
        <v>15</v>
      </c>
      <c r="D102" s="94" t="s">
        <v>167</v>
      </c>
      <c r="E102" s="94" t="s">
        <v>167</v>
      </c>
      <c r="F102" s="94" t="s">
        <v>13</v>
      </c>
      <c r="G102" s="93">
        <v>2.8</v>
      </c>
      <c r="H102" s="93">
        <v>4</v>
      </c>
      <c r="I102" s="93">
        <v>130</v>
      </c>
      <c r="J102" s="95"/>
      <c r="K102" s="93"/>
      <c r="L102" s="93"/>
      <c r="M102" s="93" t="s">
        <v>554</v>
      </c>
      <c r="N102" s="96"/>
      <c r="O102" s="93"/>
      <c r="P102" s="93" t="s">
        <v>951</v>
      </c>
    </row>
    <row r="103" spans="1:16" ht="13.15" customHeight="1" thickBot="1">
      <c r="A103" s="78" t="s">
        <v>641</v>
      </c>
      <c r="B103" s="92" t="s">
        <v>14</v>
      </c>
      <c r="C103" s="93" t="s">
        <v>15</v>
      </c>
      <c r="D103" s="94" t="s">
        <v>168</v>
      </c>
      <c r="E103" s="94" t="s">
        <v>138</v>
      </c>
      <c r="F103" s="94" t="s">
        <v>149</v>
      </c>
      <c r="G103" s="93">
        <v>0.02</v>
      </c>
      <c r="H103" s="93">
        <v>4</v>
      </c>
      <c r="I103" s="93"/>
      <c r="J103" s="95"/>
      <c r="K103" s="93"/>
      <c r="L103" s="93"/>
      <c r="M103" s="93" t="s">
        <v>554</v>
      </c>
      <c r="N103" s="96"/>
      <c r="O103" s="93"/>
      <c r="P103" s="93" t="s">
        <v>952</v>
      </c>
    </row>
    <row r="104" spans="1:16" ht="13.15" customHeight="1" thickBot="1">
      <c r="A104" s="78" t="s">
        <v>642</v>
      </c>
      <c r="B104" s="92" t="s">
        <v>14</v>
      </c>
      <c r="C104" s="93" t="s">
        <v>15</v>
      </c>
      <c r="D104" s="94" t="s">
        <v>169</v>
      </c>
      <c r="E104" s="94" t="s">
        <v>170</v>
      </c>
      <c r="F104" s="94" t="s">
        <v>149</v>
      </c>
      <c r="G104" s="93">
        <v>0.88</v>
      </c>
      <c r="H104" s="93">
        <v>5</v>
      </c>
      <c r="I104" s="93"/>
      <c r="J104" s="95"/>
      <c r="K104" s="93"/>
      <c r="L104" s="93"/>
      <c r="M104" s="93" t="s">
        <v>554</v>
      </c>
      <c r="N104" s="96"/>
      <c r="O104" s="93"/>
      <c r="P104" s="93" t="s">
        <v>952</v>
      </c>
    </row>
    <row r="105" spans="1:16" ht="13.15" customHeight="1" thickBot="1">
      <c r="A105" s="78" t="s">
        <v>643</v>
      </c>
      <c r="B105" s="92" t="s">
        <v>14</v>
      </c>
      <c r="C105" s="93" t="s">
        <v>15</v>
      </c>
      <c r="D105" s="94" t="s">
        <v>171</v>
      </c>
      <c r="E105" s="94" t="s">
        <v>172</v>
      </c>
      <c r="F105" s="94" t="s">
        <v>149</v>
      </c>
      <c r="G105" s="93">
        <v>7.4999999999999997E-2</v>
      </c>
      <c r="H105" s="93">
        <v>5</v>
      </c>
      <c r="I105" s="93"/>
      <c r="J105" s="95"/>
      <c r="K105" s="93"/>
      <c r="L105" s="93"/>
      <c r="M105" s="93" t="s">
        <v>554</v>
      </c>
      <c r="N105" s="96"/>
      <c r="O105" s="93"/>
      <c r="P105" s="93" t="s">
        <v>952</v>
      </c>
    </row>
    <row r="106" spans="1:16" ht="13.15" customHeight="1" thickBot="1">
      <c r="A106" s="78" t="s">
        <v>644</v>
      </c>
      <c r="B106" s="92" t="s">
        <v>14</v>
      </c>
      <c r="C106" s="93" t="s">
        <v>15</v>
      </c>
      <c r="D106" s="94" t="s">
        <v>173</v>
      </c>
      <c r="E106" s="94" t="s">
        <v>151</v>
      </c>
      <c r="F106" s="94" t="s">
        <v>136</v>
      </c>
      <c r="G106" s="93">
        <v>0.1</v>
      </c>
      <c r="H106" s="93">
        <v>3.5</v>
      </c>
      <c r="I106" s="93"/>
      <c r="J106" s="95"/>
      <c r="K106" s="93"/>
      <c r="L106" s="93"/>
      <c r="M106" s="93" t="s">
        <v>554</v>
      </c>
      <c r="N106" s="96"/>
      <c r="O106" s="93"/>
      <c r="P106" s="93" t="s">
        <v>952</v>
      </c>
    </row>
    <row r="107" spans="1:16" ht="13.15" customHeight="1" thickBot="1">
      <c r="A107" s="78" t="s">
        <v>645</v>
      </c>
      <c r="B107" s="92" t="s">
        <v>14</v>
      </c>
      <c r="C107" s="93" t="s">
        <v>15</v>
      </c>
      <c r="D107" s="94" t="s">
        <v>174</v>
      </c>
      <c r="E107" s="94" t="s">
        <v>52</v>
      </c>
      <c r="F107" s="94" t="s">
        <v>149</v>
      </c>
      <c r="G107" s="93">
        <v>0.13400000000000001</v>
      </c>
      <c r="H107" s="93">
        <v>2</v>
      </c>
      <c r="I107" s="93"/>
      <c r="J107" s="95"/>
      <c r="K107" s="93"/>
      <c r="L107" s="93"/>
      <c r="M107" s="93" t="s">
        <v>554</v>
      </c>
      <c r="N107" s="96"/>
      <c r="O107" s="93"/>
      <c r="P107" s="93" t="s">
        <v>952</v>
      </c>
    </row>
    <row r="108" spans="1:16" ht="13.15" customHeight="1" thickBot="1">
      <c r="A108" s="78" t="s">
        <v>646</v>
      </c>
      <c r="B108" s="92" t="s">
        <v>14</v>
      </c>
      <c r="C108" s="93" t="s">
        <v>15</v>
      </c>
      <c r="D108" s="94" t="s">
        <v>175</v>
      </c>
      <c r="E108" s="94" t="s">
        <v>151</v>
      </c>
      <c r="F108" s="94" t="s">
        <v>136</v>
      </c>
      <c r="G108" s="93">
        <v>0.14399999999999999</v>
      </c>
      <c r="H108" s="93">
        <v>4.7</v>
      </c>
      <c r="I108" s="93"/>
      <c r="J108" s="95"/>
      <c r="K108" s="93"/>
      <c r="L108" s="93"/>
      <c r="M108" s="93" t="s">
        <v>554</v>
      </c>
      <c r="N108" s="96"/>
      <c r="O108" s="93"/>
      <c r="P108" s="93" t="s">
        <v>952</v>
      </c>
    </row>
    <row r="109" spans="1:16" ht="13.15" customHeight="1" thickBot="1">
      <c r="A109" s="78" t="s">
        <v>647</v>
      </c>
      <c r="B109" s="92" t="s">
        <v>14</v>
      </c>
      <c r="C109" s="93" t="s">
        <v>15</v>
      </c>
      <c r="D109" s="94" t="s">
        <v>104</v>
      </c>
      <c r="E109" s="94" t="s">
        <v>50</v>
      </c>
      <c r="F109" s="94"/>
      <c r="G109" s="93"/>
      <c r="H109" s="93"/>
      <c r="I109" s="93"/>
      <c r="J109" s="95"/>
      <c r="K109" s="93"/>
      <c r="L109" s="93"/>
      <c r="M109" s="93" t="s">
        <v>554</v>
      </c>
      <c r="N109" s="96"/>
      <c r="O109" s="93"/>
      <c r="P109" s="93" t="s">
        <v>951</v>
      </c>
    </row>
    <row r="110" spans="1:16" ht="13.15" customHeight="1" thickBot="1">
      <c r="A110" s="78" t="s">
        <v>648</v>
      </c>
      <c r="B110" s="92" t="s">
        <v>14</v>
      </c>
      <c r="C110" s="93" t="s">
        <v>15</v>
      </c>
      <c r="D110" s="94" t="s">
        <v>176</v>
      </c>
      <c r="E110" s="94" t="s">
        <v>177</v>
      </c>
      <c r="F110" s="94" t="s">
        <v>136</v>
      </c>
      <c r="G110" s="93">
        <v>0.28499999999999998</v>
      </c>
      <c r="H110" s="93">
        <v>3</v>
      </c>
      <c r="I110" s="93"/>
      <c r="J110" s="95"/>
      <c r="K110" s="93"/>
      <c r="L110" s="93"/>
      <c r="M110" s="93" t="s">
        <v>554</v>
      </c>
      <c r="N110" s="96"/>
      <c r="O110" s="93"/>
      <c r="P110" s="93" t="s">
        <v>951</v>
      </c>
    </row>
    <row r="111" spans="1:16" ht="13.15" customHeight="1" thickBot="1">
      <c r="A111" s="78" t="s">
        <v>649</v>
      </c>
      <c r="B111" s="92" t="s">
        <v>14</v>
      </c>
      <c r="C111" s="93" t="s">
        <v>15</v>
      </c>
      <c r="D111" s="94" t="s">
        <v>178</v>
      </c>
      <c r="E111" s="94" t="s">
        <v>135</v>
      </c>
      <c r="F111" s="94" t="s">
        <v>136</v>
      </c>
      <c r="G111" s="93">
        <v>0.12</v>
      </c>
      <c r="H111" s="93">
        <v>3</v>
      </c>
      <c r="I111" s="93"/>
      <c r="J111" s="95"/>
      <c r="K111" s="93"/>
      <c r="L111" s="93"/>
      <c r="M111" s="93" t="s">
        <v>554</v>
      </c>
      <c r="N111" s="96"/>
      <c r="O111" s="93"/>
      <c r="P111" s="93" t="s">
        <v>952</v>
      </c>
    </row>
    <row r="112" spans="1:16" ht="13.15" customHeight="1" thickBot="1">
      <c r="A112" s="78" t="s">
        <v>650</v>
      </c>
      <c r="B112" s="92" t="s">
        <v>14</v>
      </c>
      <c r="C112" s="93" t="s">
        <v>15</v>
      </c>
      <c r="D112" s="94" t="s">
        <v>179</v>
      </c>
      <c r="E112" s="94" t="s">
        <v>158</v>
      </c>
      <c r="F112" s="94" t="s">
        <v>136</v>
      </c>
      <c r="G112" s="93">
        <v>0.12</v>
      </c>
      <c r="H112" s="93">
        <v>5</v>
      </c>
      <c r="I112" s="93"/>
      <c r="J112" s="95"/>
      <c r="K112" s="93"/>
      <c r="L112" s="93"/>
      <c r="M112" s="93" t="s">
        <v>554</v>
      </c>
      <c r="N112" s="96"/>
      <c r="O112" s="93"/>
      <c r="P112" s="93" t="s">
        <v>951</v>
      </c>
    </row>
    <row r="113" spans="1:16" ht="13.15" customHeight="1" thickBot="1">
      <c r="A113" s="78" t="s">
        <v>651</v>
      </c>
      <c r="B113" s="92" t="s">
        <v>14</v>
      </c>
      <c r="C113" s="93" t="s">
        <v>15</v>
      </c>
      <c r="D113" s="94" t="s">
        <v>180</v>
      </c>
      <c r="E113" s="94" t="s">
        <v>181</v>
      </c>
      <c r="F113" s="94" t="s">
        <v>136</v>
      </c>
      <c r="G113" s="93">
        <v>0.127</v>
      </c>
      <c r="H113" s="93">
        <v>2.5</v>
      </c>
      <c r="I113" s="93"/>
      <c r="J113" s="95"/>
      <c r="K113" s="93"/>
      <c r="L113" s="93"/>
      <c r="M113" s="93" t="s">
        <v>554</v>
      </c>
      <c r="N113" s="96"/>
      <c r="O113" s="93"/>
      <c r="P113" s="93" t="s">
        <v>952</v>
      </c>
    </row>
    <row r="114" spans="1:16" ht="13.15" customHeight="1" thickBot="1">
      <c r="A114" s="78" t="s">
        <v>652</v>
      </c>
      <c r="B114" s="92" t="s">
        <v>14</v>
      </c>
      <c r="C114" s="93" t="s">
        <v>15</v>
      </c>
      <c r="D114" s="94" t="s">
        <v>182</v>
      </c>
      <c r="E114" s="94" t="s">
        <v>181</v>
      </c>
      <c r="F114" s="94" t="s">
        <v>136</v>
      </c>
      <c r="G114" s="93"/>
      <c r="H114" s="93">
        <v>2.2000000000000002</v>
      </c>
      <c r="I114" s="93"/>
      <c r="J114" s="95"/>
      <c r="K114" s="93"/>
      <c r="L114" s="93"/>
      <c r="M114" s="93" t="s">
        <v>554</v>
      </c>
      <c r="N114" s="96"/>
      <c r="O114" s="93"/>
      <c r="P114" s="93" t="s">
        <v>952</v>
      </c>
    </row>
    <row r="115" spans="1:16" ht="13.15" customHeight="1" thickBot="1">
      <c r="A115" s="78" t="s">
        <v>653</v>
      </c>
      <c r="B115" s="92" t="s">
        <v>14</v>
      </c>
      <c r="C115" s="93" t="s">
        <v>15</v>
      </c>
      <c r="D115" s="94" t="s">
        <v>183</v>
      </c>
      <c r="E115" s="94" t="s">
        <v>138</v>
      </c>
      <c r="F115" s="94" t="s">
        <v>149</v>
      </c>
      <c r="G115" s="93">
        <v>2.1999999999999999E-2</v>
      </c>
      <c r="H115" s="93">
        <v>6</v>
      </c>
      <c r="I115" s="93"/>
      <c r="J115" s="95"/>
      <c r="K115" s="93"/>
      <c r="L115" s="93"/>
      <c r="M115" s="93" t="s">
        <v>554</v>
      </c>
      <c r="N115" s="96"/>
      <c r="O115" s="93"/>
      <c r="P115" s="93" t="s">
        <v>951</v>
      </c>
    </row>
    <row r="116" spans="1:16" ht="13.15" customHeight="1" thickBot="1">
      <c r="A116" s="78" t="s">
        <v>654</v>
      </c>
      <c r="B116" s="92" t="s">
        <v>14</v>
      </c>
      <c r="C116" s="93" t="s">
        <v>15</v>
      </c>
      <c r="D116" s="94" t="s">
        <v>183</v>
      </c>
      <c r="E116" s="94" t="s">
        <v>184</v>
      </c>
      <c r="F116" s="94" t="s">
        <v>149</v>
      </c>
      <c r="G116" s="93">
        <v>0.1</v>
      </c>
      <c r="H116" s="93">
        <v>4</v>
      </c>
      <c r="I116" s="93"/>
      <c r="J116" s="95"/>
      <c r="K116" s="93"/>
      <c r="L116" s="93"/>
      <c r="M116" s="93" t="s">
        <v>554</v>
      </c>
      <c r="N116" s="96"/>
      <c r="O116" s="93"/>
      <c r="P116" s="93" t="s">
        <v>952</v>
      </c>
    </row>
    <row r="117" spans="1:16" ht="13.15" customHeight="1" thickBot="1">
      <c r="A117" s="78" t="s">
        <v>655</v>
      </c>
      <c r="B117" s="92" t="s">
        <v>14</v>
      </c>
      <c r="C117" s="93" t="s">
        <v>15</v>
      </c>
      <c r="D117" s="94" t="s">
        <v>183</v>
      </c>
      <c r="E117" s="94" t="s">
        <v>151</v>
      </c>
      <c r="F117" s="94" t="s">
        <v>136</v>
      </c>
      <c r="G117" s="93">
        <v>0.313</v>
      </c>
      <c r="H117" s="93">
        <v>4.4000000000000004</v>
      </c>
      <c r="I117" s="93"/>
      <c r="J117" s="95"/>
      <c r="K117" s="93"/>
      <c r="L117" s="93"/>
      <c r="M117" s="93" t="s">
        <v>554</v>
      </c>
      <c r="N117" s="96"/>
      <c r="O117" s="93"/>
      <c r="P117" s="93" t="s">
        <v>951</v>
      </c>
    </row>
    <row r="118" spans="1:16" ht="13.15" customHeight="1" thickBot="1">
      <c r="A118" s="78" t="s">
        <v>656</v>
      </c>
      <c r="B118" s="92" t="s">
        <v>14</v>
      </c>
      <c r="C118" s="93" t="s">
        <v>15</v>
      </c>
      <c r="D118" s="94" t="s">
        <v>185</v>
      </c>
      <c r="E118" s="94" t="s">
        <v>186</v>
      </c>
      <c r="F118" s="94" t="s">
        <v>149</v>
      </c>
      <c r="G118" s="93">
        <v>2.4E-2</v>
      </c>
      <c r="H118" s="93">
        <v>5</v>
      </c>
      <c r="I118" s="93"/>
      <c r="J118" s="95"/>
      <c r="K118" s="93"/>
      <c r="L118" s="93"/>
      <c r="M118" s="93" t="s">
        <v>554</v>
      </c>
      <c r="N118" s="96"/>
      <c r="O118" s="93"/>
      <c r="P118" s="93" t="s">
        <v>952</v>
      </c>
    </row>
    <row r="119" spans="1:16" ht="13.15" customHeight="1" thickBot="1">
      <c r="A119" s="78" t="s">
        <v>657</v>
      </c>
      <c r="B119" s="92" t="s">
        <v>14</v>
      </c>
      <c r="C119" s="93" t="s">
        <v>15</v>
      </c>
      <c r="D119" s="94" t="s">
        <v>187</v>
      </c>
      <c r="E119" s="94" t="s">
        <v>160</v>
      </c>
      <c r="F119" s="94" t="s">
        <v>149</v>
      </c>
      <c r="G119" s="93">
        <v>0.48</v>
      </c>
      <c r="H119" s="93">
        <v>2</v>
      </c>
      <c r="I119" s="93"/>
      <c r="J119" s="95"/>
      <c r="K119" s="93"/>
      <c r="L119" s="93"/>
      <c r="M119" s="93" t="s">
        <v>554</v>
      </c>
      <c r="N119" s="96"/>
      <c r="O119" s="93"/>
      <c r="P119" s="93" t="s">
        <v>952</v>
      </c>
    </row>
    <row r="120" spans="1:16" ht="13.15" customHeight="1" thickBot="1">
      <c r="A120" s="78" t="s">
        <v>658</v>
      </c>
      <c r="B120" s="92" t="s">
        <v>14</v>
      </c>
      <c r="C120" s="93" t="s">
        <v>15</v>
      </c>
      <c r="D120" s="94" t="s">
        <v>188</v>
      </c>
      <c r="E120" s="94" t="s">
        <v>186</v>
      </c>
      <c r="F120" s="94" t="s">
        <v>149</v>
      </c>
      <c r="G120" s="93">
        <v>3.3000000000000002E-2</v>
      </c>
      <c r="H120" s="93">
        <v>3</v>
      </c>
      <c r="I120" s="93"/>
      <c r="J120" s="95"/>
      <c r="K120" s="93"/>
      <c r="L120" s="93"/>
      <c r="M120" s="93" t="s">
        <v>554</v>
      </c>
      <c r="N120" s="96"/>
      <c r="O120" s="93"/>
      <c r="P120" s="93" t="s">
        <v>952</v>
      </c>
    </row>
    <row r="121" spans="1:16" ht="13.15" customHeight="1" thickBot="1">
      <c r="A121" s="78" t="s">
        <v>659</v>
      </c>
      <c r="B121" s="92" t="s">
        <v>14</v>
      </c>
      <c r="C121" s="93" t="s">
        <v>15</v>
      </c>
      <c r="D121" s="94" t="s">
        <v>189</v>
      </c>
      <c r="E121" s="94" t="s">
        <v>184</v>
      </c>
      <c r="F121" s="94" t="s">
        <v>136</v>
      </c>
      <c r="G121" s="93">
        <v>0.1</v>
      </c>
      <c r="H121" s="93">
        <v>2</v>
      </c>
      <c r="I121" s="93"/>
      <c r="J121" s="95"/>
      <c r="K121" s="93"/>
      <c r="L121" s="93"/>
      <c r="M121" s="93" t="s">
        <v>554</v>
      </c>
      <c r="N121" s="96"/>
      <c r="O121" s="93"/>
      <c r="P121" s="93" t="s">
        <v>952</v>
      </c>
    </row>
    <row r="122" spans="1:16" ht="13.15" customHeight="1" thickBot="1">
      <c r="A122" s="78" t="s">
        <v>660</v>
      </c>
      <c r="B122" s="92" t="s">
        <v>14</v>
      </c>
      <c r="C122" s="93" t="s">
        <v>15</v>
      </c>
      <c r="D122" s="94" t="s">
        <v>190</v>
      </c>
      <c r="E122" s="94" t="s">
        <v>186</v>
      </c>
      <c r="F122" s="94" t="s">
        <v>149</v>
      </c>
      <c r="G122" s="93">
        <v>2.5999999999999999E-2</v>
      </c>
      <c r="H122" s="93">
        <v>4.8</v>
      </c>
      <c r="I122" s="93"/>
      <c r="J122" s="95"/>
      <c r="K122" s="93"/>
      <c r="L122" s="93"/>
      <c r="M122" s="93" t="s">
        <v>554</v>
      </c>
      <c r="N122" s="96"/>
      <c r="O122" s="93"/>
      <c r="P122" s="93" t="s">
        <v>952</v>
      </c>
    </row>
    <row r="123" spans="1:16" ht="13.15" customHeight="1" thickBot="1">
      <c r="A123" s="78" t="s">
        <v>661</v>
      </c>
      <c r="B123" s="92" t="s">
        <v>14</v>
      </c>
      <c r="C123" s="93" t="s">
        <v>15</v>
      </c>
      <c r="D123" s="94" t="s">
        <v>191</v>
      </c>
      <c r="E123" s="94" t="s">
        <v>55</v>
      </c>
      <c r="F123" s="94" t="s">
        <v>149</v>
      </c>
      <c r="G123" s="93">
        <v>1.08</v>
      </c>
      <c r="H123" s="93">
        <v>3.5</v>
      </c>
      <c r="I123" s="93"/>
      <c r="J123" s="95"/>
      <c r="K123" s="93"/>
      <c r="L123" s="93"/>
      <c r="M123" s="93" t="s">
        <v>554</v>
      </c>
      <c r="N123" s="96"/>
      <c r="O123" s="93"/>
      <c r="P123" s="93" t="s">
        <v>952</v>
      </c>
    </row>
    <row r="124" spans="1:16" ht="13.15" customHeight="1" thickBot="1">
      <c r="A124" s="78" t="s">
        <v>662</v>
      </c>
      <c r="B124" s="92" t="s">
        <v>14</v>
      </c>
      <c r="C124" s="93" t="s">
        <v>15</v>
      </c>
      <c r="D124" s="94" t="s">
        <v>192</v>
      </c>
      <c r="E124" s="94" t="s">
        <v>138</v>
      </c>
      <c r="F124" s="94" t="s">
        <v>149</v>
      </c>
      <c r="G124" s="93">
        <v>6.7000000000000004E-2</v>
      </c>
      <c r="H124" s="93">
        <v>4</v>
      </c>
      <c r="I124" s="93"/>
      <c r="J124" s="95"/>
      <c r="K124" s="93"/>
      <c r="L124" s="93"/>
      <c r="M124" s="93" t="s">
        <v>554</v>
      </c>
      <c r="N124" s="96"/>
      <c r="O124" s="93"/>
      <c r="P124" s="93" t="s">
        <v>952</v>
      </c>
    </row>
    <row r="125" spans="1:16" ht="13.15" customHeight="1" thickBot="1">
      <c r="A125" s="78" t="s">
        <v>663</v>
      </c>
      <c r="B125" s="92" t="s">
        <v>14</v>
      </c>
      <c r="C125" s="93" t="s">
        <v>15</v>
      </c>
      <c r="D125" s="94" t="s">
        <v>193</v>
      </c>
      <c r="E125" s="94" t="s">
        <v>164</v>
      </c>
      <c r="F125" s="94" t="s">
        <v>136</v>
      </c>
      <c r="G125" s="93">
        <v>0.32</v>
      </c>
      <c r="H125" s="93">
        <v>5.3</v>
      </c>
      <c r="I125" s="93"/>
      <c r="J125" s="95"/>
      <c r="K125" s="93"/>
      <c r="L125" s="93"/>
      <c r="M125" s="93" t="s">
        <v>554</v>
      </c>
      <c r="N125" s="96"/>
      <c r="O125" s="93"/>
      <c r="P125" s="93" t="s">
        <v>952</v>
      </c>
    </row>
    <row r="126" spans="1:16" ht="13.15" customHeight="1" thickBot="1">
      <c r="A126" s="78" t="s">
        <v>664</v>
      </c>
      <c r="B126" s="92" t="s">
        <v>14</v>
      </c>
      <c r="C126" s="93" t="s">
        <v>15</v>
      </c>
      <c r="D126" s="94" t="s">
        <v>194</v>
      </c>
      <c r="E126" s="94" t="s">
        <v>186</v>
      </c>
      <c r="F126" s="94" t="s">
        <v>149</v>
      </c>
      <c r="G126" s="93">
        <v>1.7999999999999999E-2</v>
      </c>
      <c r="H126" s="93">
        <v>2.5</v>
      </c>
      <c r="I126" s="93"/>
      <c r="J126" s="95"/>
      <c r="K126" s="93"/>
      <c r="L126" s="93"/>
      <c r="M126" s="93" t="s">
        <v>554</v>
      </c>
      <c r="N126" s="96"/>
      <c r="O126" s="93"/>
      <c r="P126" s="93" t="s">
        <v>952</v>
      </c>
    </row>
    <row r="127" spans="1:16" ht="13.15" customHeight="1" thickBot="1">
      <c r="A127" s="78" t="s">
        <v>665</v>
      </c>
      <c r="B127" s="92" t="s">
        <v>14</v>
      </c>
      <c r="C127" s="93" t="s">
        <v>15</v>
      </c>
      <c r="D127" s="94" t="s">
        <v>96</v>
      </c>
      <c r="E127" s="94" t="s">
        <v>195</v>
      </c>
      <c r="F127" s="94" t="s">
        <v>149</v>
      </c>
      <c r="G127" s="93">
        <v>0.45</v>
      </c>
      <c r="H127" s="93">
        <v>2.5</v>
      </c>
      <c r="I127" s="93"/>
      <c r="J127" s="95"/>
      <c r="K127" s="93"/>
      <c r="L127" s="93"/>
      <c r="M127" s="93" t="s">
        <v>554</v>
      </c>
      <c r="N127" s="96"/>
      <c r="O127" s="93"/>
      <c r="P127" s="93" t="s">
        <v>952</v>
      </c>
    </row>
    <row r="128" spans="1:16" ht="13.15" customHeight="1" thickBot="1">
      <c r="A128" s="78" t="s">
        <v>666</v>
      </c>
      <c r="B128" s="92" t="s">
        <v>14</v>
      </c>
      <c r="C128" s="93" t="s">
        <v>15</v>
      </c>
      <c r="D128" s="94" t="s">
        <v>196</v>
      </c>
      <c r="E128" s="94" t="s">
        <v>172</v>
      </c>
      <c r="F128" s="94" t="s">
        <v>136</v>
      </c>
      <c r="G128" s="93">
        <v>3.5999999999999997E-2</v>
      </c>
      <c r="H128" s="93">
        <v>11</v>
      </c>
      <c r="I128" s="93"/>
      <c r="J128" s="95"/>
      <c r="K128" s="93"/>
      <c r="L128" s="93"/>
      <c r="M128" s="93" t="s">
        <v>554</v>
      </c>
      <c r="N128" s="96"/>
      <c r="O128" s="93"/>
      <c r="P128" s="93" t="s">
        <v>952</v>
      </c>
    </row>
    <row r="129" spans="1:16" ht="13.15" customHeight="1" thickBot="1">
      <c r="A129" s="78" t="s">
        <v>667</v>
      </c>
      <c r="B129" s="92" t="s">
        <v>14</v>
      </c>
      <c r="C129" s="93" t="s">
        <v>15</v>
      </c>
      <c r="D129" s="94" t="s">
        <v>197</v>
      </c>
      <c r="E129" s="94" t="s">
        <v>166</v>
      </c>
      <c r="F129" s="94" t="s">
        <v>155</v>
      </c>
      <c r="G129" s="93">
        <v>0.01</v>
      </c>
      <c r="H129" s="93">
        <v>5</v>
      </c>
      <c r="I129" s="93"/>
      <c r="J129" s="95"/>
      <c r="K129" s="93"/>
      <c r="L129" s="93"/>
      <c r="M129" s="93" t="s">
        <v>554</v>
      </c>
      <c r="N129" s="96"/>
      <c r="O129" s="93"/>
      <c r="P129" s="93" t="s">
        <v>952</v>
      </c>
    </row>
    <row r="130" spans="1:16" ht="13.15" customHeight="1" thickBot="1">
      <c r="A130" s="78" t="s">
        <v>668</v>
      </c>
      <c r="B130" s="92" t="s">
        <v>14</v>
      </c>
      <c r="C130" s="93" t="s">
        <v>15</v>
      </c>
      <c r="D130" s="94" t="s">
        <v>198</v>
      </c>
      <c r="E130" s="94" t="s">
        <v>52</v>
      </c>
      <c r="F130" s="94" t="s">
        <v>149</v>
      </c>
      <c r="G130" s="93">
        <v>8.0000000000000002E-3</v>
      </c>
      <c r="H130" s="93">
        <v>3</v>
      </c>
      <c r="I130" s="93"/>
      <c r="J130" s="95"/>
      <c r="K130" s="93"/>
      <c r="L130" s="93"/>
      <c r="M130" s="93" t="s">
        <v>554</v>
      </c>
      <c r="N130" s="96"/>
      <c r="O130" s="93"/>
      <c r="P130" s="93" t="s">
        <v>952</v>
      </c>
    </row>
    <row r="131" spans="1:16" ht="13.15" customHeight="1" thickBot="1">
      <c r="A131" s="78" t="s">
        <v>669</v>
      </c>
      <c r="B131" s="92" t="s">
        <v>14</v>
      </c>
      <c r="C131" s="93" t="s">
        <v>15</v>
      </c>
      <c r="D131" s="94" t="s">
        <v>199</v>
      </c>
      <c r="E131" s="94" t="s">
        <v>200</v>
      </c>
      <c r="F131" s="94" t="s">
        <v>136</v>
      </c>
      <c r="G131" s="93">
        <v>0.6</v>
      </c>
      <c r="H131" s="93">
        <v>3</v>
      </c>
      <c r="I131" s="93"/>
      <c r="J131" s="95"/>
      <c r="K131" s="93"/>
      <c r="L131" s="93"/>
      <c r="M131" s="93" t="s">
        <v>554</v>
      </c>
      <c r="N131" s="96"/>
      <c r="O131" s="93"/>
      <c r="P131" s="93" t="s">
        <v>951</v>
      </c>
    </row>
    <row r="132" spans="1:16" ht="13.15" customHeight="1" thickBot="1">
      <c r="A132" s="78" t="s">
        <v>670</v>
      </c>
      <c r="B132" s="92" t="s">
        <v>14</v>
      </c>
      <c r="C132" s="93" t="s">
        <v>15</v>
      </c>
      <c r="D132" s="94" t="s">
        <v>201</v>
      </c>
      <c r="E132" s="94" t="s">
        <v>202</v>
      </c>
      <c r="F132" s="94" t="s">
        <v>149</v>
      </c>
      <c r="G132" s="93">
        <v>3.5000000000000003E-2</v>
      </c>
      <c r="H132" s="93">
        <v>8</v>
      </c>
      <c r="I132" s="93"/>
      <c r="J132" s="95"/>
      <c r="K132" s="93"/>
      <c r="L132" s="93"/>
      <c r="M132" s="93" t="s">
        <v>554</v>
      </c>
      <c r="N132" s="96"/>
      <c r="O132" s="93"/>
      <c r="P132" s="93" t="s">
        <v>951</v>
      </c>
    </row>
    <row r="133" spans="1:16" ht="13.15" customHeight="1" thickBot="1">
      <c r="A133" s="78" t="s">
        <v>671</v>
      </c>
      <c r="B133" s="92" t="s">
        <v>14</v>
      </c>
      <c r="C133" s="93" t="s">
        <v>15</v>
      </c>
      <c r="D133" s="94" t="s">
        <v>203</v>
      </c>
      <c r="E133" s="94" t="s">
        <v>204</v>
      </c>
      <c r="F133" s="94" t="s">
        <v>149</v>
      </c>
      <c r="G133" s="93">
        <v>0.8</v>
      </c>
      <c r="H133" s="93">
        <v>7</v>
      </c>
      <c r="I133" s="93"/>
      <c r="J133" s="95"/>
      <c r="K133" s="93"/>
      <c r="L133" s="93"/>
      <c r="M133" s="93" t="s">
        <v>554</v>
      </c>
      <c r="N133" s="96"/>
      <c r="O133" s="93"/>
      <c r="P133" s="93" t="s">
        <v>951</v>
      </c>
    </row>
    <row r="134" spans="1:16" ht="13.15" customHeight="1" thickBot="1">
      <c r="A134" s="78" t="s">
        <v>672</v>
      </c>
      <c r="B134" s="92" t="s">
        <v>14</v>
      </c>
      <c r="C134" s="93" t="s">
        <v>15</v>
      </c>
      <c r="D134" s="94" t="s">
        <v>205</v>
      </c>
      <c r="E134" s="94" t="s">
        <v>138</v>
      </c>
      <c r="F134" s="94" t="s">
        <v>149</v>
      </c>
      <c r="G134" s="93">
        <v>0.08</v>
      </c>
      <c r="H134" s="93">
        <v>7</v>
      </c>
      <c r="I134" s="93"/>
      <c r="J134" s="95"/>
      <c r="K134" s="93"/>
      <c r="L134" s="93"/>
      <c r="M134" s="93" t="s">
        <v>554</v>
      </c>
      <c r="N134" s="96"/>
      <c r="O134" s="93"/>
      <c r="P134" s="93" t="s">
        <v>952</v>
      </c>
    </row>
    <row r="135" spans="1:16" ht="13.15" customHeight="1" thickBot="1">
      <c r="A135" s="78" t="s">
        <v>673</v>
      </c>
      <c r="B135" s="92" t="s">
        <v>14</v>
      </c>
      <c r="C135" s="93" t="s">
        <v>15</v>
      </c>
      <c r="D135" s="94" t="s">
        <v>206</v>
      </c>
      <c r="E135" s="94" t="s">
        <v>207</v>
      </c>
      <c r="F135" s="94" t="s">
        <v>149</v>
      </c>
      <c r="G135" s="93">
        <v>3.5000000000000003E-2</v>
      </c>
      <c r="H135" s="93">
        <v>3</v>
      </c>
      <c r="I135" s="93"/>
      <c r="J135" s="95"/>
      <c r="K135" s="93"/>
      <c r="L135" s="93"/>
      <c r="M135" s="93" t="s">
        <v>554</v>
      </c>
      <c r="N135" s="96"/>
      <c r="O135" s="93"/>
      <c r="P135" s="93" t="s">
        <v>952</v>
      </c>
    </row>
    <row r="136" spans="1:16" ht="13.15" customHeight="1" thickBot="1">
      <c r="A136" s="78" t="s">
        <v>674</v>
      </c>
      <c r="B136" s="92" t="s">
        <v>14</v>
      </c>
      <c r="C136" s="93" t="s">
        <v>15</v>
      </c>
      <c r="D136" s="94" t="s">
        <v>208</v>
      </c>
      <c r="E136" s="94" t="s">
        <v>50</v>
      </c>
      <c r="F136" s="94"/>
      <c r="G136" s="93"/>
      <c r="H136" s="93"/>
      <c r="I136" s="93"/>
      <c r="J136" s="95"/>
      <c r="K136" s="93"/>
      <c r="L136" s="93"/>
      <c r="M136" s="93" t="s">
        <v>554</v>
      </c>
      <c r="N136" s="96"/>
      <c r="O136" s="93"/>
      <c r="P136" s="93" t="s">
        <v>951</v>
      </c>
    </row>
    <row r="137" spans="1:16" ht="13.15" customHeight="1" thickBot="1">
      <c r="A137" s="78" t="s">
        <v>675</v>
      </c>
      <c r="B137" s="92" t="s">
        <v>14</v>
      </c>
      <c r="C137" s="93" t="s">
        <v>15</v>
      </c>
      <c r="D137" s="94" t="s">
        <v>209</v>
      </c>
      <c r="E137" s="94" t="s">
        <v>210</v>
      </c>
      <c r="F137" s="94" t="s">
        <v>149</v>
      </c>
      <c r="G137" s="93">
        <v>1.7000000000000001E-2</v>
      </c>
      <c r="H137" s="93"/>
      <c r="I137" s="93">
        <v>45</v>
      </c>
      <c r="J137" s="95"/>
      <c r="K137" s="93"/>
      <c r="L137" s="93"/>
      <c r="M137" s="93" t="s">
        <v>554</v>
      </c>
      <c r="N137" s="96"/>
      <c r="O137" s="93"/>
      <c r="P137" s="93" t="s">
        <v>951</v>
      </c>
    </row>
    <row r="138" spans="1:16" ht="13.15" customHeight="1" thickBot="1">
      <c r="A138" s="78" t="s">
        <v>676</v>
      </c>
      <c r="B138" s="92" t="s">
        <v>14</v>
      </c>
      <c r="C138" s="93" t="s">
        <v>15</v>
      </c>
      <c r="D138" s="94" t="s">
        <v>211</v>
      </c>
      <c r="E138" s="94" t="s">
        <v>212</v>
      </c>
      <c r="F138" s="94" t="s">
        <v>149</v>
      </c>
      <c r="G138" s="93">
        <v>0.25</v>
      </c>
      <c r="H138" s="93">
        <v>5</v>
      </c>
      <c r="I138" s="93"/>
      <c r="J138" s="95"/>
      <c r="K138" s="93"/>
      <c r="L138" s="93"/>
      <c r="M138" s="93" t="s">
        <v>554</v>
      </c>
      <c r="N138" s="96"/>
      <c r="O138" s="93"/>
      <c r="P138" s="93" t="s">
        <v>952</v>
      </c>
    </row>
    <row r="139" spans="1:16" ht="13.15" customHeight="1" thickBot="1">
      <c r="A139" s="78" t="s">
        <v>677</v>
      </c>
      <c r="B139" s="92" t="s">
        <v>14</v>
      </c>
      <c r="C139" s="93" t="s">
        <v>15</v>
      </c>
      <c r="D139" s="94" t="s">
        <v>213</v>
      </c>
      <c r="E139" s="94" t="s">
        <v>186</v>
      </c>
      <c r="F139" s="94"/>
      <c r="G139" s="93">
        <v>7.0000000000000001E-3</v>
      </c>
      <c r="H139" s="93">
        <v>2.5</v>
      </c>
      <c r="I139" s="93"/>
      <c r="J139" s="95"/>
      <c r="K139" s="93"/>
      <c r="L139" s="93"/>
      <c r="M139" s="93" t="s">
        <v>554</v>
      </c>
      <c r="N139" s="96"/>
      <c r="O139" s="93"/>
      <c r="P139" s="93" t="s">
        <v>952</v>
      </c>
    </row>
    <row r="140" spans="1:16" ht="13.15" customHeight="1" thickBot="1">
      <c r="A140" s="78" t="s">
        <v>678</v>
      </c>
      <c r="B140" s="92" t="s">
        <v>14</v>
      </c>
      <c r="C140" s="93" t="s">
        <v>15</v>
      </c>
      <c r="D140" s="94" t="s">
        <v>214</v>
      </c>
      <c r="E140" s="94" t="s">
        <v>215</v>
      </c>
      <c r="F140" s="94"/>
      <c r="G140" s="93">
        <v>7.1999999999999995E-2</v>
      </c>
      <c r="H140" s="93">
        <v>5</v>
      </c>
      <c r="I140" s="93">
        <v>120</v>
      </c>
      <c r="J140" s="95"/>
      <c r="K140" s="93"/>
      <c r="L140" s="93"/>
      <c r="M140" s="93" t="s">
        <v>554</v>
      </c>
      <c r="N140" s="96"/>
      <c r="O140" s="93"/>
      <c r="P140" s="93" t="s">
        <v>951</v>
      </c>
    </row>
    <row r="141" spans="1:16" ht="13.15" customHeight="1" thickBot="1">
      <c r="A141" s="78" t="s">
        <v>679</v>
      </c>
      <c r="B141" s="92" t="s">
        <v>14</v>
      </c>
      <c r="C141" s="93" t="s">
        <v>15</v>
      </c>
      <c r="D141" s="94" t="s">
        <v>216</v>
      </c>
      <c r="E141" s="94" t="s">
        <v>217</v>
      </c>
      <c r="F141" s="94"/>
      <c r="G141" s="93">
        <v>2.5000000000000001E-2</v>
      </c>
      <c r="H141" s="93">
        <v>5</v>
      </c>
      <c r="I141" s="93"/>
      <c r="J141" s="95"/>
      <c r="K141" s="93"/>
      <c r="L141" s="93"/>
      <c r="M141" s="93" t="s">
        <v>554</v>
      </c>
      <c r="N141" s="96"/>
      <c r="O141" s="93"/>
      <c r="P141" s="93" t="s">
        <v>951</v>
      </c>
    </row>
    <row r="142" spans="1:16" ht="13.15" customHeight="1" thickBot="1">
      <c r="A142" s="78" t="s">
        <v>680</v>
      </c>
      <c r="B142" s="92" t="s">
        <v>14</v>
      </c>
      <c r="C142" s="93" t="s">
        <v>15</v>
      </c>
      <c r="D142" s="94" t="s">
        <v>218</v>
      </c>
      <c r="E142" s="94" t="s">
        <v>144</v>
      </c>
      <c r="F142" s="94"/>
      <c r="G142" s="93">
        <v>8.0000000000000002E-3</v>
      </c>
      <c r="H142" s="93">
        <v>2.5</v>
      </c>
      <c r="I142" s="93"/>
      <c r="J142" s="95"/>
      <c r="K142" s="93"/>
      <c r="L142" s="93"/>
      <c r="M142" s="93" t="s">
        <v>554</v>
      </c>
      <c r="N142" s="96"/>
      <c r="O142" s="93"/>
      <c r="P142" s="93" t="s">
        <v>952</v>
      </c>
    </row>
    <row r="143" spans="1:16" ht="13.15" customHeight="1" thickBot="1">
      <c r="A143" s="78" t="s">
        <v>681</v>
      </c>
      <c r="B143" s="92" t="s">
        <v>14</v>
      </c>
      <c r="C143" s="93" t="s">
        <v>15</v>
      </c>
      <c r="D143" s="94" t="s">
        <v>45</v>
      </c>
      <c r="E143" s="94" t="s">
        <v>138</v>
      </c>
      <c r="F143" s="94"/>
      <c r="G143" s="93">
        <v>0.02</v>
      </c>
      <c r="H143" s="93">
        <v>5</v>
      </c>
      <c r="I143" s="93"/>
      <c r="J143" s="95"/>
      <c r="K143" s="93"/>
      <c r="L143" s="93"/>
      <c r="M143" s="93" t="s">
        <v>554</v>
      </c>
      <c r="N143" s="96"/>
      <c r="O143" s="93"/>
      <c r="P143" s="93" t="s">
        <v>951</v>
      </c>
    </row>
    <row r="144" spans="1:16" ht="13.15" customHeight="1" thickBot="1">
      <c r="A144" s="78" t="s">
        <v>682</v>
      </c>
      <c r="B144" s="92" t="s">
        <v>14</v>
      </c>
      <c r="C144" s="93" t="s">
        <v>15</v>
      </c>
      <c r="D144" s="94" t="s">
        <v>45</v>
      </c>
      <c r="E144" s="94" t="s">
        <v>177</v>
      </c>
      <c r="F144" s="94"/>
      <c r="G144" s="93">
        <v>0.9</v>
      </c>
      <c r="H144" s="93">
        <v>4</v>
      </c>
      <c r="I144" s="93"/>
      <c r="J144" s="95"/>
      <c r="K144" s="93"/>
      <c r="L144" s="93"/>
      <c r="M144" s="93" t="s">
        <v>554</v>
      </c>
      <c r="N144" s="96"/>
      <c r="O144" s="93"/>
      <c r="P144" s="93" t="s">
        <v>951</v>
      </c>
    </row>
    <row r="145" spans="1:16" ht="13.15" customHeight="1" thickBot="1">
      <c r="A145" s="78" t="s">
        <v>683</v>
      </c>
      <c r="B145" s="92" t="s">
        <v>14</v>
      </c>
      <c r="C145" s="93" t="s">
        <v>15</v>
      </c>
      <c r="D145" s="94" t="s">
        <v>219</v>
      </c>
      <c r="E145" s="94" t="s">
        <v>166</v>
      </c>
      <c r="F145" s="94"/>
      <c r="G145" s="93">
        <v>0.09</v>
      </c>
      <c r="H145" s="93">
        <v>6</v>
      </c>
      <c r="I145" s="93"/>
      <c r="J145" s="95"/>
      <c r="K145" s="93"/>
      <c r="L145" s="93"/>
      <c r="M145" s="93" t="s">
        <v>554</v>
      </c>
      <c r="N145" s="96"/>
      <c r="O145" s="93"/>
      <c r="P145" s="93" t="s">
        <v>952</v>
      </c>
    </row>
    <row r="146" spans="1:16" ht="13.15" customHeight="1" thickBot="1">
      <c r="A146" s="78" t="s">
        <v>684</v>
      </c>
      <c r="B146" s="92" t="s">
        <v>14</v>
      </c>
      <c r="C146" s="93" t="s">
        <v>15</v>
      </c>
      <c r="D146" s="94" t="s">
        <v>220</v>
      </c>
      <c r="E146" s="94" t="s">
        <v>221</v>
      </c>
      <c r="F146" s="94"/>
      <c r="G146" s="93">
        <v>8.8999999999999996E-2</v>
      </c>
      <c r="H146" s="93"/>
      <c r="I146" s="93"/>
      <c r="J146" s="95"/>
      <c r="K146" s="93"/>
      <c r="L146" s="93"/>
      <c r="M146" s="93" t="s">
        <v>554</v>
      </c>
      <c r="N146" s="96"/>
      <c r="O146" s="93"/>
      <c r="P146" s="93" t="s">
        <v>951</v>
      </c>
    </row>
    <row r="147" spans="1:16" ht="13.15" customHeight="1" thickBot="1">
      <c r="A147" s="78" t="s">
        <v>685</v>
      </c>
      <c r="B147" s="92" t="s">
        <v>14</v>
      </c>
      <c r="C147" s="93" t="s">
        <v>15</v>
      </c>
      <c r="D147" s="94" t="s">
        <v>222</v>
      </c>
      <c r="E147" s="94" t="s">
        <v>52</v>
      </c>
      <c r="F147" s="94"/>
      <c r="G147" s="93">
        <v>0.5</v>
      </c>
      <c r="H147" s="93">
        <v>3</v>
      </c>
      <c r="I147" s="93"/>
      <c r="J147" s="95"/>
      <c r="K147" s="93"/>
      <c r="L147" s="93"/>
      <c r="M147" s="93" t="s">
        <v>554</v>
      </c>
      <c r="N147" s="96"/>
      <c r="O147" s="93"/>
      <c r="P147" s="93" t="s">
        <v>952</v>
      </c>
    </row>
    <row r="148" spans="1:16" ht="13.15" customHeight="1" thickBot="1">
      <c r="A148" s="78" t="s">
        <v>686</v>
      </c>
      <c r="B148" s="92" t="s">
        <v>14</v>
      </c>
      <c r="C148" s="93" t="s">
        <v>15</v>
      </c>
      <c r="D148" s="94" t="s">
        <v>223</v>
      </c>
      <c r="E148" s="94" t="s">
        <v>200</v>
      </c>
      <c r="F148" s="94"/>
      <c r="G148" s="93">
        <v>0.2</v>
      </c>
      <c r="H148" s="93">
        <v>4</v>
      </c>
      <c r="I148" s="93"/>
      <c r="J148" s="95"/>
      <c r="K148" s="93"/>
      <c r="L148" s="93"/>
      <c r="M148" s="93" t="s">
        <v>554</v>
      </c>
      <c r="N148" s="96"/>
      <c r="O148" s="93"/>
      <c r="P148" s="93" t="s">
        <v>952</v>
      </c>
    </row>
    <row r="149" spans="1:16" ht="13.15" customHeight="1" thickBot="1">
      <c r="A149" s="78" t="s">
        <v>687</v>
      </c>
      <c r="B149" s="92" t="s">
        <v>14</v>
      </c>
      <c r="C149" s="93" t="s">
        <v>15</v>
      </c>
      <c r="D149" s="94" t="s">
        <v>224</v>
      </c>
      <c r="E149" s="94" t="s">
        <v>225</v>
      </c>
      <c r="F149" s="94"/>
      <c r="G149" s="93">
        <v>3.0000000000000001E-3</v>
      </c>
      <c r="H149" s="93"/>
      <c r="I149" s="93"/>
      <c r="J149" s="95"/>
      <c r="K149" s="93"/>
      <c r="L149" s="93"/>
      <c r="M149" s="93" t="s">
        <v>554</v>
      </c>
      <c r="N149" s="96"/>
      <c r="O149" s="93"/>
      <c r="P149" s="93" t="s">
        <v>952</v>
      </c>
    </row>
    <row r="150" spans="1:16" ht="13.15" customHeight="1" thickBot="1">
      <c r="A150" s="78" t="s">
        <v>688</v>
      </c>
      <c r="B150" s="92" t="s">
        <v>14</v>
      </c>
      <c r="C150" s="93" t="s">
        <v>15</v>
      </c>
      <c r="D150" s="94" t="s">
        <v>226</v>
      </c>
      <c r="E150" s="94" t="s">
        <v>138</v>
      </c>
      <c r="F150" s="94"/>
      <c r="G150" s="93">
        <v>2.8000000000000001E-2</v>
      </c>
      <c r="H150" s="93">
        <v>8</v>
      </c>
      <c r="I150" s="93"/>
      <c r="J150" s="95"/>
      <c r="K150" s="93"/>
      <c r="L150" s="93"/>
      <c r="M150" s="93" t="s">
        <v>554</v>
      </c>
      <c r="N150" s="96"/>
      <c r="O150" s="93"/>
      <c r="P150" s="93" t="s">
        <v>951</v>
      </c>
    </row>
    <row r="151" spans="1:16" ht="13.15" customHeight="1" thickBot="1">
      <c r="A151" s="78" t="s">
        <v>689</v>
      </c>
      <c r="B151" s="92" t="s">
        <v>14</v>
      </c>
      <c r="C151" s="93" t="s">
        <v>15</v>
      </c>
      <c r="D151" s="94" t="s">
        <v>227</v>
      </c>
      <c r="E151" s="94" t="s">
        <v>228</v>
      </c>
      <c r="F151" s="94"/>
      <c r="G151" s="93">
        <v>1.8</v>
      </c>
      <c r="H151" s="93"/>
      <c r="I151" s="93"/>
      <c r="J151" s="95"/>
      <c r="K151" s="93"/>
      <c r="L151" s="93"/>
      <c r="M151" s="93" t="s">
        <v>554</v>
      </c>
      <c r="N151" s="96"/>
      <c r="O151" s="93"/>
      <c r="P151" s="93" t="s">
        <v>952</v>
      </c>
    </row>
    <row r="152" spans="1:16" ht="13.15" customHeight="1" thickBot="1">
      <c r="A152" s="78" t="s">
        <v>690</v>
      </c>
      <c r="B152" s="92" t="s">
        <v>14</v>
      </c>
      <c r="C152" s="93" t="s">
        <v>15</v>
      </c>
      <c r="D152" s="94" t="s">
        <v>229</v>
      </c>
      <c r="E152" s="94" t="s">
        <v>230</v>
      </c>
      <c r="F152" s="94"/>
      <c r="G152" s="93">
        <v>0.111</v>
      </c>
      <c r="H152" s="93">
        <v>8</v>
      </c>
      <c r="I152" s="93"/>
      <c r="J152" s="95"/>
      <c r="K152" s="93"/>
      <c r="L152" s="93"/>
      <c r="M152" s="93" t="s">
        <v>554</v>
      </c>
      <c r="N152" s="96"/>
      <c r="O152" s="93"/>
      <c r="P152" s="93" t="s">
        <v>952</v>
      </c>
    </row>
    <row r="153" spans="1:16" ht="13.15" customHeight="1" thickBot="1">
      <c r="A153" s="78" t="s">
        <v>691</v>
      </c>
      <c r="B153" s="92" t="s">
        <v>14</v>
      </c>
      <c r="C153" s="93" t="s">
        <v>15</v>
      </c>
      <c r="D153" s="94" t="s">
        <v>231</v>
      </c>
      <c r="E153" s="94" t="s">
        <v>186</v>
      </c>
      <c r="F153" s="94"/>
      <c r="G153" s="93">
        <v>0.183</v>
      </c>
      <c r="H153" s="93">
        <v>5.3</v>
      </c>
      <c r="I153" s="93"/>
      <c r="J153" s="95"/>
      <c r="K153" s="93"/>
      <c r="L153" s="93"/>
      <c r="M153" s="93" t="s">
        <v>554</v>
      </c>
      <c r="N153" s="96"/>
      <c r="O153" s="93"/>
      <c r="P153" s="93" t="s">
        <v>952</v>
      </c>
    </row>
    <row r="154" spans="1:16" ht="13.15" customHeight="1" thickBot="1">
      <c r="A154" s="78" t="s">
        <v>692</v>
      </c>
      <c r="B154" s="92" t="s">
        <v>14</v>
      </c>
      <c r="C154" s="93" t="s">
        <v>15</v>
      </c>
      <c r="D154" s="94" t="s">
        <v>232</v>
      </c>
      <c r="E154" s="94" t="s">
        <v>232</v>
      </c>
      <c r="F154" s="94"/>
      <c r="G154" s="93">
        <v>0.2</v>
      </c>
      <c r="H154" s="93">
        <v>4</v>
      </c>
      <c r="I154" s="93"/>
      <c r="J154" s="95"/>
      <c r="K154" s="93"/>
      <c r="L154" s="93"/>
      <c r="M154" s="93" t="s">
        <v>554</v>
      </c>
      <c r="N154" s="96"/>
      <c r="O154" s="93"/>
      <c r="P154" s="93" t="s">
        <v>952</v>
      </c>
    </row>
    <row r="155" spans="1:16" ht="13.15" customHeight="1" thickBot="1">
      <c r="A155" s="78" t="s">
        <v>693</v>
      </c>
      <c r="B155" s="92" t="s">
        <v>14</v>
      </c>
      <c r="C155" s="93" t="s">
        <v>15</v>
      </c>
      <c r="D155" s="94" t="s">
        <v>233</v>
      </c>
      <c r="E155" s="94" t="s">
        <v>234</v>
      </c>
      <c r="F155" s="94"/>
      <c r="G155" s="93">
        <v>7.6999999999999999E-2</v>
      </c>
      <c r="H155" s="93">
        <v>5</v>
      </c>
      <c r="I155" s="93"/>
      <c r="J155" s="95"/>
      <c r="K155" s="93"/>
      <c r="L155" s="93"/>
      <c r="M155" s="93" t="s">
        <v>554</v>
      </c>
      <c r="N155" s="96"/>
      <c r="O155" s="93"/>
      <c r="P155" s="93" t="s">
        <v>952</v>
      </c>
    </row>
    <row r="156" spans="1:16" ht="13.15" customHeight="1" thickBot="1">
      <c r="A156" s="78" t="s">
        <v>694</v>
      </c>
      <c r="B156" s="92" t="s">
        <v>14</v>
      </c>
      <c r="C156" s="93" t="s">
        <v>15</v>
      </c>
      <c r="D156" s="94" t="s">
        <v>233</v>
      </c>
      <c r="E156" s="94" t="s">
        <v>177</v>
      </c>
      <c r="F156" s="94"/>
      <c r="G156" s="93">
        <v>0.06</v>
      </c>
      <c r="H156" s="93">
        <v>5.23</v>
      </c>
      <c r="I156" s="93">
        <v>100.4</v>
      </c>
      <c r="J156" s="95"/>
      <c r="K156" s="93"/>
      <c r="L156" s="93"/>
      <c r="M156" s="93" t="s">
        <v>554</v>
      </c>
      <c r="N156" s="96"/>
      <c r="O156" s="93"/>
      <c r="P156" s="93" t="s">
        <v>951</v>
      </c>
    </row>
    <row r="157" spans="1:16" ht="13.15" customHeight="1" thickBot="1">
      <c r="A157" s="78" t="s">
        <v>695</v>
      </c>
      <c r="B157" s="92" t="s">
        <v>14</v>
      </c>
      <c r="C157" s="93" t="s">
        <v>15</v>
      </c>
      <c r="D157" s="94" t="s">
        <v>235</v>
      </c>
      <c r="E157" s="94" t="s">
        <v>144</v>
      </c>
      <c r="F157" s="94"/>
      <c r="G157" s="93"/>
      <c r="H157" s="93">
        <v>2</v>
      </c>
      <c r="I157" s="93"/>
      <c r="J157" s="95"/>
      <c r="K157" s="93"/>
      <c r="L157" s="93"/>
      <c r="M157" s="93" t="s">
        <v>554</v>
      </c>
      <c r="N157" s="96"/>
      <c r="O157" s="93"/>
      <c r="P157" s="93" t="s">
        <v>952</v>
      </c>
    </row>
    <row r="158" spans="1:16" ht="13.15" customHeight="1" thickBot="1">
      <c r="A158" s="78" t="s">
        <v>696</v>
      </c>
      <c r="B158" s="92" t="s">
        <v>14</v>
      </c>
      <c r="C158" s="93" t="s">
        <v>15</v>
      </c>
      <c r="D158" s="94" t="s">
        <v>236</v>
      </c>
      <c r="E158" s="94" t="s">
        <v>146</v>
      </c>
      <c r="F158" s="94"/>
      <c r="G158" s="93">
        <v>0.15</v>
      </c>
      <c r="H158" s="93">
        <v>3</v>
      </c>
      <c r="I158" s="93"/>
      <c r="J158" s="95"/>
      <c r="K158" s="93"/>
      <c r="L158" s="93"/>
      <c r="M158" s="93" t="s">
        <v>554</v>
      </c>
      <c r="N158" s="96"/>
      <c r="O158" s="93"/>
      <c r="P158" s="93" t="s">
        <v>952</v>
      </c>
    </row>
    <row r="159" spans="1:16" ht="13.15" customHeight="1" thickBot="1">
      <c r="A159" s="78" t="s">
        <v>697</v>
      </c>
      <c r="B159" s="92" t="s">
        <v>14</v>
      </c>
      <c r="C159" s="93" t="s">
        <v>15</v>
      </c>
      <c r="D159" s="94" t="s">
        <v>237</v>
      </c>
      <c r="E159" s="94" t="s">
        <v>138</v>
      </c>
      <c r="F159" s="94" t="s">
        <v>149</v>
      </c>
      <c r="G159" s="93">
        <v>2.8000000000000001E-2</v>
      </c>
      <c r="H159" s="93">
        <v>5</v>
      </c>
      <c r="I159" s="93"/>
      <c r="J159" s="95"/>
      <c r="K159" s="93"/>
      <c r="L159" s="93"/>
      <c r="M159" s="93" t="s">
        <v>554</v>
      </c>
      <c r="N159" s="96"/>
      <c r="O159" s="93"/>
      <c r="P159" s="93" t="s">
        <v>951</v>
      </c>
    </row>
    <row r="160" spans="1:16" ht="13.15" customHeight="1" thickBot="1">
      <c r="A160" s="78" t="s">
        <v>698</v>
      </c>
      <c r="B160" s="92" t="s">
        <v>14</v>
      </c>
      <c r="C160" s="93" t="s">
        <v>15</v>
      </c>
      <c r="D160" s="94" t="s">
        <v>238</v>
      </c>
      <c r="E160" s="94" t="s">
        <v>239</v>
      </c>
      <c r="F160" s="94"/>
      <c r="G160" s="93">
        <v>0.06</v>
      </c>
      <c r="H160" s="93">
        <v>4</v>
      </c>
      <c r="I160" s="93">
        <v>119</v>
      </c>
      <c r="J160" s="95"/>
      <c r="K160" s="93"/>
      <c r="L160" s="93"/>
      <c r="M160" s="93" t="s">
        <v>554</v>
      </c>
      <c r="N160" s="96"/>
      <c r="O160" s="93"/>
      <c r="P160" s="93" t="s">
        <v>951</v>
      </c>
    </row>
    <row r="161" spans="1:16" ht="13.15" customHeight="1" thickBot="1">
      <c r="A161" s="78" t="s">
        <v>699</v>
      </c>
      <c r="B161" s="92" t="s">
        <v>14</v>
      </c>
      <c r="C161" s="93" t="s">
        <v>15</v>
      </c>
      <c r="D161" s="94" t="s">
        <v>240</v>
      </c>
      <c r="E161" s="94" t="s">
        <v>138</v>
      </c>
      <c r="F161" s="94"/>
      <c r="G161" s="93">
        <v>5.0000000000000001E-3</v>
      </c>
      <c r="H161" s="93">
        <v>8</v>
      </c>
      <c r="I161" s="93"/>
      <c r="J161" s="95"/>
      <c r="K161" s="93"/>
      <c r="L161" s="93"/>
      <c r="M161" s="93" t="s">
        <v>554</v>
      </c>
      <c r="N161" s="96"/>
      <c r="O161" s="93"/>
      <c r="P161" s="93" t="s">
        <v>952</v>
      </c>
    </row>
    <row r="162" spans="1:16" ht="13.15" customHeight="1" thickBot="1">
      <c r="A162" s="78" t="s">
        <v>700</v>
      </c>
      <c r="B162" s="92" t="s">
        <v>14</v>
      </c>
      <c r="C162" s="93" t="s">
        <v>15</v>
      </c>
      <c r="D162" s="94" t="s">
        <v>241</v>
      </c>
      <c r="E162" s="94" t="s">
        <v>242</v>
      </c>
      <c r="F162" s="94"/>
      <c r="G162" s="93">
        <v>0.27</v>
      </c>
      <c r="H162" s="93">
        <v>6</v>
      </c>
      <c r="I162" s="93"/>
      <c r="J162" s="95"/>
      <c r="K162" s="93"/>
      <c r="L162" s="93"/>
      <c r="M162" s="93" t="s">
        <v>554</v>
      </c>
      <c r="N162" s="96"/>
      <c r="O162" s="93"/>
      <c r="P162" s="93" t="s">
        <v>952</v>
      </c>
    </row>
    <row r="163" spans="1:16" ht="13.15" customHeight="1" thickBot="1">
      <c r="A163" s="78" t="s">
        <v>701</v>
      </c>
      <c r="B163" s="92" t="s">
        <v>14</v>
      </c>
      <c r="C163" s="93" t="s">
        <v>15</v>
      </c>
      <c r="D163" s="94" t="s">
        <v>243</v>
      </c>
      <c r="E163" s="94" t="s">
        <v>52</v>
      </c>
      <c r="F163" s="94"/>
      <c r="G163" s="93">
        <v>0.18</v>
      </c>
      <c r="H163" s="93">
        <v>5</v>
      </c>
      <c r="I163" s="93"/>
      <c r="J163" s="95"/>
      <c r="K163" s="93"/>
      <c r="L163" s="93"/>
      <c r="M163" s="93" t="s">
        <v>554</v>
      </c>
      <c r="N163" s="96"/>
      <c r="O163" s="93"/>
      <c r="P163" s="93" t="s">
        <v>952</v>
      </c>
    </row>
    <row r="164" spans="1:16" ht="13.15" customHeight="1" thickBot="1">
      <c r="A164" s="78" t="s">
        <v>702</v>
      </c>
      <c r="B164" s="92" t="s">
        <v>14</v>
      </c>
      <c r="C164" s="93" t="s">
        <v>15</v>
      </c>
      <c r="D164" s="94" t="s">
        <v>244</v>
      </c>
      <c r="E164" s="94" t="s">
        <v>52</v>
      </c>
      <c r="F164" s="94"/>
      <c r="G164" s="93">
        <v>1.9E-2</v>
      </c>
      <c r="H164" s="93"/>
      <c r="I164" s="93"/>
      <c r="J164" s="95"/>
      <c r="K164" s="93"/>
      <c r="L164" s="93"/>
      <c r="M164" s="93" t="s">
        <v>554</v>
      </c>
      <c r="N164" s="96"/>
      <c r="O164" s="93"/>
      <c r="P164" s="93" t="s">
        <v>951</v>
      </c>
    </row>
    <row r="165" spans="1:16" ht="13.15" customHeight="1" thickBot="1">
      <c r="A165" s="78" t="s">
        <v>703</v>
      </c>
      <c r="B165" s="92" t="s">
        <v>14</v>
      </c>
      <c r="C165" s="93" t="s">
        <v>15</v>
      </c>
      <c r="D165" s="94" t="s">
        <v>245</v>
      </c>
      <c r="E165" s="94" t="s">
        <v>166</v>
      </c>
      <c r="F165" s="94"/>
      <c r="G165" s="93">
        <v>7.4999999999999997E-2</v>
      </c>
      <c r="H165" s="93">
        <v>5</v>
      </c>
      <c r="I165" s="93"/>
      <c r="J165" s="95"/>
      <c r="K165" s="93"/>
      <c r="L165" s="93"/>
      <c r="M165" s="93" t="s">
        <v>554</v>
      </c>
      <c r="N165" s="96"/>
      <c r="O165" s="93"/>
      <c r="P165" s="93" t="s">
        <v>952</v>
      </c>
    </row>
    <row r="166" spans="1:16" ht="13.15" customHeight="1" thickBot="1">
      <c r="A166" s="78" t="s">
        <v>704</v>
      </c>
      <c r="B166" s="92" t="s">
        <v>14</v>
      </c>
      <c r="C166" s="93" t="s">
        <v>15</v>
      </c>
      <c r="D166" s="94" t="s">
        <v>246</v>
      </c>
      <c r="E166" s="94" t="s">
        <v>247</v>
      </c>
      <c r="F166" s="94"/>
      <c r="G166" s="93"/>
      <c r="H166" s="93">
        <v>2.8</v>
      </c>
      <c r="I166" s="93"/>
      <c r="J166" s="95"/>
      <c r="K166" s="93"/>
      <c r="L166" s="93"/>
      <c r="M166" s="93" t="s">
        <v>554</v>
      </c>
      <c r="N166" s="96"/>
      <c r="O166" s="93"/>
      <c r="P166" s="93" t="s">
        <v>952</v>
      </c>
    </row>
    <row r="167" spans="1:16" ht="13.15" customHeight="1" thickBot="1">
      <c r="A167" s="78" t="s">
        <v>705</v>
      </c>
      <c r="B167" s="92" t="s">
        <v>14</v>
      </c>
      <c r="C167" s="93" t="s">
        <v>15</v>
      </c>
      <c r="D167" s="94" t="s">
        <v>248</v>
      </c>
      <c r="E167" s="94" t="s">
        <v>170</v>
      </c>
      <c r="F167" s="94"/>
      <c r="G167" s="93">
        <v>0.01</v>
      </c>
      <c r="H167" s="93">
        <v>1.7</v>
      </c>
      <c r="I167" s="93"/>
      <c r="J167" s="95"/>
      <c r="K167" s="93"/>
      <c r="L167" s="93"/>
      <c r="M167" s="93" t="s">
        <v>554</v>
      </c>
      <c r="N167" s="96"/>
      <c r="O167" s="93"/>
      <c r="P167" s="93" t="s">
        <v>951</v>
      </c>
    </row>
    <row r="168" spans="1:16" ht="13.15" customHeight="1" thickBot="1">
      <c r="A168" s="78" t="s">
        <v>706</v>
      </c>
      <c r="B168" s="92" t="s">
        <v>14</v>
      </c>
      <c r="C168" s="93" t="s">
        <v>15</v>
      </c>
      <c r="D168" s="94" t="s">
        <v>249</v>
      </c>
      <c r="E168" s="94" t="s">
        <v>138</v>
      </c>
      <c r="F168" s="94"/>
      <c r="G168" s="93">
        <v>0.06</v>
      </c>
      <c r="H168" s="93">
        <v>2</v>
      </c>
      <c r="I168" s="93"/>
      <c r="J168" s="95"/>
      <c r="K168" s="93"/>
      <c r="L168" s="93"/>
      <c r="M168" s="93" t="s">
        <v>554</v>
      </c>
      <c r="N168" s="96"/>
      <c r="O168" s="93"/>
      <c r="P168" s="93" t="s">
        <v>952</v>
      </c>
    </row>
    <row r="169" spans="1:16" ht="13.15" customHeight="1" thickBot="1">
      <c r="A169" s="78" t="s">
        <v>707</v>
      </c>
      <c r="B169" s="92" t="s">
        <v>14</v>
      </c>
      <c r="C169" s="93" t="s">
        <v>15</v>
      </c>
      <c r="D169" s="94" t="s">
        <v>250</v>
      </c>
      <c r="E169" s="94" t="s">
        <v>138</v>
      </c>
      <c r="F169" s="94"/>
      <c r="G169" s="93">
        <v>0.35099999999999998</v>
      </c>
      <c r="H169" s="93">
        <v>2</v>
      </c>
      <c r="I169" s="93"/>
      <c r="J169" s="95"/>
      <c r="K169" s="93"/>
      <c r="L169" s="93"/>
      <c r="M169" s="93" t="s">
        <v>554</v>
      </c>
      <c r="N169" s="96"/>
      <c r="O169" s="93"/>
      <c r="P169" s="93" t="s">
        <v>952</v>
      </c>
    </row>
    <row r="170" spans="1:16" ht="13.15" customHeight="1" thickBot="1">
      <c r="A170" s="78" t="s">
        <v>708</v>
      </c>
      <c r="B170" s="92" t="s">
        <v>14</v>
      </c>
      <c r="C170" s="93" t="s">
        <v>15</v>
      </c>
      <c r="D170" s="94" t="s">
        <v>251</v>
      </c>
      <c r="E170" s="94" t="s">
        <v>225</v>
      </c>
      <c r="F170" s="94"/>
      <c r="G170" s="93">
        <v>3.2000000000000001E-2</v>
      </c>
      <c r="H170" s="93"/>
      <c r="I170" s="93"/>
      <c r="J170" s="95"/>
      <c r="K170" s="93"/>
      <c r="L170" s="93"/>
      <c r="M170" s="93" t="s">
        <v>554</v>
      </c>
      <c r="N170" s="96"/>
      <c r="O170" s="93"/>
      <c r="P170" s="93" t="s">
        <v>951</v>
      </c>
    </row>
    <row r="171" spans="1:16" ht="13.15" customHeight="1" thickBot="1">
      <c r="A171" s="78" t="s">
        <v>709</v>
      </c>
      <c r="B171" s="92" t="s">
        <v>14</v>
      </c>
      <c r="C171" s="93" t="s">
        <v>15</v>
      </c>
      <c r="D171" s="94" t="s">
        <v>252</v>
      </c>
      <c r="E171" s="94" t="s">
        <v>253</v>
      </c>
      <c r="F171" s="94"/>
      <c r="G171" s="93">
        <v>0.15</v>
      </c>
      <c r="H171" s="93"/>
      <c r="I171" s="93"/>
      <c r="J171" s="95"/>
      <c r="K171" s="93"/>
      <c r="L171" s="93"/>
      <c r="M171" s="93" t="s">
        <v>554</v>
      </c>
      <c r="N171" s="96"/>
      <c r="O171" s="93"/>
      <c r="P171" s="93" t="s">
        <v>951</v>
      </c>
    </row>
    <row r="172" spans="1:16" ht="13.15" customHeight="1" thickBot="1">
      <c r="A172" s="78" t="s">
        <v>710</v>
      </c>
      <c r="B172" s="92" t="s">
        <v>14</v>
      </c>
      <c r="C172" s="93" t="s">
        <v>15</v>
      </c>
      <c r="D172" s="94" t="s">
        <v>254</v>
      </c>
      <c r="E172" s="94" t="s">
        <v>255</v>
      </c>
      <c r="F172" s="94"/>
      <c r="G172" s="93">
        <v>3.4000000000000002E-2</v>
      </c>
      <c r="H172" s="93">
        <v>6.4</v>
      </c>
      <c r="I172" s="93">
        <v>115</v>
      </c>
      <c r="J172" s="95"/>
      <c r="K172" s="93"/>
      <c r="L172" s="93"/>
      <c r="M172" s="93" t="s">
        <v>554</v>
      </c>
      <c r="N172" s="96"/>
      <c r="O172" s="93"/>
      <c r="P172" s="93" t="s">
        <v>951</v>
      </c>
    </row>
    <row r="173" spans="1:16" ht="13.15" customHeight="1" thickBot="1">
      <c r="A173" s="78" t="s">
        <v>711</v>
      </c>
      <c r="B173" s="92" t="s">
        <v>14</v>
      </c>
      <c r="C173" s="93" t="s">
        <v>15</v>
      </c>
      <c r="D173" s="94" t="s">
        <v>256</v>
      </c>
      <c r="E173" s="94" t="s">
        <v>148</v>
      </c>
      <c r="F173" s="94"/>
      <c r="G173" s="93">
        <v>7.0000000000000007E-2</v>
      </c>
      <c r="H173" s="93">
        <v>3</v>
      </c>
      <c r="I173" s="93"/>
      <c r="J173" s="95"/>
      <c r="K173" s="93"/>
      <c r="L173" s="93"/>
      <c r="M173" s="93" t="s">
        <v>554</v>
      </c>
      <c r="N173" s="96"/>
      <c r="O173" s="93"/>
      <c r="P173" s="93" t="s">
        <v>952</v>
      </c>
    </row>
    <row r="174" spans="1:16" ht="13.15" customHeight="1" thickBot="1">
      <c r="A174" s="78" t="s">
        <v>712</v>
      </c>
      <c r="B174" s="92" t="s">
        <v>14</v>
      </c>
      <c r="C174" s="93" t="s">
        <v>15</v>
      </c>
      <c r="D174" s="94" t="s">
        <v>257</v>
      </c>
      <c r="E174" s="94" t="s">
        <v>138</v>
      </c>
      <c r="F174" s="94"/>
      <c r="G174" s="93">
        <v>5.8000000000000003E-2</v>
      </c>
      <c r="H174" s="93"/>
      <c r="I174" s="93"/>
      <c r="J174" s="95"/>
      <c r="K174" s="93"/>
      <c r="L174" s="93"/>
      <c r="M174" s="93" t="s">
        <v>554</v>
      </c>
      <c r="N174" s="96"/>
      <c r="O174" s="93"/>
      <c r="P174" s="93" t="s">
        <v>951</v>
      </c>
    </row>
    <row r="175" spans="1:16" ht="13.15" customHeight="1" thickBot="1">
      <c r="A175" s="78" t="s">
        <v>713</v>
      </c>
      <c r="B175" s="92" t="s">
        <v>14</v>
      </c>
      <c r="C175" s="93" t="s">
        <v>15</v>
      </c>
      <c r="D175" s="94" t="s">
        <v>258</v>
      </c>
      <c r="E175" s="94" t="s">
        <v>259</v>
      </c>
      <c r="F175" s="94"/>
      <c r="G175" s="93">
        <v>0.05</v>
      </c>
      <c r="H175" s="93">
        <v>0</v>
      </c>
      <c r="I175" s="93"/>
      <c r="J175" s="95"/>
      <c r="K175" s="93"/>
      <c r="L175" s="93"/>
      <c r="M175" s="93" t="s">
        <v>554</v>
      </c>
      <c r="N175" s="96"/>
      <c r="O175" s="93"/>
      <c r="P175" s="93" t="s">
        <v>952</v>
      </c>
    </row>
    <row r="176" spans="1:16" ht="13.15" customHeight="1" thickBot="1">
      <c r="A176" s="78" t="s">
        <v>714</v>
      </c>
      <c r="B176" s="92" t="s">
        <v>14</v>
      </c>
      <c r="C176" s="93" t="s">
        <v>15</v>
      </c>
      <c r="D176" s="94" t="s">
        <v>260</v>
      </c>
      <c r="E176" s="94" t="s">
        <v>259</v>
      </c>
      <c r="F176" s="94"/>
      <c r="G176" s="93">
        <v>1.9</v>
      </c>
      <c r="H176" s="93">
        <v>0</v>
      </c>
      <c r="I176" s="93"/>
      <c r="J176" s="95"/>
      <c r="K176" s="93"/>
      <c r="L176" s="93"/>
      <c r="M176" s="93" t="s">
        <v>554</v>
      </c>
      <c r="N176" s="96"/>
      <c r="O176" s="93"/>
      <c r="P176" s="93" t="s">
        <v>952</v>
      </c>
    </row>
    <row r="177" spans="1:16" ht="13.15" customHeight="1" thickBot="1">
      <c r="A177" s="78" t="s">
        <v>715</v>
      </c>
      <c r="B177" s="92" t="s">
        <v>14</v>
      </c>
      <c r="C177" s="93" t="s">
        <v>15</v>
      </c>
      <c r="D177" s="94" t="s">
        <v>261</v>
      </c>
      <c r="E177" s="94" t="s">
        <v>259</v>
      </c>
      <c r="F177" s="94"/>
      <c r="G177" s="93">
        <v>0.05</v>
      </c>
      <c r="H177" s="93">
        <v>3</v>
      </c>
      <c r="I177" s="93"/>
      <c r="J177" s="95"/>
      <c r="K177" s="93"/>
      <c r="L177" s="93"/>
      <c r="M177" s="93" t="s">
        <v>554</v>
      </c>
      <c r="N177" s="96"/>
      <c r="O177" s="93"/>
      <c r="P177" s="93" t="s">
        <v>952</v>
      </c>
    </row>
    <row r="178" spans="1:16" ht="13.15" customHeight="1" thickBot="1">
      <c r="A178" s="78" t="s">
        <v>716</v>
      </c>
      <c r="B178" s="92" t="s">
        <v>14</v>
      </c>
      <c r="C178" s="93" t="s">
        <v>15</v>
      </c>
      <c r="D178" s="94" t="s">
        <v>262</v>
      </c>
      <c r="E178" s="94" t="s">
        <v>263</v>
      </c>
      <c r="F178" s="94"/>
      <c r="G178" s="93">
        <v>1.875</v>
      </c>
      <c r="H178" s="93">
        <v>5</v>
      </c>
      <c r="I178" s="93"/>
      <c r="J178" s="95"/>
      <c r="K178" s="93"/>
      <c r="L178" s="93"/>
      <c r="M178" s="93" t="s">
        <v>554</v>
      </c>
      <c r="N178" s="96"/>
      <c r="O178" s="93"/>
      <c r="P178" s="93" t="s">
        <v>952</v>
      </c>
    </row>
    <row r="179" spans="1:16" ht="13.15" customHeight="1" thickBot="1">
      <c r="A179" s="78" t="s">
        <v>717</v>
      </c>
      <c r="B179" s="92" t="s">
        <v>14</v>
      </c>
      <c r="C179" s="93" t="s">
        <v>15</v>
      </c>
      <c r="D179" s="94" t="s">
        <v>264</v>
      </c>
      <c r="E179" s="94" t="s">
        <v>140</v>
      </c>
      <c r="F179" s="94"/>
      <c r="G179" s="93">
        <v>0.80400000000000005</v>
      </c>
      <c r="H179" s="93">
        <v>5</v>
      </c>
      <c r="I179" s="93"/>
      <c r="J179" s="95"/>
      <c r="K179" s="93"/>
      <c r="L179" s="93"/>
      <c r="M179" s="93" t="s">
        <v>554</v>
      </c>
      <c r="N179" s="96"/>
      <c r="O179" s="93"/>
      <c r="P179" s="93" t="s">
        <v>951</v>
      </c>
    </row>
    <row r="180" spans="1:16" ht="13.15" customHeight="1" thickBot="1">
      <c r="A180" s="78" t="s">
        <v>718</v>
      </c>
      <c r="B180" s="92" t="s">
        <v>14</v>
      </c>
      <c r="C180" s="93" t="s">
        <v>15</v>
      </c>
      <c r="D180" s="94" t="s">
        <v>265</v>
      </c>
      <c r="E180" s="94" t="s">
        <v>186</v>
      </c>
      <c r="F180" s="94"/>
      <c r="G180" s="93">
        <v>3.1E-2</v>
      </c>
      <c r="H180" s="93"/>
      <c r="I180" s="93"/>
      <c r="J180" s="95"/>
      <c r="K180" s="93"/>
      <c r="L180" s="93"/>
      <c r="M180" s="93" t="s">
        <v>554</v>
      </c>
      <c r="N180" s="96"/>
      <c r="O180" s="93"/>
      <c r="P180" s="93" t="s">
        <v>951</v>
      </c>
    </row>
    <row r="181" spans="1:16" ht="13.15" customHeight="1" thickBot="1">
      <c r="A181" s="78" t="s">
        <v>719</v>
      </c>
      <c r="B181" s="92" t="s">
        <v>14</v>
      </c>
      <c r="C181" s="93" t="s">
        <v>15</v>
      </c>
      <c r="D181" s="94" t="s">
        <v>266</v>
      </c>
      <c r="E181" s="94" t="s">
        <v>267</v>
      </c>
      <c r="F181" s="94"/>
      <c r="G181" s="93">
        <v>0.98199999999999998</v>
      </c>
      <c r="H181" s="93"/>
      <c r="I181" s="93"/>
      <c r="J181" s="95"/>
      <c r="K181" s="93"/>
      <c r="L181" s="93"/>
      <c r="M181" s="93" t="s">
        <v>554</v>
      </c>
      <c r="N181" s="96"/>
      <c r="O181" s="93"/>
      <c r="P181" s="93" t="s">
        <v>952</v>
      </c>
    </row>
    <row r="182" spans="1:16" ht="13.15" customHeight="1" thickBot="1">
      <c r="A182" s="78" t="s">
        <v>720</v>
      </c>
      <c r="B182" s="92" t="s">
        <v>14</v>
      </c>
      <c r="C182" s="93" t="s">
        <v>15</v>
      </c>
      <c r="D182" s="94" t="s">
        <v>268</v>
      </c>
      <c r="E182" s="94" t="s">
        <v>186</v>
      </c>
      <c r="F182" s="94"/>
      <c r="G182" s="93">
        <v>3.1E-2</v>
      </c>
      <c r="H182" s="93">
        <v>4</v>
      </c>
      <c r="I182" s="93"/>
      <c r="J182" s="95"/>
      <c r="K182" s="93"/>
      <c r="L182" s="93"/>
      <c r="M182" s="93" t="s">
        <v>554</v>
      </c>
      <c r="N182" s="96"/>
      <c r="O182" s="93"/>
      <c r="P182" s="93" t="s">
        <v>952</v>
      </c>
    </row>
    <row r="183" spans="1:16" ht="13.15" customHeight="1" thickBot="1">
      <c r="A183" s="78" t="s">
        <v>721</v>
      </c>
      <c r="B183" s="92" t="s">
        <v>14</v>
      </c>
      <c r="C183" s="93" t="s">
        <v>15</v>
      </c>
      <c r="D183" s="94" t="s">
        <v>269</v>
      </c>
      <c r="E183" s="94" t="s">
        <v>217</v>
      </c>
      <c r="F183" s="94"/>
      <c r="G183" s="93">
        <v>0.44</v>
      </c>
      <c r="H183" s="93">
        <v>8</v>
      </c>
      <c r="I183" s="93"/>
      <c r="J183" s="95"/>
      <c r="K183" s="93"/>
      <c r="L183" s="93"/>
      <c r="M183" s="93" t="s">
        <v>554</v>
      </c>
      <c r="N183" s="96"/>
      <c r="O183" s="93"/>
      <c r="P183" s="93" t="s">
        <v>951</v>
      </c>
    </row>
    <row r="184" spans="1:16" ht="13.15" customHeight="1" thickBot="1">
      <c r="A184" s="78" t="s">
        <v>722</v>
      </c>
      <c r="B184" s="92" t="s">
        <v>14</v>
      </c>
      <c r="C184" s="93" t="s">
        <v>15</v>
      </c>
      <c r="D184" s="94" t="s">
        <v>270</v>
      </c>
      <c r="E184" s="94" t="s">
        <v>271</v>
      </c>
      <c r="F184" s="94"/>
      <c r="G184" s="93">
        <v>0.25</v>
      </c>
      <c r="H184" s="93"/>
      <c r="I184" s="93"/>
      <c r="J184" s="95"/>
      <c r="K184" s="93"/>
      <c r="L184" s="93"/>
      <c r="M184" s="93" t="s">
        <v>554</v>
      </c>
      <c r="N184" s="96"/>
      <c r="O184" s="93"/>
      <c r="P184" s="93" t="s">
        <v>951</v>
      </c>
    </row>
    <row r="185" spans="1:16" ht="13.15" customHeight="1" thickBot="1">
      <c r="A185" s="78" t="s">
        <v>723</v>
      </c>
      <c r="B185" s="92" t="s">
        <v>14</v>
      </c>
      <c r="C185" s="93" t="s">
        <v>15</v>
      </c>
      <c r="D185" s="94" t="s">
        <v>272</v>
      </c>
      <c r="E185" s="94" t="s">
        <v>204</v>
      </c>
      <c r="F185" s="94"/>
      <c r="G185" s="93">
        <v>0.63</v>
      </c>
      <c r="H185" s="93">
        <v>4</v>
      </c>
      <c r="I185" s="93"/>
      <c r="J185" s="95"/>
      <c r="K185" s="93"/>
      <c r="L185" s="93"/>
      <c r="M185" s="93" t="s">
        <v>554</v>
      </c>
      <c r="N185" s="96"/>
      <c r="O185" s="93"/>
      <c r="P185" s="93" t="s">
        <v>951</v>
      </c>
    </row>
    <row r="186" spans="1:16" ht="13.15" customHeight="1" thickBot="1">
      <c r="A186" s="78" t="s">
        <v>724</v>
      </c>
      <c r="B186" s="92" t="s">
        <v>14</v>
      </c>
      <c r="C186" s="93" t="s">
        <v>15</v>
      </c>
      <c r="D186" s="94" t="s">
        <v>273</v>
      </c>
      <c r="E186" s="94" t="s">
        <v>167</v>
      </c>
      <c r="F186" s="94"/>
      <c r="G186" s="93">
        <v>7.0000000000000007E-2</v>
      </c>
      <c r="H186" s="93"/>
      <c r="I186" s="93"/>
      <c r="J186" s="95"/>
      <c r="K186" s="93"/>
      <c r="L186" s="93"/>
      <c r="M186" s="93" t="s">
        <v>554</v>
      </c>
      <c r="N186" s="96"/>
      <c r="O186" s="93"/>
      <c r="P186" s="93" t="s">
        <v>952</v>
      </c>
    </row>
    <row r="187" spans="1:16" ht="13.15" customHeight="1" thickBot="1">
      <c r="A187" s="78" t="s">
        <v>725</v>
      </c>
      <c r="B187" s="92" t="s">
        <v>14</v>
      </c>
      <c r="C187" s="93" t="s">
        <v>15</v>
      </c>
      <c r="D187" s="94" t="s">
        <v>274</v>
      </c>
      <c r="E187" s="94" t="s">
        <v>154</v>
      </c>
      <c r="F187" s="94"/>
      <c r="G187" s="93">
        <v>5.1999999999999998E-2</v>
      </c>
      <c r="H187" s="93">
        <v>2.2999999999999998</v>
      </c>
      <c r="I187" s="93"/>
      <c r="J187" s="95"/>
      <c r="K187" s="93"/>
      <c r="L187" s="93"/>
      <c r="M187" s="93" t="s">
        <v>554</v>
      </c>
      <c r="N187" s="96"/>
      <c r="O187" s="93"/>
      <c r="P187" s="93" t="s">
        <v>952</v>
      </c>
    </row>
    <row r="188" spans="1:16" ht="13.15" customHeight="1" thickBot="1">
      <c r="A188" s="78" t="s">
        <v>726</v>
      </c>
      <c r="B188" s="92" t="s">
        <v>14</v>
      </c>
      <c r="C188" s="93" t="s">
        <v>15</v>
      </c>
      <c r="D188" s="94" t="s">
        <v>275</v>
      </c>
      <c r="E188" s="94" t="s">
        <v>177</v>
      </c>
      <c r="F188" s="94"/>
      <c r="G188" s="93">
        <v>0.32500000000000001</v>
      </c>
      <c r="H188" s="93">
        <v>3</v>
      </c>
      <c r="I188" s="93"/>
      <c r="J188" s="95"/>
      <c r="K188" s="93"/>
      <c r="L188" s="93"/>
      <c r="M188" s="93" t="s">
        <v>554</v>
      </c>
      <c r="N188" s="96"/>
      <c r="O188" s="93"/>
      <c r="P188" s="93" t="s">
        <v>951</v>
      </c>
    </row>
    <row r="189" spans="1:16" ht="13.15" customHeight="1" thickBot="1">
      <c r="A189" s="78" t="s">
        <v>727</v>
      </c>
      <c r="B189" s="92" t="s">
        <v>14</v>
      </c>
      <c r="C189" s="93" t="s">
        <v>15</v>
      </c>
      <c r="D189" s="94" t="s">
        <v>276</v>
      </c>
      <c r="E189" s="94" t="s">
        <v>234</v>
      </c>
      <c r="F189" s="94"/>
      <c r="G189" s="93">
        <v>0.42</v>
      </c>
      <c r="H189" s="93">
        <v>3.6</v>
      </c>
      <c r="I189" s="93"/>
      <c r="J189" s="95"/>
      <c r="K189" s="93"/>
      <c r="L189" s="93"/>
      <c r="M189" s="93" t="s">
        <v>554</v>
      </c>
      <c r="N189" s="96"/>
      <c r="O189" s="93"/>
      <c r="P189" s="93" t="s">
        <v>952</v>
      </c>
    </row>
    <row r="190" spans="1:16" ht="13.15" customHeight="1" thickBot="1">
      <c r="A190" s="78" t="s">
        <v>728</v>
      </c>
      <c r="B190" s="92" t="s">
        <v>14</v>
      </c>
      <c r="C190" s="93" t="s">
        <v>15</v>
      </c>
      <c r="D190" s="94" t="s">
        <v>277</v>
      </c>
      <c r="E190" s="94" t="s">
        <v>52</v>
      </c>
      <c r="F190" s="94"/>
      <c r="G190" s="93">
        <v>4.8000000000000001E-2</v>
      </c>
      <c r="H190" s="93">
        <v>3</v>
      </c>
      <c r="I190" s="93"/>
      <c r="J190" s="95"/>
      <c r="K190" s="93"/>
      <c r="L190" s="93"/>
      <c r="M190" s="93" t="s">
        <v>554</v>
      </c>
      <c r="N190" s="96"/>
      <c r="O190" s="93"/>
      <c r="P190" s="93" t="s">
        <v>952</v>
      </c>
    </row>
    <row r="191" spans="1:16" ht="13.15" customHeight="1" thickBot="1">
      <c r="A191" s="78" t="s">
        <v>729</v>
      </c>
      <c r="B191" s="92" t="s">
        <v>14</v>
      </c>
      <c r="C191" s="93" t="s">
        <v>15</v>
      </c>
      <c r="D191" s="94" t="s">
        <v>278</v>
      </c>
      <c r="E191" s="94" t="s">
        <v>52</v>
      </c>
      <c r="F191" s="94"/>
      <c r="G191" s="93">
        <v>0.06</v>
      </c>
      <c r="H191" s="93">
        <v>4</v>
      </c>
      <c r="I191" s="93"/>
      <c r="J191" s="95"/>
      <c r="K191" s="93"/>
      <c r="L191" s="93"/>
      <c r="M191" s="93" t="s">
        <v>554</v>
      </c>
      <c r="N191" s="96"/>
      <c r="O191" s="93"/>
      <c r="P191" s="93" t="s">
        <v>952</v>
      </c>
    </row>
    <row r="192" spans="1:16" ht="13.15" customHeight="1" thickBot="1">
      <c r="A192" s="78" t="s">
        <v>730</v>
      </c>
      <c r="B192" s="92" t="s">
        <v>14</v>
      </c>
      <c r="C192" s="93" t="s">
        <v>15</v>
      </c>
      <c r="D192" s="94" t="s">
        <v>279</v>
      </c>
      <c r="E192" s="94" t="s">
        <v>242</v>
      </c>
      <c r="F192" s="94"/>
      <c r="G192" s="93">
        <v>0.04</v>
      </c>
      <c r="H192" s="93">
        <v>7</v>
      </c>
      <c r="I192" s="93"/>
      <c r="J192" s="95"/>
      <c r="K192" s="93"/>
      <c r="L192" s="93"/>
      <c r="M192" s="93" t="s">
        <v>554</v>
      </c>
      <c r="N192" s="96"/>
      <c r="O192" s="93"/>
      <c r="P192" s="93" t="s">
        <v>952</v>
      </c>
    </row>
    <row r="193" spans="1:16" ht="13.15" customHeight="1" thickBot="1">
      <c r="A193" s="78" t="s">
        <v>731</v>
      </c>
      <c r="B193" s="92" t="s">
        <v>14</v>
      </c>
      <c r="C193" s="93" t="s">
        <v>15</v>
      </c>
      <c r="D193" s="94" t="s">
        <v>280</v>
      </c>
      <c r="E193" s="94" t="s">
        <v>247</v>
      </c>
      <c r="F193" s="94"/>
      <c r="G193" s="93">
        <v>7.4999999999999997E-2</v>
      </c>
      <c r="H193" s="93">
        <v>5.5</v>
      </c>
      <c r="I193" s="93"/>
      <c r="J193" s="95"/>
      <c r="K193" s="93"/>
      <c r="L193" s="93"/>
      <c r="M193" s="93" t="s">
        <v>554</v>
      </c>
      <c r="N193" s="96"/>
      <c r="O193" s="93"/>
      <c r="P193" s="93" t="s">
        <v>952</v>
      </c>
    </row>
    <row r="194" spans="1:16" ht="13.15" customHeight="1" thickBot="1">
      <c r="A194" s="78" t="s">
        <v>732</v>
      </c>
      <c r="B194" s="92" t="s">
        <v>14</v>
      </c>
      <c r="C194" s="93" t="s">
        <v>15</v>
      </c>
      <c r="D194" s="94" t="s">
        <v>281</v>
      </c>
      <c r="E194" s="94" t="s">
        <v>200</v>
      </c>
      <c r="F194" s="94"/>
      <c r="G194" s="93">
        <v>0.14399999999999999</v>
      </c>
      <c r="H194" s="93">
        <v>2.5</v>
      </c>
      <c r="I194" s="93"/>
      <c r="J194" s="95"/>
      <c r="K194" s="93"/>
      <c r="L194" s="93"/>
      <c r="M194" s="93" t="s">
        <v>554</v>
      </c>
      <c r="N194" s="96"/>
      <c r="O194" s="93"/>
      <c r="P194" s="93" t="s">
        <v>951</v>
      </c>
    </row>
    <row r="195" spans="1:16" ht="13.15" customHeight="1" thickBot="1">
      <c r="A195" s="78" t="s">
        <v>733</v>
      </c>
      <c r="B195" s="92" t="s">
        <v>14</v>
      </c>
      <c r="C195" s="93" t="s">
        <v>15</v>
      </c>
      <c r="D195" s="94" t="s">
        <v>281</v>
      </c>
      <c r="E195" s="94" t="s">
        <v>177</v>
      </c>
      <c r="F195" s="94"/>
      <c r="G195" s="93">
        <v>0.35799999999999998</v>
      </c>
      <c r="H195" s="93">
        <v>3</v>
      </c>
      <c r="I195" s="93"/>
      <c r="J195" s="95"/>
      <c r="K195" s="93"/>
      <c r="L195" s="93"/>
      <c r="M195" s="93" t="s">
        <v>554</v>
      </c>
      <c r="N195" s="96"/>
      <c r="O195" s="93"/>
      <c r="P195" s="93" t="s">
        <v>951</v>
      </c>
    </row>
    <row r="196" spans="1:16" ht="13.15" customHeight="1" thickBot="1">
      <c r="A196" s="78" t="s">
        <v>734</v>
      </c>
      <c r="B196" s="92" t="s">
        <v>14</v>
      </c>
      <c r="C196" s="93" t="s">
        <v>15</v>
      </c>
      <c r="D196" s="94" t="s">
        <v>282</v>
      </c>
      <c r="E196" s="94" t="s">
        <v>144</v>
      </c>
      <c r="F196" s="94"/>
      <c r="G196" s="93">
        <v>0.9</v>
      </c>
      <c r="H196" s="93">
        <v>3</v>
      </c>
      <c r="I196" s="93"/>
      <c r="J196" s="95"/>
      <c r="K196" s="93"/>
      <c r="L196" s="93"/>
      <c r="M196" s="93" t="s">
        <v>554</v>
      </c>
      <c r="N196" s="96"/>
      <c r="O196" s="93"/>
      <c r="P196" s="93" t="s">
        <v>952</v>
      </c>
    </row>
    <row r="197" spans="1:16" ht="13.15" customHeight="1" thickBot="1">
      <c r="A197" s="78" t="s">
        <v>735</v>
      </c>
      <c r="B197" s="92" t="s">
        <v>14</v>
      </c>
      <c r="C197" s="93" t="s">
        <v>15</v>
      </c>
      <c r="D197" s="94" t="s">
        <v>283</v>
      </c>
      <c r="E197" s="94" t="s">
        <v>172</v>
      </c>
      <c r="F197" s="94"/>
      <c r="G197" s="93">
        <v>0.105</v>
      </c>
      <c r="H197" s="93">
        <v>4.5</v>
      </c>
      <c r="I197" s="93"/>
      <c r="J197" s="95"/>
      <c r="K197" s="93"/>
      <c r="L197" s="93"/>
      <c r="M197" s="93" t="s">
        <v>554</v>
      </c>
      <c r="N197" s="96"/>
      <c r="O197" s="93"/>
      <c r="P197" s="93" t="s">
        <v>952</v>
      </c>
    </row>
    <row r="198" spans="1:16" ht="13.15" customHeight="1" thickBot="1">
      <c r="A198" s="78" t="s">
        <v>736</v>
      </c>
      <c r="B198" s="92" t="s">
        <v>14</v>
      </c>
      <c r="C198" s="93" t="s">
        <v>15</v>
      </c>
      <c r="D198" s="94" t="s">
        <v>284</v>
      </c>
      <c r="E198" s="94" t="s">
        <v>247</v>
      </c>
      <c r="F198" s="94"/>
      <c r="G198" s="93">
        <v>2.1999999999999999E-2</v>
      </c>
      <c r="H198" s="93">
        <v>4</v>
      </c>
      <c r="I198" s="93"/>
      <c r="J198" s="95"/>
      <c r="K198" s="93"/>
      <c r="L198" s="93"/>
      <c r="M198" s="93" t="s">
        <v>554</v>
      </c>
      <c r="N198" s="96"/>
      <c r="O198" s="93"/>
      <c r="P198" s="93" t="s">
        <v>952</v>
      </c>
    </row>
    <row r="199" spans="1:16" ht="13.15" customHeight="1" thickBot="1">
      <c r="A199" s="78" t="s">
        <v>737</v>
      </c>
      <c r="B199" s="92" t="s">
        <v>14</v>
      </c>
      <c r="C199" s="93" t="s">
        <v>15</v>
      </c>
      <c r="D199" s="94" t="s">
        <v>285</v>
      </c>
      <c r="E199" s="94" t="s">
        <v>286</v>
      </c>
      <c r="F199" s="94"/>
      <c r="G199" s="93">
        <v>5.6000000000000001E-2</v>
      </c>
      <c r="H199" s="93">
        <v>1.9</v>
      </c>
      <c r="I199" s="93"/>
      <c r="J199" s="95"/>
      <c r="K199" s="93"/>
      <c r="L199" s="93"/>
      <c r="M199" s="93" t="s">
        <v>554</v>
      </c>
      <c r="N199" s="96"/>
      <c r="O199" s="93"/>
      <c r="P199" s="93" t="s">
        <v>952</v>
      </c>
    </row>
    <row r="200" spans="1:16" ht="13.15" customHeight="1" thickBot="1">
      <c r="A200" s="78" t="s">
        <v>738</v>
      </c>
      <c r="B200" s="92" t="s">
        <v>14</v>
      </c>
      <c r="C200" s="93" t="s">
        <v>15</v>
      </c>
      <c r="D200" s="94" t="s">
        <v>287</v>
      </c>
      <c r="E200" s="94" t="s">
        <v>172</v>
      </c>
      <c r="F200" s="94"/>
      <c r="G200" s="93">
        <v>0.04</v>
      </c>
      <c r="H200" s="93">
        <v>1</v>
      </c>
      <c r="I200" s="93"/>
      <c r="J200" s="95"/>
      <c r="K200" s="93"/>
      <c r="L200" s="93"/>
      <c r="M200" s="93" t="s">
        <v>554</v>
      </c>
      <c r="N200" s="96"/>
      <c r="O200" s="93"/>
      <c r="P200" s="93" t="s">
        <v>952</v>
      </c>
    </row>
    <row r="201" spans="1:16" ht="13.15" customHeight="1" thickBot="1">
      <c r="A201" s="78" t="s">
        <v>739</v>
      </c>
      <c r="B201" s="92" t="s">
        <v>14</v>
      </c>
      <c r="C201" s="93" t="s">
        <v>15</v>
      </c>
      <c r="D201" s="94" t="s">
        <v>288</v>
      </c>
      <c r="E201" s="94" t="s">
        <v>184</v>
      </c>
      <c r="F201" s="94"/>
      <c r="G201" s="93"/>
      <c r="H201" s="93">
        <v>4</v>
      </c>
      <c r="I201" s="93"/>
      <c r="J201" s="95"/>
      <c r="K201" s="93"/>
      <c r="L201" s="93"/>
      <c r="M201" s="93" t="s">
        <v>554</v>
      </c>
      <c r="N201" s="96"/>
      <c r="O201" s="93"/>
      <c r="P201" s="93" t="s">
        <v>952</v>
      </c>
    </row>
    <row r="202" spans="1:16" ht="13.15" customHeight="1" thickBot="1">
      <c r="A202" s="78" t="s">
        <v>740</v>
      </c>
      <c r="B202" s="92" t="s">
        <v>14</v>
      </c>
      <c r="C202" s="93" t="s">
        <v>15</v>
      </c>
      <c r="D202" s="94" t="s">
        <v>289</v>
      </c>
      <c r="E202" s="94" t="s">
        <v>225</v>
      </c>
      <c r="F202" s="94"/>
      <c r="G202" s="93">
        <v>0.22500000000000001</v>
      </c>
      <c r="H202" s="93">
        <v>2.5</v>
      </c>
      <c r="I202" s="93"/>
      <c r="J202" s="95"/>
      <c r="K202" s="93"/>
      <c r="L202" s="93"/>
      <c r="M202" s="93" t="s">
        <v>554</v>
      </c>
      <c r="N202" s="96"/>
      <c r="O202" s="93"/>
      <c r="P202" s="93" t="s">
        <v>952</v>
      </c>
    </row>
    <row r="203" spans="1:16" ht="13.15" customHeight="1" thickBot="1">
      <c r="A203" s="78" t="s">
        <v>741</v>
      </c>
      <c r="B203" s="92" t="s">
        <v>14</v>
      </c>
      <c r="C203" s="93" t="s">
        <v>15</v>
      </c>
      <c r="D203" s="94" t="s">
        <v>119</v>
      </c>
      <c r="E203" s="94" t="s">
        <v>160</v>
      </c>
      <c r="F203" s="94"/>
      <c r="G203" s="93">
        <v>3.7999999999999999E-2</v>
      </c>
      <c r="H203" s="93">
        <v>8</v>
      </c>
      <c r="I203" s="93"/>
      <c r="J203" s="95"/>
      <c r="K203" s="93"/>
      <c r="L203" s="93"/>
      <c r="M203" s="93" t="s">
        <v>554</v>
      </c>
      <c r="N203" s="96"/>
      <c r="O203" s="93"/>
      <c r="P203" s="93" t="s">
        <v>951</v>
      </c>
    </row>
    <row r="204" spans="1:16" ht="13.15" customHeight="1" thickBot="1">
      <c r="A204" s="78" t="s">
        <v>742</v>
      </c>
      <c r="B204" s="92" t="s">
        <v>14</v>
      </c>
      <c r="C204" s="93" t="s">
        <v>15</v>
      </c>
      <c r="D204" s="94" t="s">
        <v>290</v>
      </c>
      <c r="E204" s="94" t="s">
        <v>50</v>
      </c>
      <c r="F204" s="94"/>
      <c r="G204" s="93"/>
      <c r="H204" s="93"/>
      <c r="I204" s="93"/>
      <c r="J204" s="95"/>
      <c r="K204" s="93"/>
      <c r="L204" s="93"/>
      <c r="M204" s="93" t="s">
        <v>554</v>
      </c>
      <c r="N204" s="96"/>
      <c r="O204" s="93"/>
      <c r="P204" s="93" t="s">
        <v>951</v>
      </c>
    </row>
    <row r="205" spans="1:16" ht="13.15" customHeight="1" thickBot="1">
      <c r="A205" s="78" t="s">
        <v>743</v>
      </c>
      <c r="B205" s="92" t="s">
        <v>14</v>
      </c>
      <c r="C205" s="93" t="s">
        <v>15</v>
      </c>
      <c r="D205" s="94" t="s">
        <v>291</v>
      </c>
      <c r="E205" s="94" t="s">
        <v>138</v>
      </c>
      <c r="F205" s="94"/>
      <c r="G205" s="93"/>
      <c r="H205" s="93">
        <v>3</v>
      </c>
      <c r="I205" s="93"/>
      <c r="J205" s="95"/>
      <c r="K205" s="93"/>
      <c r="L205" s="93"/>
      <c r="M205" s="93" t="s">
        <v>554</v>
      </c>
      <c r="N205" s="96"/>
      <c r="O205" s="93"/>
      <c r="P205" s="93" t="s">
        <v>952</v>
      </c>
    </row>
    <row r="206" spans="1:16" ht="13.15" customHeight="1" thickBot="1">
      <c r="A206" s="78" t="s">
        <v>744</v>
      </c>
      <c r="B206" s="92" t="s">
        <v>14</v>
      </c>
      <c r="C206" s="93" t="s">
        <v>15</v>
      </c>
      <c r="D206" s="94" t="s">
        <v>292</v>
      </c>
      <c r="E206" s="94" t="s">
        <v>52</v>
      </c>
      <c r="F206" s="94"/>
      <c r="G206" s="93">
        <v>7.9000000000000001E-2</v>
      </c>
      <c r="H206" s="93">
        <v>4</v>
      </c>
      <c r="I206" s="93"/>
      <c r="J206" s="95"/>
      <c r="K206" s="93"/>
      <c r="L206" s="93"/>
      <c r="M206" s="93" t="s">
        <v>554</v>
      </c>
      <c r="N206" s="96"/>
      <c r="O206" s="93"/>
      <c r="P206" s="93" t="s">
        <v>951</v>
      </c>
    </row>
    <row r="207" spans="1:16" ht="13.15" customHeight="1" thickBot="1">
      <c r="A207" s="78" t="s">
        <v>745</v>
      </c>
      <c r="B207" s="92" t="s">
        <v>14</v>
      </c>
      <c r="C207" s="93" t="s">
        <v>15</v>
      </c>
      <c r="D207" s="94" t="s">
        <v>293</v>
      </c>
      <c r="E207" s="94" t="s">
        <v>204</v>
      </c>
      <c r="F207" s="94"/>
      <c r="G207" s="93">
        <v>0.55000000000000004</v>
      </c>
      <c r="H207" s="93">
        <v>4.5</v>
      </c>
      <c r="I207" s="93"/>
      <c r="J207" s="95"/>
      <c r="K207" s="93"/>
      <c r="L207" s="93"/>
      <c r="M207" s="93" t="s">
        <v>554</v>
      </c>
      <c r="N207" s="96"/>
      <c r="O207" s="93"/>
      <c r="P207" s="93" t="s">
        <v>951</v>
      </c>
    </row>
    <row r="208" spans="1:16" ht="13.15" customHeight="1" thickBot="1">
      <c r="A208" s="78" t="s">
        <v>746</v>
      </c>
      <c r="B208" s="92" t="s">
        <v>14</v>
      </c>
      <c r="C208" s="93" t="s">
        <v>15</v>
      </c>
      <c r="D208" s="94" t="s">
        <v>294</v>
      </c>
      <c r="E208" s="94" t="s">
        <v>167</v>
      </c>
      <c r="F208" s="94"/>
      <c r="G208" s="93">
        <v>1</v>
      </c>
      <c r="H208" s="93"/>
      <c r="I208" s="93"/>
      <c r="J208" s="95"/>
      <c r="K208" s="93"/>
      <c r="L208" s="93"/>
      <c r="M208" s="93" t="s">
        <v>554</v>
      </c>
      <c r="N208" s="96"/>
      <c r="O208" s="93"/>
      <c r="P208" s="93" t="s">
        <v>951</v>
      </c>
    </row>
    <row r="209" spans="1:16" ht="13.15" customHeight="1" thickBot="1">
      <c r="A209" s="78" t="s">
        <v>747</v>
      </c>
      <c r="B209" s="92" t="s">
        <v>14</v>
      </c>
      <c r="C209" s="93" t="s">
        <v>15</v>
      </c>
      <c r="D209" s="94" t="s">
        <v>294</v>
      </c>
      <c r="E209" s="94" t="s">
        <v>286</v>
      </c>
      <c r="F209" s="94"/>
      <c r="G209" s="93">
        <v>0.10199999999999999</v>
      </c>
      <c r="H209" s="93">
        <v>3.2</v>
      </c>
      <c r="I209" s="93"/>
      <c r="J209" s="95"/>
      <c r="K209" s="93"/>
      <c r="L209" s="93"/>
      <c r="M209" s="93" t="s">
        <v>554</v>
      </c>
      <c r="N209" s="96"/>
      <c r="O209" s="93"/>
      <c r="P209" s="93" t="s">
        <v>952</v>
      </c>
    </row>
    <row r="210" spans="1:16" ht="13.15" customHeight="1" thickBot="1">
      <c r="A210" s="78" t="s">
        <v>748</v>
      </c>
      <c r="B210" s="92" t="s">
        <v>14</v>
      </c>
      <c r="C210" s="93" t="s">
        <v>15</v>
      </c>
      <c r="D210" s="94" t="s">
        <v>295</v>
      </c>
      <c r="E210" s="94" t="s">
        <v>144</v>
      </c>
      <c r="F210" s="94"/>
      <c r="G210" s="93">
        <v>0.45</v>
      </c>
      <c r="H210" s="93"/>
      <c r="I210" s="93"/>
      <c r="J210" s="95"/>
      <c r="K210" s="93"/>
      <c r="L210" s="93"/>
      <c r="M210" s="93" t="s">
        <v>554</v>
      </c>
      <c r="N210" s="96"/>
      <c r="O210" s="93"/>
      <c r="P210" s="93" t="s">
        <v>951</v>
      </c>
    </row>
    <row r="211" spans="1:16" ht="13.15" customHeight="1" thickBot="1">
      <c r="A211" s="78" t="s">
        <v>749</v>
      </c>
      <c r="B211" s="92" t="s">
        <v>14</v>
      </c>
      <c r="C211" s="93" t="s">
        <v>15</v>
      </c>
      <c r="D211" s="94" t="s">
        <v>296</v>
      </c>
      <c r="E211" s="94" t="s">
        <v>177</v>
      </c>
      <c r="F211" s="94"/>
      <c r="G211" s="93">
        <v>0.08</v>
      </c>
      <c r="H211" s="93">
        <v>3.54</v>
      </c>
      <c r="I211" s="93">
        <v>45</v>
      </c>
      <c r="J211" s="95"/>
      <c r="K211" s="93"/>
      <c r="L211" s="93"/>
      <c r="M211" s="93" t="s">
        <v>554</v>
      </c>
      <c r="N211" s="96"/>
      <c r="O211" s="93"/>
      <c r="P211" s="93" t="s">
        <v>951</v>
      </c>
    </row>
    <row r="212" spans="1:16" ht="13.15" customHeight="1" thickBot="1">
      <c r="A212" s="78" t="s">
        <v>750</v>
      </c>
      <c r="B212" s="92" t="s">
        <v>14</v>
      </c>
      <c r="C212" s="93" t="s">
        <v>15</v>
      </c>
      <c r="D212" s="94" t="s">
        <v>297</v>
      </c>
      <c r="E212" s="94" t="s">
        <v>166</v>
      </c>
      <c r="F212" s="94"/>
      <c r="G212" s="93">
        <v>0.1</v>
      </c>
      <c r="H212" s="93">
        <v>3.5</v>
      </c>
      <c r="I212" s="93"/>
      <c r="J212" s="95"/>
      <c r="K212" s="93"/>
      <c r="L212" s="93"/>
      <c r="M212" s="93" t="s">
        <v>554</v>
      </c>
      <c r="N212" s="96"/>
      <c r="O212" s="93"/>
      <c r="P212" s="93" t="s">
        <v>952</v>
      </c>
    </row>
    <row r="213" spans="1:16" ht="13.15" customHeight="1" thickBot="1">
      <c r="A213" s="78" t="s">
        <v>751</v>
      </c>
      <c r="B213" s="92" t="s">
        <v>14</v>
      </c>
      <c r="C213" s="93" t="s">
        <v>15</v>
      </c>
      <c r="D213" s="94" t="s">
        <v>297</v>
      </c>
      <c r="E213" s="94" t="s">
        <v>138</v>
      </c>
      <c r="F213" s="94"/>
      <c r="G213" s="93">
        <v>1.4E-2</v>
      </c>
      <c r="H213" s="93">
        <v>4</v>
      </c>
      <c r="I213" s="93"/>
      <c r="J213" s="95"/>
      <c r="K213" s="93"/>
      <c r="L213" s="93"/>
      <c r="M213" s="93" t="s">
        <v>554</v>
      </c>
      <c r="N213" s="96"/>
      <c r="O213" s="93"/>
      <c r="P213" s="93" t="s">
        <v>952</v>
      </c>
    </row>
    <row r="214" spans="1:16" ht="13.15" customHeight="1" thickBot="1">
      <c r="A214" s="78" t="s">
        <v>752</v>
      </c>
      <c r="B214" s="92" t="s">
        <v>14</v>
      </c>
      <c r="C214" s="93" t="s">
        <v>15</v>
      </c>
      <c r="D214" s="94" t="s">
        <v>298</v>
      </c>
      <c r="E214" s="94" t="s">
        <v>53</v>
      </c>
      <c r="F214" s="94"/>
      <c r="G214" s="93">
        <v>0.11700000000000001</v>
      </c>
      <c r="H214" s="93">
        <v>3</v>
      </c>
      <c r="I214" s="93"/>
      <c r="J214" s="95"/>
      <c r="K214" s="93"/>
      <c r="L214" s="93"/>
      <c r="M214" s="93" t="s">
        <v>554</v>
      </c>
      <c r="N214" s="96"/>
      <c r="O214" s="93"/>
      <c r="P214" s="93" t="s">
        <v>952</v>
      </c>
    </row>
    <row r="215" spans="1:16" ht="13.15" customHeight="1" thickBot="1">
      <c r="A215" s="78" t="s">
        <v>753</v>
      </c>
      <c r="B215" s="92" t="s">
        <v>14</v>
      </c>
      <c r="C215" s="93" t="s">
        <v>15</v>
      </c>
      <c r="D215" s="94" t="s">
        <v>298</v>
      </c>
      <c r="E215" s="94" t="s">
        <v>217</v>
      </c>
      <c r="F215" s="94"/>
      <c r="G215" s="93">
        <v>0.08</v>
      </c>
      <c r="H215" s="93">
        <v>4</v>
      </c>
      <c r="I215" s="93"/>
      <c r="J215" s="95"/>
      <c r="K215" s="93"/>
      <c r="L215" s="93"/>
      <c r="M215" s="93" t="s">
        <v>554</v>
      </c>
      <c r="N215" s="96"/>
      <c r="O215" s="93"/>
      <c r="P215" s="93" t="s">
        <v>952</v>
      </c>
    </row>
    <row r="216" spans="1:16" ht="13.15" customHeight="1" thickBot="1">
      <c r="A216" s="78" t="s">
        <v>754</v>
      </c>
      <c r="B216" s="92" t="s">
        <v>14</v>
      </c>
      <c r="C216" s="93" t="s">
        <v>15</v>
      </c>
      <c r="D216" s="94" t="s">
        <v>299</v>
      </c>
      <c r="E216" s="94" t="s">
        <v>239</v>
      </c>
      <c r="F216" s="94"/>
      <c r="G216" s="93">
        <v>7.4999999999999997E-2</v>
      </c>
      <c r="H216" s="93">
        <v>3.5</v>
      </c>
      <c r="I216" s="93">
        <v>59.76</v>
      </c>
      <c r="J216" s="95"/>
      <c r="K216" s="93"/>
      <c r="L216" s="93"/>
      <c r="M216" s="93" t="s">
        <v>554</v>
      </c>
      <c r="N216" s="96"/>
      <c r="O216" s="93"/>
      <c r="P216" s="93" t="s">
        <v>951</v>
      </c>
    </row>
    <row r="217" spans="1:16" ht="13.15" customHeight="1" thickBot="1">
      <c r="A217" s="78" t="s">
        <v>755</v>
      </c>
      <c r="B217" s="92" t="s">
        <v>14</v>
      </c>
      <c r="C217" s="93" t="s">
        <v>15</v>
      </c>
      <c r="D217" s="94" t="s">
        <v>300</v>
      </c>
      <c r="E217" s="94" t="s">
        <v>301</v>
      </c>
      <c r="F217" s="94"/>
      <c r="G217" s="93">
        <v>4.4999999999999998E-2</v>
      </c>
      <c r="H217" s="93"/>
      <c r="I217" s="93"/>
      <c r="J217" s="95"/>
      <c r="K217" s="93"/>
      <c r="L217" s="93"/>
      <c r="M217" s="93" t="s">
        <v>554</v>
      </c>
      <c r="N217" s="96"/>
      <c r="O217" s="93"/>
      <c r="P217" s="93" t="s">
        <v>951</v>
      </c>
    </row>
    <row r="218" spans="1:16" ht="13.15" customHeight="1" thickBot="1">
      <c r="A218" s="78" t="s">
        <v>756</v>
      </c>
      <c r="B218" s="92" t="s">
        <v>14</v>
      </c>
      <c r="C218" s="93" t="s">
        <v>15</v>
      </c>
      <c r="D218" s="94" t="s">
        <v>302</v>
      </c>
      <c r="E218" s="94" t="s">
        <v>151</v>
      </c>
      <c r="F218" s="94"/>
      <c r="G218" s="93">
        <v>9.0999999999999998E-2</v>
      </c>
      <c r="H218" s="93"/>
      <c r="I218" s="93"/>
      <c r="J218" s="95"/>
      <c r="K218" s="93"/>
      <c r="L218" s="93"/>
      <c r="M218" s="93" t="s">
        <v>554</v>
      </c>
      <c r="N218" s="96"/>
      <c r="O218" s="93"/>
      <c r="P218" s="93" t="s">
        <v>951</v>
      </c>
    </row>
    <row r="219" spans="1:16" ht="13.15" customHeight="1" thickBot="1">
      <c r="A219" s="78" t="s">
        <v>757</v>
      </c>
      <c r="B219" s="92" t="s">
        <v>14</v>
      </c>
      <c r="C219" s="93" t="s">
        <v>15</v>
      </c>
      <c r="D219" s="94" t="s">
        <v>303</v>
      </c>
      <c r="E219" s="94" t="s">
        <v>148</v>
      </c>
      <c r="F219" s="94"/>
      <c r="G219" s="93">
        <v>0.1</v>
      </c>
      <c r="H219" s="93">
        <v>3.2</v>
      </c>
      <c r="I219" s="93"/>
      <c r="J219" s="95"/>
      <c r="K219" s="93"/>
      <c r="L219" s="93"/>
      <c r="M219" s="93" t="s">
        <v>554</v>
      </c>
      <c r="N219" s="96"/>
      <c r="O219" s="93"/>
      <c r="P219" s="93" t="s">
        <v>952</v>
      </c>
    </row>
    <row r="220" spans="1:16" ht="13.15" customHeight="1" thickBot="1">
      <c r="A220" s="78" t="s">
        <v>758</v>
      </c>
      <c r="B220" s="92" t="s">
        <v>14</v>
      </c>
      <c r="C220" s="93" t="s">
        <v>15</v>
      </c>
      <c r="D220" s="94" t="s">
        <v>303</v>
      </c>
      <c r="E220" s="94" t="s">
        <v>50</v>
      </c>
      <c r="F220" s="94"/>
      <c r="G220" s="93"/>
      <c r="H220" s="93"/>
      <c r="I220" s="93"/>
      <c r="J220" s="95"/>
      <c r="K220" s="93"/>
      <c r="L220" s="93"/>
      <c r="M220" s="93" t="s">
        <v>554</v>
      </c>
      <c r="N220" s="96"/>
      <c r="O220" s="93"/>
      <c r="P220" s="93" t="s">
        <v>951</v>
      </c>
    </row>
    <row r="221" spans="1:16" ht="13.15" customHeight="1" thickBot="1">
      <c r="A221" s="78" t="s">
        <v>759</v>
      </c>
      <c r="B221" s="92" t="s">
        <v>14</v>
      </c>
      <c r="C221" s="93" t="s">
        <v>15</v>
      </c>
      <c r="D221" s="94" t="s">
        <v>304</v>
      </c>
      <c r="E221" s="94" t="s">
        <v>217</v>
      </c>
      <c r="F221" s="94"/>
      <c r="G221" s="93">
        <v>6.5000000000000002E-2</v>
      </c>
      <c r="H221" s="93"/>
      <c r="I221" s="93"/>
      <c r="J221" s="95"/>
      <c r="K221" s="93"/>
      <c r="L221" s="93"/>
      <c r="M221" s="93" t="s">
        <v>554</v>
      </c>
      <c r="N221" s="96"/>
      <c r="O221" s="93"/>
      <c r="P221" s="93" t="s">
        <v>951</v>
      </c>
    </row>
    <row r="222" spans="1:16" ht="13.15" customHeight="1" thickBot="1">
      <c r="A222" s="78" t="s">
        <v>760</v>
      </c>
      <c r="B222" s="92" t="s">
        <v>14</v>
      </c>
      <c r="C222" s="93" t="s">
        <v>15</v>
      </c>
      <c r="D222" s="94" t="s">
        <v>305</v>
      </c>
      <c r="E222" s="94" t="s">
        <v>232</v>
      </c>
      <c r="F222" s="94"/>
      <c r="G222" s="93">
        <v>0.04</v>
      </c>
      <c r="H222" s="93">
        <v>2</v>
      </c>
      <c r="I222" s="93"/>
      <c r="J222" s="95"/>
      <c r="K222" s="93"/>
      <c r="L222" s="93"/>
      <c r="M222" s="93" t="s">
        <v>554</v>
      </c>
      <c r="N222" s="96"/>
      <c r="O222" s="93"/>
      <c r="P222" s="93" t="s">
        <v>952</v>
      </c>
    </row>
    <row r="223" spans="1:16" ht="13.15" customHeight="1" thickBot="1">
      <c r="A223" s="78" t="s">
        <v>761</v>
      </c>
      <c r="B223" s="92" t="s">
        <v>14</v>
      </c>
      <c r="C223" s="93" t="s">
        <v>15</v>
      </c>
      <c r="D223" s="94" t="s">
        <v>306</v>
      </c>
      <c r="E223" s="94" t="s">
        <v>135</v>
      </c>
      <c r="F223" s="94"/>
      <c r="G223" s="93">
        <v>0.1</v>
      </c>
      <c r="H223" s="93">
        <v>3</v>
      </c>
      <c r="I223" s="93"/>
      <c r="J223" s="95"/>
      <c r="K223" s="93"/>
      <c r="L223" s="93"/>
      <c r="M223" s="93" t="s">
        <v>554</v>
      </c>
      <c r="N223" s="96"/>
      <c r="O223" s="93"/>
      <c r="P223" s="93" t="s">
        <v>952</v>
      </c>
    </row>
    <row r="224" spans="1:16" ht="13.15" customHeight="1" thickBot="1">
      <c r="A224" s="78" t="s">
        <v>762</v>
      </c>
      <c r="B224" s="92" t="s">
        <v>14</v>
      </c>
      <c r="C224" s="93" t="s">
        <v>15</v>
      </c>
      <c r="D224" s="94" t="s">
        <v>307</v>
      </c>
      <c r="E224" s="94" t="s">
        <v>52</v>
      </c>
      <c r="F224" s="94"/>
      <c r="G224" s="93">
        <v>0.3</v>
      </c>
      <c r="H224" s="93">
        <v>2</v>
      </c>
      <c r="I224" s="93"/>
      <c r="J224" s="95"/>
      <c r="K224" s="93"/>
      <c r="L224" s="93"/>
      <c r="M224" s="93" t="s">
        <v>554</v>
      </c>
      <c r="N224" s="96"/>
      <c r="O224" s="93"/>
      <c r="P224" s="93" t="s">
        <v>951</v>
      </c>
    </row>
    <row r="225" spans="1:16" ht="13.15" customHeight="1" thickBot="1">
      <c r="A225" s="78" t="s">
        <v>763</v>
      </c>
      <c r="B225" s="92" t="s">
        <v>14</v>
      </c>
      <c r="C225" s="93" t="s">
        <v>15</v>
      </c>
      <c r="D225" s="94" t="s">
        <v>308</v>
      </c>
      <c r="E225" s="94" t="s">
        <v>259</v>
      </c>
      <c r="F225" s="94"/>
      <c r="G225" s="93">
        <v>0.5</v>
      </c>
      <c r="H225" s="93">
        <v>6</v>
      </c>
      <c r="I225" s="93"/>
      <c r="J225" s="95"/>
      <c r="K225" s="93"/>
      <c r="L225" s="93"/>
      <c r="M225" s="93" t="s">
        <v>554</v>
      </c>
      <c r="N225" s="96"/>
      <c r="O225" s="93"/>
      <c r="P225" s="93" t="s">
        <v>951</v>
      </c>
    </row>
    <row r="226" spans="1:16" ht="13.15" customHeight="1" thickBot="1">
      <c r="A226" s="78" t="s">
        <v>764</v>
      </c>
      <c r="B226" s="92" t="s">
        <v>14</v>
      </c>
      <c r="C226" s="93" t="s">
        <v>15</v>
      </c>
      <c r="D226" s="94" t="s">
        <v>309</v>
      </c>
      <c r="E226" s="94" t="s">
        <v>184</v>
      </c>
      <c r="F226" s="94"/>
      <c r="G226" s="93">
        <v>0.1</v>
      </c>
      <c r="H226" s="93">
        <v>4</v>
      </c>
      <c r="I226" s="93"/>
      <c r="J226" s="95"/>
      <c r="K226" s="93"/>
      <c r="L226" s="93"/>
      <c r="M226" s="93" t="s">
        <v>554</v>
      </c>
      <c r="N226" s="96"/>
      <c r="O226" s="93"/>
      <c r="P226" s="93" t="s">
        <v>952</v>
      </c>
    </row>
    <row r="227" spans="1:16" ht="13.15" customHeight="1" thickBot="1">
      <c r="A227" s="78" t="s">
        <v>765</v>
      </c>
      <c r="B227" s="92" t="s">
        <v>14</v>
      </c>
      <c r="C227" s="93" t="s">
        <v>15</v>
      </c>
      <c r="D227" s="94" t="s">
        <v>310</v>
      </c>
      <c r="E227" s="94" t="s">
        <v>234</v>
      </c>
      <c r="F227" s="94"/>
      <c r="G227" s="93">
        <v>0.37</v>
      </c>
      <c r="H227" s="93">
        <v>2.4</v>
      </c>
      <c r="I227" s="93"/>
      <c r="J227" s="95"/>
      <c r="K227" s="93"/>
      <c r="L227" s="93"/>
      <c r="M227" s="93" t="s">
        <v>554</v>
      </c>
      <c r="N227" s="96"/>
      <c r="O227" s="93"/>
      <c r="P227" s="93" t="s">
        <v>952</v>
      </c>
    </row>
    <row r="228" spans="1:16" ht="13.15" customHeight="1" thickBot="1">
      <c r="A228" s="78" t="s">
        <v>766</v>
      </c>
      <c r="B228" s="92" t="s">
        <v>14</v>
      </c>
      <c r="C228" s="93" t="s">
        <v>15</v>
      </c>
      <c r="D228" s="94" t="s">
        <v>311</v>
      </c>
      <c r="E228" s="94" t="s">
        <v>52</v>
      </c>
      <c r="F228" s="94"/>
      <c r="G228" s="93">
        <v>4.4999999999999998E-2</v>
      </c>
      <c r="H228" s="93">
        <v>5</v>
      </c>
      <c r="I228" s="93"/>
      <c r="J228" s="95"/>
      <c r="K228" s="93"/>
      <c r="L228" s="93"/>
      <c r="M228" s="93" t="s">
        <v>554</v>
      </c>
      <c r="N228" s="96"/>
      <c r="O228" s="93"/>
      <c r="P228" s="93" t="s">
        <v>951</v>
      </c>
    </row>
    <row r="229" spans="1:16" ht="13.15" customHeight="1" thickBot="1">
      <c r="A229" s="78" t="s">
        <v>767</v>
      </c>
      <c r="B229" s="92" t="s">
        <v>14</v>
      </c>
      <c r="C229" s="93" t="s">
        <v>15</v>
      </c>
      <c r="D229" s="94" t="s">
        <v>312</v>
      </c>
      <c r="E229" s="94" t="s">
        <v>52</v>
      </c>
      <c r="F229" s="94"/>
      <c r="G229" s="93">
        <v>0.2</v>
      </c>
      <c r="H229" s="93"/>
      <c r="I229" s="93"/>
      <c r="J229" s="95"/>
      <c r="K229" s="93"/>
      <c r="L229" s="93"/>
      <c r="M229" s="93" t="s">
        <v>554</v>
      </c>
      <c r="N229" s="96"/>
      <c r="O229" s="93"/>
      <c r="P229" s="93" t="s">
        <v>951</v>
      </c>
    </row>
    <row r="230" spans="1:16" ht="13.15" customHeight="1" thickBot="1">
      <c r="A230" s="78" t="s">
        <v>768</v>
      </c>
      <c r="B230" s="92" t="s">
        <v>14</v>
      </c>
      <c r="C230" s="93" t="s">
        <v>15</v>
      </c>
      <c r="D230" s="94" t="s">
        <v>313</v>
      </c>
      <c r="E230" s="94" t="s">
        <v>314</v>
      </c>
      <c r="F230" s="94"/>
      <c r="G230" s="93">
        <v>0.21</v>
      </c>
      <c r="H230" s="93">
        <v>8</v>
      </c>
      <c r="I230" s="93">
        <v>171</v>
      </c>
      <c r="J230" s="95"/>
      <c r="K230" s="93"/>
      <c r="L230" s="93"/>
      <c r="M230" s="93" t="s">
        <v>554</v>
      </c>
      <c r="N230" s="96"/>
      <c r="O230" s="93"/>
      <c r="P230" s="93" t="s">
        <v>951</v>
      </c>
    </row>
    <row r="231" spans="1:16" ht="13.15" customHeight="1" thickBot="1">
      <c r="A231" s="78" t="s">
        <v>769</v>
      </c>
      <c r="B231" s="92" t="s">
        <v>14</v>
      </c>
      <c r="C231" s="93" t="s">
        <v>15</v>
      </c>
      <c r="D231" s="94" t="s">
        <v>315</v>
      </c>
      <c r="E231" s="94" t="s">
        <v>172</v>
      </c>
      <c r="F231" s="94"/>
      <c r="G231" s="93"/>
      <c r="H231" s="93"/>
      <c r="I231" s="93"/>
      <c r="J231" s="95"/>
      <c r="K231" s="93"/>
      <c r="L231" s="93"/>
      <c r="M231" s="93" t="s">
        <v>554</v>
      </c>
      <c r="N231" s="96"/>
      <c r="O231" s="93"/>
      <c r="P231" s="93" t="s">
        <v>951</v>
      </c>
    </row>
    <row r="232" spans="1:16" ht="13.15" customHeight="1" thickBot="1">
      <c r="A232" s="78" t="s">
        <v>770</v>
      </c>
      <c r="B232" s="92" t="s">
        <v>14</v>
      </c>
      <c r="C232" s="93" t="s">
        <v>15</v>
      </c>
      <c r="D232" s="94" t="s">
        <v>316</v>
      </c>
      <c r="E232" s="94" t="s">
        <v>234</v>
      </c>
      <c r="F232" s="94"/>
      <c r="G232" s="93">
        <v>0.14000000000000001</v>
      </c>
      <c r="H232" s="93">
        <v>2.5</v>
      </c>
      <c r="I232" s="93"/>
      <c r="J232" s="95"/>
      <c r="K232" s="93"/>
      <c r="L232" s="93"/>
      <c r="M232" s="93" t="s">
        <v>554</v>
      </c>
      <c r="N232" s="96"/>
      <c r="O232" s="93"/>
      <c r="P232" s="93" t="s">
        <v>952</v>
      </c>
    </row>
    <row r="233" spans="1:16" ht="13.15" customHeight="1" thickBot="1">
      <c r="A233" s="78" t="s">
        <v>771</v>
      </c>
      <c r="B233" s="92" t="s">
        <v>14</v>
      </c>
      <c r="C233" s="93" t="s">
        <v>15</v>
      </c>
      <c r="D233" s="94" t="s">
        <v>317</v>
      </c>
      <c r="E233" s="94" t="s">
        <v>318</v>
      </c>
      <c r="F233" s="94"/>
      <c r="G233" s="93">
        <v>0.20699999999999999</v>
      </c>
      <c r="H233" s="93">
        <v>5.4</v>
      </c>
      <c r="I233" s="93"/>
      <c r="J233" s="95"/>
      <c r="K233" s="93"/>
      <c r="L233" s="93"/>
      <c r="M233" s="93" t="s">
        <v>554</v>
      </c>
      <c r="N233" s="96"/>
      <c r="O233" s="93"/>
      <c r="P233" s="93" t="s">
        <v>952</v>
      </c>
    </row>
    <row r="234" spans="1:16" ht="13.15" customHeight="1" thickBot="1">
      <c r="A234" s="78" t="s">
        <v>772</v>
      </c>
      <c r="B234" s="92" t="s">
        <v>14</v>
      </c>
      <c r="C234" s="93" t="s">
        <v>15</v>
      </c>
      <c r="D234" s="94" t="s">
        <v>319</v>
      </c>
      <c r="E234" s="94" t="s">
        <v>158</v>
      </c>
      <c r="F234" s="94"/>
      <c r="G234" s="93">
        <v>0.18</v>
      </c>
      <c r="H234" s="93">
        <v>3</v>
      </c>
      <c r="I234" s="93"/>
      <c r="J234" s="95"/>
      <c r="K234" s="93"/>
      <c r="L234" s="93"/>
      <c r="M234" s="93" t="s">
        <v>554</v>
      </c>
      <c r="N234" s="96"/>
      <c r="O234" s="93"/>
      <c r="P234" s="93" t="s">
        <v>951</v>
      </c>
    </row>
    <row r="235" spans="1:16" ht="13.15" customHeight="1" thickBot="1">
      <c r="A235" s="78" t="s">
        <v>773</v>
      </c>
      <c r="B235" s="92" t="s">
        <v>14</v>
      </c>
      <c r="C235" s="93" t="s">
        <v>15</v>
      </c>
      <c r="D235" s="94" t="s">
        <v>320</v>
      </c>
      <c r="E235" s="94" t="s">
        <v>200</v>
      </c>
      <c r="F235" s="94"/>
      <c r="G235" s="93">
        <v>0.78200000000000003</v>
      </c>
      <c r="H235" s="93">
        <v>4</v>
      </c>
      <c r="I235" s="93"/>
      <c r="J235" s="95"/>
      <c r="K235" s="93"/>
      <c r="L235" s="93"/>
      <c r="M235" s="93" t="s">
        <v>554</v>
      </c>
      <c r="N235" s="96"/>
      <c r="O235" s="93"/>
      <c r="P235" s="93" t="s">
        <v>951</v>
      </c>
    </row>
    <row r="236" spans="1:16" ht="13.15" customHeight="1" thickBot="1">
      <c r="A236" s="78" t="s">
        <v>774</v>
      </c>
      <c r="B236" s="92" t="s">
        <v>14</v>
      </c>
      <c r="C236" s="93" t="s">
        <v>15</v>
      </c>
      <c r="D236" s="94" t="s">
        <v>200</v>
      </c>
      <c r="E236" s="94" t="s">
        <v>200</v>
      </c>
      <c r="F236" s="94"/>
      <c r="G236" s="93">
        <v>8.0000000000000002E-3</v>
      </c>
      <c r="H236" s="93">
        <v>4</v>
      </c>
      <c r="I236" s="93"/>
      <c r="J236" s="95"/>
      <c r="K236" s="93"/>
      <c r="L236" s="93"/>
      <c r="M236" s="93" t="s">
        <v>554</v>
      </c>
      <c r="N236" s="96"/>
      <c r="O236" s="93"/>
      <c r="P236" s="93" t="s">
        <v>952</v>
      </c>
    </row>
    <row r="237" spans="1:16" ht="13.15" customHeight="1" thickBot="1">
      <c r="A237" s="78" t="s">
        <v>775</v>
      </c>
      <c r="B237" s="92" t="s">
        <v>14</v>
      </c>
      <c r="C237" s="93" t="s">
        <v>15</v>
      </c>
      <c r="D237" s="94" t="s">
        <v>321</v>
      </c>
      <c r="E237" s="94" t="s">
        <v>53</v>
      </c>
      <c r="F237" s="94"/>
      <c r="G237" s="93">
        <v>1.34</v>
      </c>
      <c r="H237" s="93">
        <v>5</v>
      </c>
      <c r="I237" s="93">
        <v>102.5</v>
      </c>
      <c r="J237" s="95"/>
      <c r="K237" s="93"/>
      <c r="L237" s="93"/>
      <c r="M237" s="93" t="s">
        <v>554</v>
      </c>
      <c r="N237" s="96"/>
      <c r="O237" s="93"/>
      <c r="P237" s="93" t="s">
        <v>951</v>
      </c>
    </row>
    <row r="238" spans="1:16" ht="13.15" customHeight="1" thickBot="1">
      <c r="A238" s="78" t="s">
        <v>776</v>
      </c>
      <c r="B238" s="92" t="s">
        <v>14</v>
      </c>
      <c r="C238" s="93" t="s">
        <v>15</v>
      </c>
      <c r="D238" s="94" t="s">
        <v>322</v>
      </c>
      <c r="E238" s="94" t="s">
        <v>162</v>
      </c>
      <c r="F238" s="94"/>
      <c r="G238" s="93">
        <v>0.1</v>
      </c>
      <c r="H238" s="93">
        <v>0</v>
      </c>
      <c r="I238" s="93"/>
      <c r="J238" s="95"/>
      <c r="K238" s="93"/>
      <c r="L238" s="93"/>
      <c r="M238" s="93" t="s">
        <v>554</v>
      </c>
      <c r="N238" s="96"/>
      <c r="O238" s="93"/>
      <c r="P238" s="93" t="s">
        <v>951</v>
      </c>
    </row>
    <row r="239" spans="1:16" ht="13.15" customHeight="1" thickBot="1">
      <c r="A239" s="78" t="s">
        <v>777</v>
      </c>
      <c r="B239" s="92" t="s">
        <v>14</v>
      </c>
      <c r="C239" s="93" t="s">
        <v>15</v>
      </c>
      <c r="D239" s="94" t="s">
        <v>323</v>
      </c>
      <c r="E239" s="94" t="s">
        <v>170</v>
      </c>
      <c r="F239" s="94"/>
      <c r="G239" s="93">
        <v>0.01</v>
      </c>
      <c r="H239" s="93">
        <v>1.6</v>
      </c>
      <c r="I239" s="93"/>
      <c r="J239" s="95"/>
      <c r="K239" s="93"/>
      <c r="L239" s="93"/>
      <c r="M239" s="93" t="s">
        <v>554</v>
      </c>
      <c r="N239" s="96"/>
      <c r="O239" s="93"/>
      <c r="P239" s="93" t="s">
        <v>952</v>
      </c>
    </row>
    <row r="240" spans="1:16" ht="13.15" customHeight="1" thickBot="1">
      <c r="A240" s="78" t="s">
        <v>778</v>
      </c>
      <c r="B240" s="92" t="s">
        <v>14</v>
      </c>
      <c r="C240" s="93" t="s">
        <v>15</v>
      </c>
      <c r="D240" s="94" t="s">
        <v>323</v>
      </c>
      <c r="E240" s="94" t="s">
        <v>324</v>
      </c>
      <c r="F240" s="94"/>
      <c r="G240" s="93">
        <v>0.30599999999999999</v>
      </c>
      <c r="H240" s="93">
        <v>6</v>
      </c>
      <c r="I240" s="93"/>
      <c r="J240" s="95"/>
      <c r="K240" s="93"/>
      <c r="L240" s="93"/>
      <c r="M240" s="93" t="s">
        <v>554</v>
      </c>
      <c r="N240" s="96"/>
      <c r="O240" s="93"/>
      <c r="P240" s="93" t="s">
        <v>952</v>
      </c>
    </row>
    <row r="241" spans="1:16" ht="13.15" customHeight="1" thickBot="1">
      <c r="A241" s="78" t="s">
        <v>779</v>
      </c>
      <c r="B241" s="92" t="s">
        <v>14</v>
      </c>
      <c r="C241" s="93" t="s">
        <v>15</v>
      </c>
      <c r="D241" s="94" t="s">
        <v>325</v>
      </c>
      <c r="E241" s="94" t="s">
        <v>217</v>
      </c>
      <c r="F241" s="94"/>
      <c r="G241" s="93">
        <v>0.1</v>
      </c>
      <c r="H241" s="93">
        <v>4</v>
      </c>
      <c r="I241" s="93"/>
      <c r="J241" s="95"/>
      <c r="K241" s="93"/>
      <c r="L241" s="93"/>
      <c r="M241" s="93" t="s">
        <v>554</v>
      </c>
      <c r="N241" s="96"/>
      <c r="O241" s="93"/>
      <c r="P241" s="93" t="s">
        <v>952</v>
      </c>
    </row>
    <row r="242" spans="1:16" ht="13.15" customHeight="1" thickBot="1">
      <c r="A242" s="78" t="s">
        <v>780</v>
      </c>
      <c r="B242" s="92" t="s">
        <v>14</v>
      </c>
      <c r="C242" s="93" t="s">
        <v>15</v>
      </c>
      <c r="D242" s="94" t="s">
        <v>172</v>
      </c>
      <c r="E242" s="94" t="s">
        <v>326</v>
      </c>
      <c r="F242" s="94"/>
      <c r="G242" s="93">
        <v>8.7999999999999995E-2</v>
      </c>
      <c r="H242" s="93">
        <v>7</v>
      </c>
      <c r="I242" s="93"/>
      <c r="J242" s="95"/>
      <c r="K242" s="93"/>
      <c r="L242" s="93"/>
      <c r="M242" s="93" t="s">
        <v>554</v>
      </c>
      <c r="N242" s="96"/>
      <c r="O242" s="93"/>
      <c r="P242" s="93" t="s">
        <v>951</v>
      </c>
    </row>
    <row r="243" spans="1:16" ht="13.15" customHeight="1" thickBot="1">
      <c r="A243" s="78" t="s">
        <v>781</v>
      </c>
      <c r="B243" s="92" t="s">
        <v>14</v>
      </c>
      <c r="C243" s="93" t="s">
        <v>15</v>
      </c>
      <c r="D243" s="94" t="s">
        <v>172</v>
      </c>
      <c r="E243" s="94" t="s">
        <v>327</v>
      </c>
      <c r="F243" s="94"/>
      <c r="G243" s="93">
        <v>1</v>
      </c>
      <c r="H243" s="93"/>
      <c r="I243" s="93"/>
      <c r="J243" s="95"/>
      <c r="K243" s="93"/>
      <c r="L243" s="93"/>
      <c r="M243" s="93" t="s">
        <v>554</v>
      </c>
      <c r="N243" s="96"/>
      <c r="O243" s="93"/>
      <c r="P243" s="93" t="s">
        <v>951</v>
      </c>
    </row>
    <row r="244" spans="1:16" ht="13.15" customHeight="1" thickBot="1">
      <c r="A244" s="78" t="s">
        <v>782</v>
      </c>
      <c r="B244" s="92" t="s">
        <v>14</v>
      </c>
      <c r="C244" s="93" t="s">
        <v>15</v>
      </c>
      <c r="D244" s="94" t="s">
        <v>125</v>
      </c>
      <c r="E244" s="94" t="s">
        <v>166</v>
      </c>
      <c r="F244" s="94"/>
      <c r="G244" s="93">
        <v>0.04</v>
      </c>
      <c r="H244" s="93">
        <v>2</v>
      </c>
      <c r="I244" s="93"/>
      <c r="J244" s="95"/>
      <c r="K244" s="93"/>
      <c r="L244" s="93"/>
      <c r="M244" s="93" t="s">
        <v>554</v>
      </c>
      <c r="N244" s="96"/>
      <c r="O244" s="93"/>
      <c r="P244" s="93" t="s">
        <v>952</v>
      </c>
    </row>
    <row r="245" spans="1:16" ht="13.15" customHeight="1" thickBot="1">
      <c r="A245" s="78" t="s">
        <v>783</v>
      </c>
      <c r="B245" s="92" t="s">
        <v>14</v>
      </c>
      <c r="C245" s="93" t="s">
        <v>15</v>
      </c>
      <c r="D245" s="94" t="s">
        <v>125</v>
      </c>
      <c r="E245" s="94" t="s">
        <v>239</v>
      </c>
      <c r="F245" s="94"/>
      <c r="G245" s="93">
        <v>0.08</v>
      </c>
      <c r="H245" s="93">
        <v>4.5</v>
      </c>
      <c r="I245" s="93">
        <v>99</v>
      </c>
      <c r="J245" s="95"/>
      <c r="K245" s="93"/>
      <c r="L245" s="93"/>
      <c r="M245" s="93" t="s">
        <v>554</v>
      </c>
      <c r="N245" s="96"/>
      <c r="O245" s="93"/>
      <c r="P245" s="93" t="s">
        <v>951</v>
      </c>
    </row>
    <row r="246" spans="1:16" ht="13.15" customHeight="1" thickBot="1">
      <c r="A246" s="78" t="s">
        <v>784</v>
      </c>
      <c r="B246" s="92" t="s">
        <v>14</v>
      </c>
      <c r="C246" s="93" t="s">
        <v>15</v>
      </c>
      <c r="D246" s="94" t="s">
        <v>328</v>
      </c>
      <c r="E246" s="94" t="s">
        <v>329</v>
      </c>
      <c r="F246" s="94"/>
      <c r="G246" s="93">
        <v>8.0000000000000002E-3</v>
      </c>
      <c r="H246" s="93"/>
      <c r="I246" s="93"/>
      <c r="J246" s="95"/>
      <c r="K246" s="93"/>
      <c r="L246" s="93"/>
      <c r="M246" s="93" t="s">
        <v>554</v>
      </c>
      <c r="N246" s="96"/>
      <c r="O246" s="93"/>
      <c r="P246" s="93" t="s">
        <v>952</v>
      </c>
    </row>
    <row r="247" spans="1:16" ht="13.15" customHeight="1" thickBot="1">
      <c r="A247" s="78" t="s">
        <v>785</v>
      </c>
      <c r="B247" s="92" t="s">
        <v>14</v>
      </c>
      <c r="C247" s="93" t="s">
        <v>15</v>
      </c>
      <c r="D247" s="94" t="s">
        <v>330</v>
      </c>
      <c r="E247" s="94" t="s">
        <v>138</v>
      </c>
      <c r="F247" s="94"/>
      <c r="G247" s="93">
        <v>1.7999999999999999E-2</v>
      </c>
      <c r="H247" s="93">
        <v>5</v>
      </c>
      <c r="I247" s="93"/>
      <c r="J247" s="95"/>
      <c r="K247" s="93"/>
      <c r="L247" s="93"/>
      <c r="M247" s="93" t="s">
        <v>554</v>
      </c>
      <c r="N247" s="96"/>
      <c r="O247" s="93"/>
      <c r="P247" s="93" t="s">
        <v>952</v>
      </c>
    </row>
    <row r="248" spans="1:16" ht="13.15" customHeight="1" thickBot="1">
      <c r="A248" s="78" t="s">
        <v>786</v>
      </c>
      <c r="B248" s="92" t="s">
        <v>14</v>
      </c>
      <c r="C248" s="93" t="s">
        <v>15</v>
      </c>
      <c r="D248" s="94" t="s">
        <v>41</v>
      </c>
      <c r="E248" s="94" t="s">
        <v>331</v>
      </c>
      <c r="F248" s="94"/>
      <c r="G248" s="93">
        <v>7.0000000000000007E-2</v>
      </c>
      <c r="H248" s="93">
        <v>5</v>
      </c>
      <c r="I248" s="93"/>
      <c r="J248" s="95"/>
      <c r="K248" s="93"/>
      <c r="L248" s="93"/>
      <c r="M248" s="93" t="s">
        <v>554</v>
      </c>
      <c r="N248" s="96"/>
      <c r="O248" s="93"/>
      <c r="P248" s="93" t="s">
        <v>951</v>
      </c>
    </row>
    <row r="249" spans="1:16" ht="13.15" customHeight="1" thickBot="1">
      <c r="A249" s="78" t="s">
        <v>787</v>
      </c>
      <c r="B249" s="92" t="s">
        <v>14</v>
      </c>
      <c r="C249" s="93" t="s">
        <v>15</v>
      </c>
      <c r="D249" s="94" t="s">
        <v>332</v>
      </c>
      <c r="E249" s="94" t="s">
        <v>177</v>
      </c>
      <c r="F249" s="94"/>
      <c r="G249" s="93">
        <v>0.1</v>
      </c>
      <c r="H249" s="93">
        <v>3.52</v>
      </c>
      <c r="I249" s="93">
        <v>83.95</v>
      </c>
      <c r="J249" s="95"/>
      <c r="K249" s="93"/>
      <c r="L249" s="93"/>
      <c r="M249" s="93" t="s">
        <v>554</v>
      </c>
      <c r="N249" s="96"/>
      <c r="O249" s="93"/>
      <c r="P249" s="93" t="s">
        <v>951</v>
      </c>
    </row>
    <row r="250" spans="1:16" ht="13.15" customHeight="1" thickBot="1">
      <c r="A250" s="78" t="s">
        <v>788</v>
      </c>
      <c r="B250" s="92" t="s">
        <v>14</v>
      </c>
      <c r="C250" s="93" t="s">
        <v>15</v>
      </c>
      <c r="D250" s="94" t="s">
        <v>333</v>
      </c>
      <c r="E250" s="94" t="s">
        <v>50</v>
      </c>
      <c r="F250" s="94"/>
      <c r="G250" s="93"/>
      <c r="H250" s="93"/>
      <c r="I250" s="93"/>
      <c r="J250" s="95"/>
      <c r="K250" s="93"/>
      <c r="L250" s="93"/>
      <c r="M250" s="93" t="s">
        <v>554</v>
      </c>
      <c r="N250" s="96"/>
      <c r="O250" s="93"/>
      <c r="P250" s="93" t="s">
        <v>951</v>
      </c>
    </row>
    <row r="251" spans="1:16" ht="13.15" customHeight="1" thickBot="1">
      <c r="A251" s="78" t="s">
        <v>789</v>
      </c>
      <c r="B251" s="92" t="s">
        <v>14</v>
      </c>
      <c r="C251" s="93" t="s">
        <v>15</v>
      </c>
      <c r="D251" s="94" t="s">
        <v>334</v>
      </c>
      <c r="E251" s="94" t="s">
        <v>144</v>
      </c>
      <c r="F251" s="94"/>
      <c r="G251" s="93">
        <v>0.5</v>
      </c>
      <c r="H251" s="93">
        <v>3</v>
      </c>
      <c r="I251" s="93"/>
      <c r="J251" s="95"/>
      <c r="K251" s="93"/>
      <c r="L251" s="93"/>
      <c r="M251" s="93" t="s">
        <v>554</v>
      </c>
      <c r="N251" s="96"/>
      <c r="O251" s="93"/>
      <c r="P251" s="93" t="s">
        <v>952</v>
      </c>
    </row>
    <row r="252" spans="1:16" ht="13.15" customHeight="1" thickBot="1">
      <c r="A252" s="78" t="s">
        <v>790</v>
      </c>
      <c r="B252" s="92" t="s">
        <v>14</v>
      </c>
      <c r="C252" s="93" t="s">
        <v>15</v>
      </c>
      <c r="D252" s="94" t="s">
        <v>335</v>
      </c>
      <c r="E252" s="94" t="s">
        <v>138</v>
      </c>
      <c r="F252" s="94"/>
      <c r="G252" s="93">
        <v>2.8000000000000001E-2</v>
      </c>
      <c r="H252" s="93">
        <v>4</v>
      </c>
      <c r="I252" s="93"/>
      <c r="J252" s="95"/>
      <c r="K252" s="93"/>
      <c r="L252" s="93"/>
      <c r="M252" s="93" t="s">
        <v>554</v>
      </c>
      <c r="N252" s="96"/>
      <c r="O252" s="93"/>
      <c r="P252" s="93" t="s">
        <v>952</v>
      </c>
    </row>
    <row r="253" spans="1:16" ht="13.15" customHeight="1" thickBot="1">
      <c r="A253" s="78" t="s">
        <v>791</v>
      </c>
      <c r="B253" s="92" t="s">
        <v>14</v>
      </c>
      <c r="C253" s="93" t="s">
        <v>15</v>
      </c>
      <c r="D253" s="94" t="s">
        <v>336</v>
      </c>
      <c r="E253" s="94" t="s">
        <v>331</v>
      </c>
      <c r="F253" s="94"/>
      <c r="G253" s="93">
        <v>0.4</v>
      </c>
      <c r="H253" s="93">
        <v>7</v>
      </c>
      <c r="I253" s="93"/>
      <c r="J253" s="95"/>
      <c r="K253" s="93"/>
      <c r="L253" s="93"/>
      <c r="M253" s="93" t="s">
        <v>554</v>
      </c>
      <c r="N253" s="96"/>
      <c r="O253" s="93"/>
      <c r="P253" s="93" t="s">
        <v>951</v>
      </c>
    </row>
    <row r="254" spans="1:16" ht="13.15" customHeight="1" thickBot="1">
      <c r="A254" s="78" t="s">
        <v>792</v>
      </c>
      <c r="B254" s="92" t="s">
        <v>14</v>
      </c>
      <c r="C254" s="93" t="s">
        <v>15</v>
      </c>
      <c r="D254" s="94" t="s">
        <v>337</v>
      </c>
      <c r="E254" s="94" t="s">
        <v>151</v>
      </c>
      <c r="F254" s="94"/>
      <c r="G254" s="93">
        <v>0.188</v>
      </c>
      <c r="H254" s="93">
        <v>2.2999999999999998</v>
      </c>
      <c r="I254" s="93"/>
      <c r="J254" s="95"/>
      <c r="K254" s="93"/>
      <c r="L254" s="93"/>
      <c r="M254" s="93" t="s">
        <v>554</v>
      </c>
      <c r="N254" s="96"/>
      <c r="O254" s="93"/>
      <c r="P254" s="93" t="s">
        <v>952</v>
      </c>
    </row>
    <row r="255" spans="1:16" ht="13.15" customHeight="1" thickBot="1">
      <c r="A255" s="78" t="s">
        <v>793</v>
      </c>
      <c r="B255" s="92" t="s">
        <v>14</v>
      </c>
      <c r="C255" s="93" t="s">
        <v>15</v>
      </c>
      <c r="D255" s="94" t="s">
        <v>338</v>
      </c>
      <c r="E255" s="94" t="s">
        <v>200</v>
      </c>
      <c r="F255" s="94"/>
      <c r="G255" s="93">
        <v>0.13</v>
      </c>
      <c r="H255" s="93"/>
      <c r="I255" s="93"/>
      <c r="J255" s="95"/>
      <c r="K255" s="93"/>
      <c r="L255" s="93"/>
      <c r="M255" s="93" t="s">
        <v>554</v>
      </c>
      <c r="N255" s="96"/>
      <c r="O255" s="93"/>
      <c r="P255" s="93" t="s">
        <v>952</v>
      </c>
    </row>
    <row r="256" spans="1:16" ht="13.15" customHeight="1" thickBot="1">
      <c r="A256" s="78" t="s">
        <v>794</v>
      </c>
      <c r="B256" s="92" t="s">
        <v>14</v>
      </c>
      <c r="C256" s="93" t="s">
        <v>15</v>
      </c>
      <c r="D256" s="94" t="s">
        <v>339</v>
      </c>
      <c r="E256" s="94" t="s">
        <v>166</v>
      </c>
      <c r="F256" s="94"/>
      <c r="G256" s="93">
        <v>0.15</v>
      </c>
      <c r="H256" s="93">
        <v>2</v>
      </c>
      <c r="I256" s="93"/>
      <c r="J256" s="95"/>
      <c r="K256" s="93"/>
      <c r="L256" s="93"/>
      <c r="M256" s="93" t="s">
        <v>554</v>
      </c>
      <c r="N256" s="96"/>
      <c r="O256" s="93"/>
      <c r="P256" s="93" t="s">
        <v>951</v>
      </c>
    </row>
    <row r="257" spans="1:16" ht="13.15" customHeight="1" thickBot="1">
      <c r="A257" s="78" t="s">
        <v>795</v>
      </c>
      <c r="B257" s="92" t="s">
        <v>14</v>
      </c>
      <c r="C257" s="93" t="s">
        <v>15</v>
      </c>
      <c r="D257" s="94" t="s">
        <v>340</v>
      </c>
      <c r="E257" s="94" t="s">
        <v>341</v>
      </c>
      <c r="F257" s="94"/>
      <c r="G257" s="93">
        <v>0.93600000000000005</v>
      </c>
      <c r="H257" s="93"/>
      <c r="I257" s="93"/>
      <c r="J257" s="95"/>
      <c r="K257" s="93"/>
      <c r="L257" s="93"/>
      <c r="M257" s="93" t="s">
        <v>554</v>
      </c>
      <c r="N257" s="96"/>
      <c r="O257" s="93"/>
      <c r="P257" s="93" t="s">
        <v>952</v>
      </c>
    </row>
    <row r="258" spans="1:16" ht="13.15" customHeight="1" thickBot="1">
      <c r="A258" s="78" t="s">
        <v>796</v>
      </c>
      <c r="B258" s="92" t="s">
        <v>14</v>
      </c>
      <c r="C258" s="93" t="s">
        <v>15</v>
      </c>
      <c r="D258" s="94" t="s">
        <v>342</v>
      </c>
      <c r="E258" s="94" t="s">
        <v>138</v>
      </c>
      <c r="F258" s="94"/>
      <c r="G258" s="93">
        <v>6.0999999999999999E-2</v>
      </c>
      <c r="H258" s="93">
        <v>2</v>
      </c>
      <c r="I258" s="93"/>
      <c r="J258" s="95"/>
      <c r="K258" s="93"/>
      <c r="L258" s="93"/>
      <c r="M258" s="93" t="s">
        <v>554</v>
      </c>
      <c r="N258" s="96"/>
      <c r="O258" s="93"/>
      <c r="P258" s="93" t="s">
        <v>952</v>
      </c>
    </row>
    <row r="259" spans="1:16" ht="13.15" customHeight="1" thickBot="1">
      <c r="A259" s="78" t="s">
        <v>797</v>
      </c>
      <c r="B259" s="92" t="s">
        <v>14</v>
      </c>
      <c r="C259" s="93" t="s">
        <v>15</v>
      </c>
      <c r="D259" s="94" t="s">
        <v>343</v>
      </c>
      <c r="E259" s="94" t="s">
        <v>204</v>
      </c>
      <c r="F259" s="94"/>
      <c r="G259" s="93">
        <v>0.39700000000000002</v>
      </c>
      <c r="H259" s="93">
        <v>4</v>
      </c>
      <c r="I259" s="93"/>
      <c r="J259" s="95"/>
      <c r="K259" s="93"/>
      <c r="L259" s="93"/>
      <c r="M259" s="93" t="s">
        <v>554</v>
      </c>
      <c r="N259" s="96"/>
      <c r="O259" s="93"/>
      <c r="P259" s="93" t="s">
        <v>951</v>
      </c>
    </row>
    <row r="260" spans="1:16" ht="13.15" customHeight="1" thickBot="1">
      <c r="A260" s="78" t="s">
        <v>798</v>
      </c>
      <c r="B260" s="92" t="s">
        <v>14</v>
      </c>
      <c r="C260" s="93" t="s">
        <v>15</v>
      </c>
      <c r="D260" s="94" t="s">
        <v>344</v>
      </c>
      <c r="E260" s="94" t="s">
        <v>138</v>
      </c>
      <c r="F260" s="94"/>
      <c r="G260" s="93">
        <v>0.04</v>
      </c>
      <c r="H260" s="93">
        <v>4</v>
      </c>
      <c r="I260" s="93"/>
      <c r="J260" s="95"/>
      <c r="K260" s="93"/>
      <c r="L260" s="93"/>
      <c r="M260" s="93" t="s">
        <v>554</v>
      </c>
      <c r="N260" s="96"/>
      <c r="O260" s="93"/>
      <c r="P260" s="93" t="s">
        <v>951</v>
      </c>
    </row>
    <row r="261" spans="1:16" ht="13.15" customHeight="1" thickBot="1">
      <c r="A261" s="78" t="s">
        <v>799</v>
      </c>
      <c r="B261" s="92" t="s">
        <v>14</v>
      </c>
      <c r="C261" s="93" t="s">
        <v>15</v>
      </c>
      <c r="D261" s="94" t="s">
        <v>345</v>
      </c>
      <c r="E261" s="94" t="s">
        <v>242</v>
      </c>
      <c r="F261" s="94"/>
      <c r="G261" s="93">
        <v>0.6</v>
      </c>
      <c r="H261" s="93">
        <v>5</v>
      </c>
      <c r="I261" s="93"/>
      <c r="J261" s="95"/>
      <c r="K261" s="93"/>
      <c r="L261" s="93"/>
      <c r="M261" s="93" t="s">
        <v>554</v>
      </c>
      <c r="N261" s="96"/>
      <c r="O261" s="93"/>
      <c r="P261" s="93" t="s">
        <v>952</v>
      </c>
    </row>
    <row r="262" spans="1:16" ht="13.15" customHeight="1" thickBot="1">
      <c r="A262" s="78" t="s">
        <v>800</v>
      </c>
      <c r="B262" s="92" t="s">
        <v>14</v>
      </c>
      <c r="C262" s="93" t="s">
        <v>15</v>
      </c>
      <c r="D262" s="94" t="s">
        <v>346</v>
      </c>
      <c r="E262" s="94" t="s">
        <v>324</v>
      </c>
      <c r="F262" s="94"/>
      <c r="G262" s="93">
        <v>8.9999999999999993E-3</v>
      </c>
      <c r="H262" s="93">
        <v>4</v>
      </c>
      <c r="I262" s="93"/>
      <c r="J262" s="95"/>
      <c r="K262" s="93"/>
      <c r="L262" s="93"/>
      <c r="M262" s="93" t="s">
        <v>554</v>
      </c>
      <c r="N262" s="96"/>
      <c r="O262" s="93"/>
      <c r="P262" s="93" t="s">
        <v>952</v>
      </c>
    </row>
    <row r="263" spans="1:16" ht="13.15" customHeight="1" thickBot="1">
      <c r="A263" s="78" t="s">
        <v>801</v>
      </c>
      <c r="B263" s="92" t="s">
        <v>14</v>
      </c>
      <c r="C263" s="93" t="s">
        <v>15</v>
      </c>
      <c r="D263" s="94" t="s">
        <v>347</v>
      </c>
      <c r="E263" s="94" t="s">
        <v>348</v>
      </c>
      <c r="F263" s="94"/>
      <c r="G263" s="93">
        <v>0.01</v>
      </c>
      <c r="H263" s="93">
        <v>3</v>
      </c>
      <c r="I263" s="93"/>
      <c r="J263" s="95"/>
      <c r="K263" s="93"/>
      <c r="L263" s="93"/>
      <c r="M263" s="93" t="s">
        <v>554</v>
      </c>
      <c r="N263" s="96"/>
      <c r="O263" s="93"/>
      <c r="P263" s="93" t="s">
        <v>952</v>
      </c>
    </row>
    <row r="264" spans="1:16" ht="13.15" customHeight="1" thickBot="1">
      <c r="A264" s="78" t="s">
        <v>802</v>
      </c>
      <c r="B264" s="92" t="s">
        <v>14</v>
      </c>
      <c r="C264" s="93" t="s">
        <v>15</v>
      </c>
      <c r="D264" s="94" t="s">
        <v>347</v>
      </c>
      <c r="E264" s="94" t="s">
        <v>204</v>
      </c>
      <c r="F264" s="94"/>
      <c r="G264" s="93">
        <v>1.3879999999999999</v>
      </c>
      <c r="H264" s="93">
        <v>8</v>
      </c>
      <c r="I264" s="93"/>
      <c r="J264" s="95"/>
      <c r="K264" s="93"/>
      <c r="L264" s="93"/>
      <c r="M264" s="93" t="s">
        <v>554</v>
      </c>
      <c r="N264" s="96"/>
      <c r="O264" s="93"/>
      <c r="P264" s="93" t="s">
        <v>951</v>
      </c>
    </row>
    <row r="265" spans="1:16" ht="13.15" customHeight="1" thickBot="1">
      <c r="A265" s="78" t="s">
        <v>803</v>
      </c>
      <c r="B265" s="92" t="s">
        <v>14</v>
      </c>
      <c r="C265" s="93" t="s">
        <v>15</v>
      </c>
      <c r="D265" s="94" t="s">
        <v>349</v>
      </c>
      <c r="E265" s="94" t="s">
        <v>234</v>
      </c>
      <c r="F265" s="94"/>
      <c r="G265" s="93">
        <v>0.05</v>
      </c>
      <c r="H265" s="93">
        <v>5</v>
      </c>
      <c r="I265" s="93"/>
      <c r="J265" s="95"/>
      <c r="K265" s="93"/>
      <c r="L265" s="93"/>
      <c r="M265" s="93" t="s">
        <v>554</v>
      </c>
      <c r="N265" s="96"/>
      <c r="O265" s="93"/>
      <c r="P265" s="93" t="s">
        <v>952</v>
      </c>
    </row>
    <row r="266" spans="1:16" ht="13.15" customHeight="1" thickBot="1">
      <c r="A266" s="78" t="s">
        <v>804</v>
      </c>
      <c r="B266" s="92" t="s">
        <v>14</v>
      </c>
      <c r="C266" s="93" t="s">
        <v>15</v>
      </c>
      <c r="D266" s="94" t="s">
        <v>350</v>
      </c>
      <c r="E266" s="94" t="s">
        <v>351</v>
      </c>
      <c r="F266" s="94"/>
      <c r="G266" s="93"/>
      <c r="H266" s="93">
        <v>5</v>
      </c>
      <c r="I266" s="93"/>
      <c r="J266" s="95"/>
      <c r="K266" s="93"/>
      <c r="L266" s="93"/>
      <c r="M266" s="93" t="s">
        <v>554</v>
      </c>
      <c r="N266" s="96"/>
      <c r="O266" s="93"/>
      <c r="P266" s="93" t="s">
        <v>951</v>
      </c>
    </row>
    <row r="267" spans="1:16" ht="13.15" customHeight="1" thickBot="1">
      <c r="A267" s="78" t="s">
        <v>805</v>
      </c>
      <c r="B267" s="92" t="s">
        <v>14</v>
      </c>
      <c r="C267" s="93" t="s">
        <v>15</v>
      </c>
      <c r="D267" s="94" t="s">
        <v>352</v>
      </c>
      <c r="E267" s="94" t="s">
        <v>55</v>
      </c>
      <c r="F267" s="94"/>
      <c r="G267" s="93">
        <v>0.155</v>
      </c>
      <c r="H267" s="93">
        <v>6.1</v>
      </c>
      <c r="I267" s="93"/>
      <c r="J267" s="95"/>
      <c r="K267" s="93"/>
      <c r="L267" s="93"/>
      <c r="M267" s="93" t="s">
        <v>554</v>
      </c>
      <c r="N267" s="96"/>
      <c r="O267" s="93"/>
      <c r="P267" s="93" t="s">
        <v>952</v>
      </c>
    </row>
    <row r="268" spans="1:16" ht="13.15" customHeight="1" thickBot="1">
      <c r="A268" s="78" t="s">
        <v>806</v>
      </c>
      <c r="B268" s="92" t="s">
        <v>14</v>
      </c>
      <c r="C268" s="93" t="s">
        <v>15</v>
      </c>
      <c r="D268" s="94" t="s">
        <v>353</v>
      </c>
      <c r="E268" s="94" t="s">
        <v>160</v>
      </c>
      <c r="F268" s="94"/>
      <c r="G268" s="93">
        <v>0.35</v>
      </c>
      <c r="H268" s="93">
        <v>2</v>
      </c>
      <c r="I268" s="93"/>
      <c r="J268" s="95"/>
      <c r="K268" s="93"/>
      <c r="L268" s="93"/>
      <c r="M268" s="93" t="s">
        <v>554</v>
      </c>
      <c r="N268" s="96"/>
      <c r="O268" s="93"/>
      <c r="P268" s="93" t="s">
        <v>952</v>
      </c>
    </row>
    <row r="269" spans="1:16" ht="13.15" customHeight="1" thickBot="1">
      <c r="A269" s="78" t="s">
        <v>807</v>
      </c>
      <c r="B269" s="92" t="s">
        <v>57</v>
      </c>
      <c r="C269" s="93" t="s">
        <v>58</v>
      </c>
      <c r="D269" s="94" t="s">
        <v>76</v>
      </c>
      <c r="E269" s="94" t="s">
        <v>67</v>
      </c>
      <c r="F269" s="94" t="s">
        <v>13</v>
      </c>
      <c r="G269" s="93">
        <v>4.3600000000000003</v>
      </c>
      <c r="H269" s="93">
        <v>11.5</v>
      </c>
      <c r="I269" s="93">
        <v>212.5</v>
      </c>
      <c r="J269" s="95"/>
      <c r="K269" s="93"/>
      <c r="L269" s="93"/>
      <c r="M269" s="93" t="s">
        <v>554</v>
      </c>
      <c r="N269" s="96"/>
      <c r="O269" s="93"/>
      <c r="P269" s="93" t="s">
        <v>949</v>
      </c>
    </row>
    <row r="270" spans="1:16" ht="13.15" customHeight="1" thickBot="1">
      <c r="A270" s="78" t="s">
        <v>808</v>
      </c>
      <c r="B270" s="92" t="s">
        <v>57</v>
      </c>
      <c r="C270" s="93" t="s">
        <v>58</v>
      </c>
      <c r="D270" s="94" t="s">
        <v>78</v>
      </c>
      <c r="E270" s="94" t="s">
        <v>60</v>
      </c>
      <c r="F270" s="94" t="s">
        <v>13</v>
      </c>
      <c r="G270" s="93">
        <v>3.9</v>
      </c>
      <c r="H270" s="93">
        <v>12.4</v>
      </c>
      <c r="I270" s="93">
        <v>260</v>
      </c>
      <c r="J270" s="95">
        <v>2000</v>
      </c>
      <c r="K270" s="93">
        <v>-8.2463888888888892</v>
      </c>
      <c r="L270" s="93">
        <v>-39.492777777777775</v>
      </c>
      <c r="M270" s="93" t="s">
        <v>555</v>
      </c>
      <c r="N270" s="96">
        <v>150000</v>
      </c>
      <c r="O270" s="93" t="s">
        <v>513</v>
      </c>
      <c r="P270" s="93" t="s">
        <v>949</v>
      </c>
    </row>
    <row r="271" spans="1:16" ht="13.15" customHeight="1" thickBot="1">
      <c r="A271" s="78" t="s">
        <v>809</v>
      </c>
      <c r="B271" s="92" t="s">
        <v>57</v>
      </c>
      <c r="C271" s="93" t="s">
        <v>58</v>
      </c>
      <c r="D271" s="94" t="s">
        <v>79</v>
      </c>
      <c r="E271" s="94" t="s">
        <v>67</v>
      </c>
      <c r="F271" s="94" t="s">
        <v>13</v>
      </c>
      <c r="G271" s="93">
        <v>3.8</v>
      </c>
      <c r="H271" s="93">
        <v>8</v>
      </c>
      <c r="I271" s="93">
        <v>580</v>
      </c>
      <c r="J271" s="95">
        <v>2000</v>
      </c>
      <c r="K271" s="93">
        <v>-8.4286111111111115</v>
      </c>
      <c r="L271" s="93">
        <v>-39.024722222222223</v>
      </c>
      <c r="M271" s="93" t="s">
        <v>555</v>
      </c>
      <c r="N271" s="96">
        <v>200000</v>
      </c>
      <c r="O271" s="93" t="s">
        <v>513</v>
      </c>
      <c r="P271" s="93" t="s">
        <v>949</v>
      </c>
    </row>
    <row r="272" spans="1:16" ht="13.15" customHeight="1" thickBot="1">
      <c r="A272" s="78" t="s">
        <v>810</v>
      </c>
      <c r="B272" s="92" t="s">
        <v>57</v>
      </c>
      <c r="C272" s="93" t="s">
        <v>58</v>
      </c>
      <c r="D272" s="94" t="s">
        <v>80</v>
      </c>
      <c r="E272" s="94" t="s">
        <v>69</v>
      </c>
      <c r="F272" s="94" t="s">
        <v>13</v>
      </c>
      <c r="G272" s="93">
        <v>3.3</v>
      </c>
      <c r="H272" s="93">
        <v>8</v>
      </c>
      <c r="I272" s="93">
        <v>256</v>
      </c>
      <c r="J272" s="95">
        <v>2000</v>
      </c>
      <c r="K272" s="93">
        <v>-8.3333333333333339</v>
      </c>
      <c r="L272" s="93">
        <v>-39.164444444444442</v>
      </c>
      <c r="M272" s="93" t="s">
        <v>555</v>
      </c>
      <c r="N272" s="96">
        <v>200000</v>
      </c>
      <c r="O272" s="93" t="s">
        <v>513</v>
      </c>
      <c r="P272" s="93" t="s">
        <v>950</v>
      </c>
    </row>
    <row r="273" spans="1:16" ht="13.15" customHeight="1" thickBot="1">
      <c r="A273" s="78" t="s">
        <v>811</v>
      </c>
      <c r="B273" s="92" t="s">
        <v>57</v>
      </c>
      <c r="C273" s="93" t="s">
        <v>58</v>
      </c>
      <c r="D273" s="94" t="s">
        <v>81</v>
      </c>
      <c r="E273" s="94" t="s">
        <v>82</v>
      </c>
      <c r="F273" s="94" t="s">
        <v>13</v>
      </c>
      <c r="G273" s="93">
        <v>3.24</v>
      </c>
      <c r="H273" s="93">
        <v>9.6</v>
      </c>
      <c r="I273" s="93">
        <v>280</v>
      </c>
      <c r="J273" s="95"/>
      <c r="K273" s="93"/>
      <c r="L273" s="93"/>
      <c r="M273" s="93" t="s">
        <v>554</v>
      </c>
      <c r="N273" s="96"/>
      <c r="O273" s="93"/>
      <c r="P273" s="93" t="s">
        <v>950</v>
      </c>
    </row>
    <row r="274" spans="1:16" ht="13.15" customHeight="1" thickBot="1">
      <c r="A274" s="78" t="s">
        <v>812</v>
      </c>
      <c r="B274" s="92" t="s">
        <v>57</v>
      </c>
      <c r="C274" s="93" t="s">
        <v>58</v>
      </c>
      <c r="D274" s="94" t="s">
        <v>354</v>
      </c>
      <c r="E274" s="94" t="s">
        <v>63</v>
      </c>
      <c r="F274" s="94" t="s">
        <v>13</v>
      </c>
      <c r="G274" s="93">
        <v>2.355</v>
      </c>
      <c r="H274" s="93">
        <v>8</v>
      </c>
      <c r="I274" s="93">
        <v>353</v>
      </c>
      <c r="J274" s="95"/>
      <c r="K274" s="93"/>
      <c r="L274" s="93"/>
      <c r="M274" s="93" t="s">
        <v>554</v>
      </c>
      <c r="N274" s="96"/>
      <c r="O274" s="93"/>
      <c r="P274" s="93" t="s">
        <v>951</v>
      </c>
    </row>
    <row r="275" spans="1:16" ht="13.15" customHeight="1" thickBot="1">
      <c r="A275" s="78" t="s">
        <v>813</v>
      </c>
      <c r="B275" s="92" t="s">
        <v>57</v>
      </c>
      <c r="C275" s="93" t="s">
        <v>58</v>
      </c>
      <c r="D275" s="94" t="s">
        <v>355</v>
      </c>
      <c r="E275" s="94" t="s">
        <v>65</v>
      </c>
      <c r="F275" s="94" t="s">
        <v>356</v>
      </c>
      <c r="G275" s="93">
        <v>4</v>
      </c>
      <c r="H275" s="93">
        <v>12.6</v>
      </c>
      <c r="I275" s="93">
        <v>110</v>
      </c>
      <c r="J275" s="95"/>
      <c r="K275" s="93"/>
      <c r="L275" s="93"/>
      <c r="M275" s="93" t="s">
        <v>554</v>
      </c>
      <c r="N275" s="96"/>
      <c r="O275" s="93"/>
      <c r="P275" s="93" t="s">
        <v>951</v>
      </c>
    </row>
    <row r="276" spans="1:16" ht="13.15" customHeight="1" thickBot="1">
      <c r="A276" s="78" t="s">
        <v>814</v>
      </c>
      <c r="B276" s="92" t="s">
        <v>57</v>
      </c>
      <c r="C276" s="93" t="s">
        <v>58</v>
      </c>
      <c r="D276" s="94" t="s">
        <v>357</v>
      </c>
      <c r="E276" s="94" t="s">
        <v>69</v>
      </c>
      <c r="F276" s="94" t="s">
        <v>149</v>
      </c>
      <c r="G276" s="93">
        <v>0.40699999999999997</v>
      </c>
      <c r="H276" s="93">
        <v>9.44</v>
      </c>
      <c r="I276" s="93">
        <v>295</v>
      </c>
      <c r="J276" s="95">
        <v>2000</v>
      </c>
      <c r="K276" s="93">
        <v>-8.4713888888888889</v>
      </c>
      <c r="L276" s="93">
        <v>-39.264444444444443</v>
      </c>
      <c r="M276" s="93" t="s">
        <v>555</v>
      </c>
      <c r="N276" s="96">
        <v>300000</v>
      </c>
      <c r="O276" s="93" t="s">
        <v>513</v>
      </c>
      <c r="P276" s="93" t="s">
        <v>952</v>
      </c>
    </row>
    <row r="277" spans="1:16" ht="13.15" customHeight="1" thickBot="1">
      <c r="A277" s="78" t="s">
        <v>815</v>
      </c>
      <c r="B277" s="92" t="s">
        <v>57</v>
      </c>
      <c r="C277" s="93" t="s">
        <v>58</v>
      </c>
      <c r="D277" s="94" t="s">
        <v>358</v>
      </c>
      <c r="E277" s="94" t="s">
        <v>63</v>
      </c>
      <c r="F277" s="94" t="s">
        <v>13</v>
      </c>
      <c r="G277" s="93">
        <v>3.8</v>
      </c>
      <c r="H277" s="93">
        <v>6</v>
      </c>
      <c r="I277" s="93">
        <v>220</v>
      </c>
      <c r="J277" s="95">
        <v>2000</v>
      </c>
      <c r="K277" s="93">
        <v>-8.7391666666666659</v>
      </c>
      <c r="L277" s="93">
        <v>-40.395277777777778</v>
      </c>
      <c r="M277" s="93" t="s">
        <v>555</v>
      </c>
      <c r="N277" s="96">
        <v>250000</v>
      </c>
      <c r="O277" s="93" t="s">
        <v>513</v>
      </c>
      <c r="P277" s="93" t="s">
        <v>951</v>
      </c>
    </row>
    <row r="278" spans="1:16" ht="13.15" customHeight="1" thickBot="1">
      <c r="A278" s="78" t="s">
        <v>816</v>
      </c>
      <c r="B278" s="92" t="s">
        <v>57</v>
      </c>
      <c r="C278" s="93" t="s">
        <v>58</v>
      </c>
      <c r="D278" s="94" t="s">
        <v>359</v>
      </c>
      <c r="E278" s="94" t="s">
        <v>69</v>
      </c>
      <c r="F278" s="94" t="s">
        <v>149</v>
      </c>
      <c r="G278" s="93"/>
      <c r="H278" s="93"/>
      <c r="I278" s="93"/>
      <c r="J278" s="95"/>
      <c r="K278" s="93"/>
      <c r="L278" s="93"/>
      <c r="M278" s="93" t="s">
        <v>554</v>
      </c>
      <c r="N278" s="96"/>
      <c r="O278" s="93"/>
      <c r="P278" s="93" t="s">
        <v>952</v>
      </c>
    </row>
    <row r="279" spans="1:16" ht="13.15" customHeight="1" thickBot="1">
      <c r="A279" s="78" t="s">
        <v>817</v>
      </c>
      <c r="B279" s="92" t="s">
        <v>57</v>
      </c>
      <c r="C279" s="93" t="s">
        <v>58</v>
      </c>
      <c r="D279" s="94" t="s">
        <v>360</v>
      </c>
      <c r="E279" s="94" t="s">
        <v>63</v>
      </c>
      <c r="F279" s="94" t="s">
        <v>149</v>
      </c>
      <c r="G279" s="93">
        <v>0.5</v>
      </c>
      <c r="H279" s="93"/>
      <c r="I279" s="93"/>
      <c r="J279" s="95"/>
      <c r="K279" s="93"/>
      <c r="L279" s="93"/>
      <c r="M279" s="93" t="s">
        <v>554</v>
      </c>
      <c r="N279" s="96"/>
      <c r="O279" s="93"/>
      <c r="P279" s="93" t="s">
        <v>952</v>
      </c>
    </row>
    <row r="280" spans="1:16" ht="13.15" customHeight="1" thickBot="1">
      <c r="A280" s="78" t="s">
        <v>818</v>
      </c>
      <c r="B280" s="92" t="s">
        <v>57</v>
      </c>
      <c r="C280" s="93" t="s">
        <v>58</v>
      </c>
      <c r="D280" s="94" t="s">
        <v>154</v>
      </c>
      <c r="E280" s="94" t="s">
        <v>361</v>
      </c>
      <c r="F280" s="94" t="s">
        <v>149</v>
      </c>
      <c r="G280" s="93"/>
      <c r="H280" s="93"/>
      <c r="I280" s="93"/>
      <c r="J280" s="95"/>
      <c r="K280" s="93"/>
      <c r="L280" s="93"/>
      <c r="M280" s="93" t="s">
        <v>554</v>
      </c>
      <c r="N280" s="96"/>
      <c r="O280" s="93"/>
      <c r="P280" s="93" t="s">
        <v>952</v>
      </c>
    </row>
    <row r="281" spans="1:16" ht="13.15" customHeight="1" thickBot="1">
      <c r="A281" s="78" t="s">
        <v>819</v>
      </c>
      <c r="B281" s="92" t="s">
        <v>57</v>
      </c>
      <c r="C281" s="93" t="s">
        <v>58</v>
      </c>
      <c r="D281" s="94" t="s">
        <v>362</v>
      </c>
      <c r="E281" s="94" t="s">
        <v>63</v>
      </c>
      <c r="F281" s="94" t="s">
        <v>149</v>
      </c>
      <c r="G281" s="93">
        <v>0.7</v>
      </c>
      <c r="H281" s="93"/>
      <c r="I281" s="93"/>
      <c r="J281" s="95"/>
      <c r="K281" s="93"/>
      <c r="L281" s="93"/>
      <c r="M281" s="93" t="s">
        <v>554</v>
      </c>
      <c r="N281" s="96"/>
      <c r="O281" s="93"/>
      <c r="P281" s="93" t="s">
        <v>952</v>
      </c>
    </row>
    <row r="282" spans="1:16" ht="13.15" customHeight="1" thickBot="1">
      <c r="A282" s="78" t="s">
        <v>820</v>
      </c>
      <c r="B282" s="92" t="s">
        <v>57</v>
      </c>
      <c r="C282" s="93" t="s">
        <v>58</v>
      </c>
      <c r="D282" s="94" t="s">
        <v>363</v>
      </c>
      <c r="E282" s="94" t="s">
        <v>63</v>
      </c>
      <c r="F282" s="94" t="s">
        <v>149</v>
      </c>
      <c r="G282" s="93"/>
      <c r="H282" s="93"/>
      <c r="I282" s="93"/>
      <c r="J282" s="95"/>
      <c r="K282" s="93"/>
      <c r="L282" s="93"/>
      <c r="M282" s="93" t="s">
        <v>554</v>
      </c>
      <c r="N282" s="96"/>
      <c r="O282" s="93"/>
      <c r="P282" s="93" t="s">
        <v>952</v>
      </c>
    </row>
    <row r="283" spans="1:16" ht="13.15" customHeight="1" thickBot="1">
      <c r="A283" s="78" t="s">
        <v>821</v>
      </c>
      <c r="B283" s="92" t="s">
        <v>57</v>
      </c>
      <c r="C283" s="93" t="s">
        <v>58</v>
      </c>
      <c r="D283" s="94" t="s">
        <v>364</v>
      </c>
      <c r="E283" s="94" t="s">
        <v>63</v>
      </c>
      <c r="F283" s="94" t="s">
        <v>149</v>
      </c>
      <c r="G283" s="93">
        <v>0.8</v>
      </c>
      <c r="H283" s="93">
        <v>5.2</v>
      </c>
      <c r="I283" s="93">
        <v>96.2</v>
      </c>
      <c r="J283" s="95"/>
      <c r="K283" s="93"/>
      <c r="L283" s="93"/>
      <c r="M283" s="93" t="s">
        <v>554</v>
      </c>
      <c r="N283" s="96"/>
      <c r="O283" s="93"/>
      <c r="P283" s="93" t="s">
        <v>952</v>
      </c>
    </row>
    <row r="284" spans="1:16" ht="13.15" customHeight="1" thickBot="1">
      <c r="A284" s="78" t="s">
        <v>822</v>
      </c>
      <c r="B284" s="92" t="s">
        <v>57</v>
      </c>
      <c r="C284" s="93" t="s">
        <v>58</v>
      </c>
      <c r="D284" s="94" t="s">
        <v>365</v>
      </c>
      <c r="E284" s="94" t="s">
        <v>72</v>
      </c>
      <c r="F284" s="94" t="s">
        <v>149</v>
      </c>
      <c r="G284" s="93"/>
      <c r="H284" s="93"/>
      <c r="I284" s="93"/>
      <c r="J284" s="95"/>
      <c r="K284" s="93"/>
      <c r="L284" s="93"/>
      <c r="M284" s="93" t="s">
        <v>554</v>
      </c>
      <c r="N284" s="96"/>
      <c r="O284" s="93"/>
      <c r="P284" s="93" t="s">
        <v>952</v>
      </c>
    </row>
    <row r="285" spans="1:16" ht="13.15" customHeight="1" thickBot="1">
      <c r="A285" s="78" t="s">
        <v>823</v>
      </c>
      <c r="B285" s="92" t="s">
        <v>57</v>
      </c>
      <c r="C285" s="93" t="s">
        <v>58</v>
      </c>
      <c r="D285" s="94" t="s">
        <v>366</v>
      </c>
      <c r="E285" s="94" t="s">
        <v>63</v>
      </c>
      <c r="F285" s="94" t="s">
        <v>149</v>
      </c>
      <c r="G285" s="93">
        <v>0.7</v>
      </c>
      <c r="H285" s="93">
        <v>8</v>
      </c>
      <c r="I285" s="93">
        <v>260</v>
      </c>
      <c r="J285" s="95"/>
      <c r="K285" s="93"/>
      <c r="L285" s="93"/>
      <c r="M285" s="93" t="s">
        <v>554</v>
      </c>
      <c r="N285" s="96"/>
      <c r="O285" s="93"/>
      <c r="P285" s="93" t="s">
        <v>952</v>
      </c>
    </row>
    <row r="286" spans="1:16" ht="13.15" customHeight="1" thickBot="1">
      <c r="A286" s="78" t="s">
        <v>824</v>
      </c>
      <c r="B286" s="92" t="s">
        <v>57</v>
      </c>
      <c r="C286" s="93" t="s">
        <v>58</v>
      </c>
      <c r="D286" s="94" t="s">
        <v>367</v>
      </c>
      <c r="E286" s="94" t="s">
        <v>368</v>
      </c>
      <c r="F286" s="94" t="s">
        <v>149</v>
      </c>
      <c r="G286" s="93"/>
      <c r="H286" s="93"/>
      <c r="I286" s="93"/>
      <c r="J286" s="95"/>
      <c r="K286" s="93"/>
      <c r="L286" s="93"/>
      <c r="M286" s="93" t="s">
        <v>554</v>
      </c>
      <c r="N286" s="96"/>
      <c r="O286" s="93"/>
      <c r="P286" s="93" t="s">
        <v>952</v>
      </c>
    </row>
    <row r="287" spans="1:16" ht="13.15" customHeight="1" thickBot="1">
      <c r="A287" s="78" t="s">
        <v>825</v>
      </c>
      <c r="B287" s="92" t="s">
        <v>57</v>
      </c>
      <c r="C287" s="93" t="s">
        <v>58</v>
      </c>
      <c r="D287" s="94" t="s">
        <v>369</v>
      </c>
      <c r="E287" s="94" t="s">
        <v>370</v>
      </c>
      <c r="F287" s="94" t="s">
        <v>149</v>
      </c>
      <c r="G287" s="93">
        <v>2</v>
      </c>
      <c r="H287" s="93"/>
      <c r="I287" s="93"/>
      <c r="J287" s="95"/>
      <c r="K287" s="93"/>
      <c r="L287" s="93"/>
      <c r="M287" s="93" t="s">
        <v>554</v>
      </c>
      <c r="N287" s="96"/>
      <c r="O287" s="93"/>
      <c r="P287" s="93" t="s">
        <v>952</v>
      </c>
    </row>
    <row r="288" spans="1:16" ht="13.15" customHeight="1" thickBot="1">
      <c r="A288" s="78" t="s">
        <v>826</v>
      </c>
      <c r="B288" s="92" t="s">
        <v>57</v>
      </c>
      <c r="C288" s="93" t="s">
        <v>58</v>
      </c>
      <c r="D288" s="94" t="s">
        <v>371</v>
      </c>
      <c r="E288" s="94" t="s">
        <v>372</v>
      </c>
      <c r="F288" s="94" t="s">
        <v>149</v>
      </c>
      <c r="G288" s="93"/>
      <c r="H288" s="93"/>
      <c r="I288" s="93"/>
      <c r="J288" s="95">
        <v>2000</v>
      </c>
      <c r="K288" s="93">
        <v>-7.8444444444444441</v>
      </c>
      <c r="L288" s="93">
        <v>-38.571944444444448</v>
      </c>
      <c r="M288" s="93" t="s">
        <v>555</v>
      </c>
      <c r="N288" s="96">
        <v>300000</v>
      </c>
      <c r="O288" s="93" t="s">
        <v>513</v>
      </c>
      <c r="P288" s="93" t="s">
        <v>952</v>
      </c>
    </row>
    <row r="289" spans="1:16" ht="13.15" customHeight="1" thickBot="1">
      <c r="A289" s="78" t="s">
        <v>827</v>
      </c>
      <c r="B289" s="92" t="s">
        <v>57</v>
      </c>
      <c r="C289" s="93" t="s">
        <v>58</v>
      </c>
      <c r="D289" s="94" t="s">
        <v>373</v>
      </c>
      <c r="E289" s="94" t="s">
        <v>69</v>
      </c>
      <c r="F289" s="94" t="s">
        <v>374</v>
      </c>
      <c r="G289" s="93"/>
      <c r="H289" s="93"/>
      <c r="I289" s="93"/>
      <c r="J289" s="95"/>
      <c r="K289" s="93"/>
      <c r="L289" s="93"/>
      <c r="M289" s="93" t="s">
        <v>554</v>
      </c>
      <c r="N289" s="96"/>
      <c r="O289" s="93"/>
      <c r="P289" s="93" t="s">
        <v>952</v>
      </c>
    </row>
    <row r="290" spans="1:16" ht="13.15" customHeight="1" thickBot="1">
      <c r="A290" s="78" t="s">
        <v>828</v>
      </c>
      <c r="B290" s="92" t="s">
        <v>57</v>
      </c>
      <c r="C290" s="93" t="s">
        <v>58</v>
      </c>
      <c r="D290" s="94" t="s">
        <v>375</v>
      </c>
      <c r="E290" s="94" t="s">
        <v>376</v>
      </c>
      <c r="F290" s="94" t="s">
        <v>149</v>
      </c>
      <c r="G290" s="93">
        <v>2.5</v>
      </c>
      <c r="H290" s="93">
        <v>9.1</v>
      </c>
      <c r="I290" s="93">
        <v>181</v>
      </c>
      <c r="J290" s="95"/>
      <c r="K290" s="93"/>
      <c r="L290" s="93"/>
      <c r="M290" s="93" t="s">
        <v>554</v>
      </c>
      <c r="N290" s="96"/>
      <c r="O290" s="93"/>
      <c r="P290" s="93" t="s">
        <v>952</v>
      </c>
    </row>
    <row r="291" spans="1:16" ht="13.15" customHeight="1" thickBot="1">
      <c r="A291" s="78" t="s">
        <v>829</v>
      </c>
      <c r="B291" s="92" t="s">
        <v>57</v>
      </c>
      <c r="C291" s="93" t="s">
        <v>58</v>
      </c>
      <c r="D291" s="94" t="s">
        <v>377</v>
      </c>
      <c r="E291" s="94" t="s">
        <v>63</v>
      </c>
      <c r="F291" s="94" t="s">
        <v>149</v>
      </c>
      <c r="G291" s="93">
        <v>0.52</v>
      </c>
      <c r="H291" s="93">
        <v>6.2</v>
      </c>
      <c r="I291" s="93">
        <v>332</v>
      </c>
      <c r="J291" s="95"/>
      <c r="K291" s="93"/>
      <c r="L291" s="93"/>
      <c r="M291" s="93" t="s">
        <v>554</v>
      </c>
      <c r="N291" s="96"/>
      <c r="O291" s="93"/>
      <c r="P291" s="93" t="s">
        <v>952</v>
      </c>
    </row>
    <row r="292" spans="1:16" ht="13.15" customHeight="1" thickBot="1">
      <c r="A292" s="78" t="s">
        <v>830</v>
      </c>
      <c r="B292" s="92" t="s">
        <v>57</v>
      </c>
      <c r="C292" s="93" t="s">
        <v>58</v>
      </c>
      <c r="D292" s="94" t="s">
        <v>378</v>
      </c>
      <c r="E292" s="94" t="s">
        <v>65</v>
      </c>
      <c r="F292" s="94" t="s">
        <v>149</v>
      </c>
      <c r="G292" s="93">
        <v>0.9</v>
      </c>
      <c r="H292" s="93"/>
      <c r="I292" s="93"/>
      <c r="J292" s="95"/>
      <c r="K292" s="93"/>
      <c r="L292" s="93"/>
      <c r="M292" s="93" t="s">
        <v>554</v>
      </c>
      <c r="N292" s="96"/>
      <c r="O292" s="93"/>
      <c r="P292" s="93" t="s">
        <v>952</v>
      </c>
    </row>
    <row r="293" spans="1:16" ht="13.15" customHeight="1" thickBot="1">
      <c r="A293" s="78" t="s">
        <v>831</v>
      </c>
      <c r="B293" s="92" t="s">
        <v>57</v>
      </c>
      <c r="C293" s="93" t="s">
        <v>58</v>
      </c>
      <c r="D293" s="94" t="s">
        <v>379</v>
      </c>
      <c r="E293" s="94" t="s">
        <v>63</v>
      </c>
      <c r="F293" s="94" t="s">
        <v>149</v>
      </c>
      <c r="G293" s="93"/>
      <c r="H293" s="93"/>
      <c r="I293" s="93"/>
      <c r="J293" s="95"/>
      <c r="K293" s="93"/>
      <c r="L293" s="93"/>
      <c r="M293" s="93" t="s">
        <v>554</v>
      </c>
      <c r="N293" s="96"/>
      <c r="O293" s="93"/>
      <c r="P293" s="93" t="s">
        <v>952</v>
      </c>
    </row>
    <row r="294" spans="1:16" ht="13.15" customHeight="1" thickBot="1">
      <c r="A294" s="78" t="s">
        <v>832</v>
      </c>
      <c r="B294" s="92" t="s">
        <v>57</v>
      </c>
      <c r="C294" s="93" t="s">
        <v>58</v>
      </c>
      <c r="D294" s="94" t="s">
        <v>380</v>
      </c>
      <c r="E294" s="94" t="s">
        <v>381</v>
      </c>
      <c r="F294" s="94" t="s">
        <v>149</v>
      </c>
      <c r="G294" s="93">
        <v>0.45</v>
      </c>
      <c r="H294" s="93">
        <v>7.6</v>
      </c>
      <c r="I294" s="93">
        <v>132</v>
      </c>
      <c r="J294" s="95"/>
      <c r="K294" s="93"/>
      <c r="L294" s="93"/>
      <c r="M294" s="93" t="s">
        <v>554</v>
      </c>
      <c r="N294" s="96"/>
      <c r="O294" s="93"/>
      <c r="P294" s="93" t="s">
        <v>952</v>
      </c>
    </row>
    <row r="295" spans="1:16" ht="13.15" customHeight="1" thickBot="1">
      <c r="A295" s="78" t="s">
        <v>833</v>
      </c>
      <c r="B295" s="92" t="s">
        <v>57</v>
      </c>
      <c r="C295" s="93" t="s">
        <v>58</v>
      </c>
      <c r="D295" s="94" t="s">
        <v>382</v>
      </c>
      <c r="E295" s="94" t="s">
        <v>361</v>
      </c>
      <c r="F295" s="94" t="s">
        <v>149</v>
      </c>
      <c r="G295" s="93">
        <v>2</v>
      </c>
      <c r="H295" s="93">
        <v>9.5</v>
      </c>
      <c r="I295" s="93">
        <v>170</v>
      </c>
      <c r="J295" s="95"/>
      <c r="K295" s="93"/>
      <c r="L295" s="93"/>
      <c r="M295" s="93" t="s">
        <v>554</v>
      </c>
      <c r="N295" s="96"/>
      <c r="O295" s="93"/>
      <c r="P295" s="93" t="s">
        <v>952</v>
      </c>
    </row>
    <row r="296" spans="1:16" ht="13.15" customHeight="1" thickBot="1">
      <c r="A296" s="78" t="s">
        <v>834</v>
      </c>
      <c r="B296" s="92" t="s">
        <v>57</v>
      </c>
      <c r="C296" s="93" t="s">
        <v>58</v>
      </c>
      <c r="D296" s="94" t="s">
        <v>383</v>
      </c>
      <c r="E296" s="94" t="s">
        <v>63</v>
      </c>
      <c r="F296" s="94" t="s">
        <v>149</v>
      </c>
      <c r="G296" s="93"/>
      <c r="H296" s="93"/>
      <c r="I296" s="93"/>
      <c r="J296" s="95"/>
      <c r="K296" s="93"/>
      <c r="L296" s="93"/>
      <c r="M296" s="93" t="s">
        <v>554</v>
      </c>
      <c r="N296" s="96"/>
      <c r="O296" s="93"/>
      <c r="P296" s="93" t="s">
        <v>952</v>
      </c>
    </row>
    <row r="297" spans="1:16" ht="13.15" customHeight="1" thickBot="1">
      <c r="A297" s="78" t="s">
        <v>835</v>
      </c>
      <c r="B297" s="92" t="s">
        <v>57</v>
      </c>
      <c r="C297" s="93" t="s">
        <v>58</v>
      </c>
      <c r="D297" s="94" t="s">
        <v>384</v>
      </c>
      <c r="E297" s="94" t="s">
        <v>63</v>
      </c>
      <c r="F297" s="94" t="s">
        <v>149</v>
      </c>
      <c r="G297" s="93"/>
      <c r="H297" s="93"/>
      <c r="I297" s="93"/>
      <c r="J297" s="95"/>
      <c r="K297" s="93"/>
      <c r="L297" s="93"/>
      <c r="M297" s="93" t="s">
        <v>554</v>
      </c>
      <c r="N297" s="96"/>
      <c r="O297" s="93"/>
      <c r="P297" s="93" t="s">
        <v>952</v>
      </c>
    </row>
    <row r="298" spans="1:16" ht="13.15" customHeight="1" thickBot="1">
      <c r="A298" s="78" t="s">
        <v>836</v>
      </c>
      <c r="B298" s="92" t="s">
        <v>57</v>
      </c>
      <c r="C298" s="93" t="s">
        <v>58</v>
      </c>
      <c r="D298" s="94" t="s">
        <v>385</v>
      </c>
      <c r="E298" s="94" t="s">
        <v>381</v>
      </c>
      <c r="F298" s="94" t="s">
        <v>149</v>
      </c>
      <c r="G298" s="93"/>
      <c r="H298" s="93"/>
      <c r="I298" s="93"/>
      <c r="J298" s="95"/>
      <c r="K298" s="93"/>
      <c r="L298" s="93"/>
      <c r="M298" s="93" t="s">
        <v>554</v>
      </c>
      <c r="N298" s="96"/>
      <c r="O298" s="93"/>
      <c r="P298" s="93" t="s">
        <v>952</v>
      </c>
    </row>
    <row r="299" spans="1:16" ht="13.15" customHeight="1" thickBot="1">
      <c r="A299" s="78" t="s">
        <v>837</v>
      </c>
      <c r="B299" s="92" t="s">
        <v>57</v>
      </c>
      <c r="C299" s="93" t="s">
        <v>58</v>
      </c>
      <c r="D299" s="94" t="s">
        <v>386</v>
      </c>
      <c r="E299" s="94" t="s">
        <v>381</v>
      </c>
      <c r="F299" s="94" t="s">
        <v>149</v>
      </c>
      <c r="G299" s="93">
        <v>2.6</v>
      </c>
      <c r="H299" s="93">
        <v>5.5</v>
      </c>
      <c r="I299" s="93">
        <v>200</v>
      </c>
      <c r="J299" s="95"/>
      <c r="K299" s="93"/>
      <c r="L299" s="93"/>
      <c r="M299" s="93" t="s">
        <v>554</v>
      </c>
      <c r="N299" s="96"/>
      <c r="O299" s="93"/>
      <c r="P299" s="93" t="s">
        <v>952</v>
      </c>
    </row>
    <row r="300" spans="1:16" ht="13.15" customHeight="1" thickBot="1">
      <c r="A300" s="78" t="s">
        <v>838</v>
      </c>
      <c r="B300" s="92" t="s">
        <v>57</v>
      </c>
      <c r="C300" s="93" t="s">
        <v>58</v>
      </c>
      <c r="D300" s="94" t="s">
        <v>387</v>
      </c>
      <c r="E300" s="94" t="s">
        <v>388</v>
      </c>
      <c r="F300" s="94" t="s">
        <v>149</v>
      </c>
      <c r="G300" s="93">
        <v>2.1000000000000001E-2</v>
      </c>
      <c r="H300" s="93"/>
      <c r="I300" s="93"/>
      <c r="J300" s="95"/>
      <c r="K300" s="93"/>
      <c r="L300" s="93"/>
      <c r="M300" s="93" t="s">
        <v>554</v>
      </c>
      <c r="N300" s="96"/>
      <c r="O300" s="93"/>
      <c r="P300" s="93" t="s">
        <v>971</v>
      </c>
    </row>
    <row r="301" spans="1:16" ht="13.15" customHeight="1" thickBot="1">
      <c r="A301" s="78" t="s">
        <v>839</v>
      </c>
      <c r="B301" s="92" t="s">
        <v>57</v>
      </c>
      <c r="C301" s="93" t="s">
        <v>58</v>
      </c>
      <c r="D301" s="94" t="s">
        <v>389</v>
      </c>
      <c r="E301" s="94" t="s">
        <v>361</v>
      </c>
      <c r="F301" s="94" t="s">
        <v>149</v>
      </c>
      <c r="G301" s="93">
        <v>1.5</v>
      </c>
      <c r="H301" s="93">
        <v>12</v>
      </c>
      <c r="I301" s="93">
        <v>155</v>
      </c>
      <c r="J301" s="95"/>
      <c r="K301" s="93"/>
      <c r="L301" s="93"/>
      <c r="M301" s="93" t="s">
        <v>554</v>
      </c>
      <c r="N301" s="96"/>
      <c r="O301" s="93"/>
      <c r="P301" s="93" t="s">
        <v>952</v>
      </c>
    </row>
    <row r="302" spans="1:16" ht="13.15" customHeight="1" thickBot="1">
      <c r="A302" s="78" t="s">
        <v>840</v>
      </c>
      <c r="B302" s="92" t="s">
        <v>57</v>
      </c>
      <c r="C302" s="93" t="s">
        <v>58</v>
      </c>
      <c r="D302" s="94" t="s">
        <v>390</v>
      </c>
      <c r="E302" s="94" t="s">
        <v>63</v>
      </c>
      <c r="F302" s="94" t="s">
        <v>13</v>
      </c>
      <c r="G302" s="93"/>
      <c r="H302" s="93"/>
      <c r="I302" s="93"/>
      <c r="J302" s="95"/>
      <c r="K302" s="93"/>
      <c r="L302" s="93"/>
      <c r="M302" s="93" t="s">
        <v>554</v>
      </c>
      <c r="N302" s="96"/>
      <c r="O302" s="93"/>
      <c r="P302" s="93" t="s">
        <v>951</v>
      </c>
    </row>
    <row r="303" spans="1:16" ht="13.15" customHeight="1" thickBot="1">
      <c r="A303" s="78" t="s">
        <v>841</v>
      </c>
      <c r="B303" s="92" t="s">
        <v>57</v>
      </c>
      <c r="C303" s="93" t="s">
        <v>58</v>
      </c>
      <c r="D303" s="94" t="s">
        <v>19</v>
      </c>
      <c r="E303" s="94" t="s">
        <v>391</v>
      </c>
      <c r="F303" s="94" t="s">
        <v>149</v>
      </c>
      <c r="G303" s="93"/>
      <c r="H303" s="93"/>
      <c r="I303" s="93"/>
      <c r="J303" s="95"/>
      <c r="K303" s="93"/>
      <c r="L303" s="93"/>
      <c r="M303" s="93" t="s">
        <v>554</v>
      </c>
      <c r="N303" s="96"/>
      <c r="O303" s="93"/>
      <c r="P303" s="93" t="s">
        <v>952</v>
      </c>
    </row>
    <row r="304" spans="1:16" ht="13.15" customHeight="1" thickBot="1">
      <c r="A304" s="78" t="s">
        <v>842</v>
      </c>
      <c r="B304" s="92" t="s">
        <v>57</v>
      </c>
      <c r="C304" s="93" t="s">
        <v>58</v>
      </c>
      <c r="D304" s="94" t="s">
        <v>392</v>
      </c>
      <c r="E304" s="94" t="s">
        <v>393</v>
      </c>
      <c r="F304" s="94" t="s">
        <v>149</v>
      </c>
      <c r="G304" s="93"/>
      <c r="H304" s="93"/>
      <c r="I304" s="93"/>
      <c r="J304" s="95"/>
      <c r="K304" s="93"/>
      <c r="L304" s="93"/>
      <c r="M304" s="93" t="s">
        <v>554</v>
      </c>
      <c r="N304" s="96"/>
      <c r="O304" s="93"/>
      <c r="P304" s="93" t="s">
        <v>952</v>
      </c>
    </row>
    <row r="305" spans="1:16" ht="13.15" customHeight="1" thickBot="1">
      <c r="A305" s="78" t="s">
        <v>843</v>
      </c>
      <c r="B305" s="92" t="s">
        <v>57</v>
      </c>
      <c r="C305" s="93" t="s">
        <v>58</v>
      </c>
      <c r="D305" s="94" t="s">
        <v>394</v>
      </c>
      <c r="E305" s="94" t="s">
        <v>395</v>
      </c>
      <c r="F305" s="94" t="s">
        <v>374</v>
      </c>
      <c r="G305" s="93"/>
      <c r="H305" s="93"/>
      <c r="I305" s="93"/>
      <c r="J305" s="95"/>
      <c r="K305" s="93"/>
      <c r="L305" s="93"/>
      <c r="M305" s="93" t="s">
        <v>554</v>
      </c>
      <c r="N305" s="96"/>
      <c r="O305" s="93"/>
      <c r="P305" s="93" t="s">
        <v>952</v>
      </c>
    </row>
    <row r="306" spans="1:16" ht="13.15" customHeight="1" thickBot="1">
      <c r="A306" s="78" t="s">
        <v>844</v>
      </c>
      <c r="B306" s="92" t="s">
        <v>57</v>
      </c>
      <c r="C306" s="93" t="s">
        <v>58</v>
      </c>
      <c r="D306" s="94" t="s">
        <v>396</v>
      </c>
      <c r="E306" s="94" t="s">
        <v>63</v>
      </c>
      <c r="F306" s="94" t="s">
        <v>149</v>
      </c>
      <c r="G306" s="93">
        <v>0.84</v>
      </c>
      <c r="H306" s="93">
        <v>8</v>
      </c>
      <c r="I306" s="93">
        <v>420</v>
      </c>
      <c r="J306" s="95"/>
      <c r="K306" s="93"/>
      <c r="L306" s="93"/>
      <c r="M306" s="93" t="s">
        <v>554</v>
      </c>
      <c r="N306" s="96"/>
      <c r="O306" s="93"/>
      <c r="P306" s="93" t="s">
        <v>952</v>
      </c>
    </row>
    <row r="307" spans="1:16" ht="13.15" customHeight="1" thickBot="1">
      <c r="A307" s="78" t="s">
        <v>845</v>
      </c>
      <c r="B307" s="92" t="s">
        <v>57</v>
      </c>
      <c r="C307" s="93" t="s">
        <v>58</v>
      </c>
      <c r="D307" s="94" t="s">
        <v>396</v>
      </c>
      <c r="E307" s="94" t="s">
        <v>361</v>
      </c>
      <c r="F307" s="94" t="s">
        <v>149</v>
      </c>
      <c r="G307" s="93">
        <v>0.9</v>
      </c>
      <c r="H307" s="93">
        <v>5</v>
      </c>
      <c r="I307" s="93">
        <v>85</v>
      </c>
      <c r="J307" s="95"/>
      <c r="K307" s="93"/>
      <c r="L307" s="93"/>
      <c r="M307" s="93" t="s">
        <v>554</v>
      </c>
      <c r="N307" s="96"/>
      <c r="O307" s="93"/>
      <c r="P307" s="93" t="s">
        <v>952</v>
      </c>
    </row>
    <row r="308" spans="1:16" ht="13.15" customHeight="1" thickBot="1">
      <c r="A308" s="78" t="s">
        <v>846</v>
      </c>
      <c r="B308" s="92" t="s">
        <v>57</v>
      </c>
      <c r="C308" s="93" t="s">
        <v>58</v>
      </c>
      <c r="D308" s="94" t="s">
        <v>397</v>
      </c>
      <c r="E308" s="94" t="s">
        <v>63</v>
      </c>
      <c r="F308" s="94" t="s">
        <v>149</v>
      </c>
      <c r="G308" s="93">
        <v>0.85</v>
      </c>
      <c r="H308" s="93">
        <v>7</v>
      </c>
      <c r="I308" s="93">
        <v>102</v>
      </c>
      <c r="J308" s="95"/>
      <c r="K308" s="93"/>
      <c r="L308" s="93"/>
      <c r="M308" s="93" t="s">
        <v>554</v>
      </c>
      <c r="N308" s="96"/>
      <c r="O308" s="93"/>
      <c r="P308" s="93" t="s">
        <v>952</v>
      </c>
    </row>
    <row r="309" spans="1:16" ht="13.15" customHeight="1" thickBot="1">
      <c r="A309" s="78" t="s">
        <v>847</v>
      </c>
      <c r="B309" s="92" t="s">
        <v>57</v>
      </c>
      <c r="C309" s="93" t="s">
        <v>58</v>
      </c>
      <c r="D309" s="94" t="s">
        <v>398</v>
      </c>
      <c r="E309" s="94" t="s">
        <v>381</v>
      </c>
      <c r="F309" s="94" t="s">
        <v>149</v>
      </c>
      <c r="G309" s="93"/>
      <c r="H309" s="93"/>
      <c r="I309" s="93"/>
      <c r="J309" s="95"/>
      <c r="K309" s="93"/>
      <c r="L309" s="93"/>
      <c r="M309" s="93" t="s">
        <v>554</v>
      </c>
      <c r="N309" s="96"/>
      <c r="O309" s="93"/>
      <c r="P309" s="93" t="s">
        <v>952</v>
      </c>
    </row>
    <row r="310" spans="1:16" ht="13.15" customHeight="1" thickBot="1">
      <c r="A310" s="78" t="s">
        <v>848</v>
      </c>
      <c r="B310" s="92" t="s">
        <v>57</v>
      </c>
      <c r="C310" s="93" t="s">
        <v>58</v>
      </c>
      <c r="D310" s="94" t="s">
        <v>399</v>
      </c>
      <c r="E310" s="94" t="s">
        <v>400</v>
      </c>
      <c r="F310" s="94" t="s">
        <v>356</v>
      </c>
      <c r="G310" s="93">
        <v>3.5</v>
      </c>
      <c r="H310" s="93">
        <v>18</v>
      </c>
      <c r="I310" s="93">
        <v>287.60000000000002</v>
      </c>
      <c r="J310" s="95"/>
      <c r="K310" s="93"/>
      <c r="L310" s="93"/>
      <c r="M310" s="93" t="s">
        <v>554</v>
      </c>
      <c r="N310" s="96"/>
      <c r="O310" s="93"/>
      <c r="P310" s="93" t="s">
        <v>951</v>
      </c>
    </row>
    <row r="311" spans="1:16" ht="13.15" customHeight="1" thickBot="1">
      <c r="A311" s="78" t="s">
        <v>849</v>
      </c>
      <c r="B311" s="92" t="s">
        <v>57</v>
      </c>
      <c r="C311" s="93" t="s">
        <v>58</v>
      </c>
      <c r="D311" s="94" t="s">
        <v>401</v>
      </c>
      <c r="E311" s="94" t="s">
        <v>65</v>
      </c>
      <c r="F311" s="94" t="s">
        <v>13</v>
      </c>
      <c r="G311" s="93">
        <v>3</v>
      </c>
      <c r="H311" s="93"/>
      <c r="I311" s="93"/>
      <c r="J311" s="95"/>
      <c r="K311" s="93"/>
      <c r="L311" s="93"/>
      <c r="M311" s="93" t="s">
        <v>554</v>
      </c>
      <c r="N311" s="96"/>
      <c r="O311" s="93"/>
      <c r="P311" s="93" t="s">
        <v>951</v>
      </c>
    </row>
    <row r="312" spans="1:16" ht="13.15" customHeight="1" thickBot="1">
      <c r="A312" s="78" t="s">
        <v>850</v>
      </c>
      <c r="B312" s="92" t="s">
        <v>57</v>
      </c>
      <c r="C312" s="93" t="s">
        <v>58</v>
      </c>
      <c r="D312" s="94" t="s">
        <v>402</v>
      </c>
      <c r="E312" s="94" t="s">
        <v>361</v>
      </c>
      <c r="F312" s="94" t="s">
        <v>374</v>
      </c>
      <c r="G312" s="93"/>
      <c r="H312" s="93"/>
      <c r="I312" s="93"/>
      <c r="J312" s="95"/>
      <c r="K312" s="93"/>
      <c r="L312" s="93"/>
      <c r="M312" s="93" t="s">
        <v>554</v>
      </c>
      <c r="N312" s="96"/>
      <c r="O312" s="93"/>
      <c r="P312" s="93" t="s">
        <v>952</v>
      </c>
    </row>
    <row r="313" spans="1:16" ht="13.15" customHeight="1" thickBot="1">
      <c r="A313" s="78" t="s">
        <v>851</v>
      </c>
      <c r="B313" s="92" t="s">
        <v>57</v>
      </c>
      <c r="C313" s="93" t="s">
        <v>58</v>
      </c>
      <c r="D313" s="94" t="s">
        <v>243</v>
      </c>
      <c r="E313" s="94" t="s">
        <v>63</v>
      </c>
      <c r="F313" s="94" t="s">
        <v>149</v>
      </c>
      <c r="G313" s="93">
        <v>0.8</v>
      </c>
      <c r="H313" s="93"/>
      <c r="I313" s="93"/>
      <c r="J313" s="95"/>
      <c r="K313" s="93"/>
      <c r="L313" s="93"/>
      <c r="M313" s="93" t="s">
        <v>554</v>
      </c>
      <c r="N313" s="96"/>
      <c r="O313" s="93"/>
      <c r="P313" s="93" t="s">
        <v>952</v>
      </c>
    </row>
    <row r="314" spans="1:16" ht="13.15" customHeight="1" thickBot="1">
      <c r="A314" s="78" t="s">
        <v>852</v>
      </c>
      <c r="B314" s="92" t="s">
        <v>57</v>
      </c>
      <c r="C314" s="93" t="s">
        <v>58</v>
      </c>
      <c r="D314" s="94" t="s">
        <v>243</v>
      </c>
      <c r="E314" s="94" t="s">
        <v>361</v>
      </c>
      <c r="F314" s="94" t="s">
        <v>374</v>
      </c>
      <c r="G314" s="93">
        <v>1.4</v>
      </c>
      <c r="H314" s="93">
        <v>10</v>
      </c>
      <c r="I314" s="93">
        <v>428</v>
      </c>
      <c r="J314" s="95"/>
      <c r="K314" s="93"/>
      <c r="L314" s="93"/>
      <c r="M314" s="93" t="s">
        <v>554</v>
      </c>
      <c r="N314" s="96"/>
      <c r="O314" s="93"/>
      <c r="P314" s="93" t="s">
        <v>952</v>
      </c>
    </row>
    <row r="315" spans="1:16" ht="13.15" customHeight="1" thickBot="1">
      <c r="A315" s="78" t="s">
        <v>853</v>
      </c>
      <c r="B315" s="92" t="s">
        <v>57</v>
      </c>
      <c r="C315" s="93" t="s">
        <v>58</v>
      </c>
      <c r="D315" s="94" t="s">
        <v>403</v>
      </c>
      <c r="E315" s="94" t="s">
        <v>381</v>
      </c>
      <c r="F315" s="94" t="s">
        <v>149</v>
      </c>
      <c r="G315" s="93"/>
      <c r="H315" s="93"/>
      <c r="I315" s="93"/>
      <c r="J315" s="95"/>
      <c r="K315" s="93"/>
      <c r="L315" s="93"/>
      <c r="M315" s="93" t="s">
        <v>554</v>
      </c>
      <c r="N315" s="96"/>
      <c r="O315" s="93"/>
      <c r="P315" s="93" t="s">
        <v>952</v>
      </c>
    </row>
    <row r="316" spans="1:16" ht="13.15" customHeight="1" thickBot="1">
      <c r="A316" s="78" t="s">
        <v>854</v>
      </c>
      <c r="B316" s="92" t="s">
        <v>57</v>
      </c>
      <c r="C316" s="93" t="s">
        <v>58</v>
      </c>
      <c r="D316" s="94" t="s">
        <v>404</v>
      </c>
      <c r="E316" s="94" t="s">
        <v>63</v>
      </c>
      <c r="F316" s="94" t="s">
        <v>374</v>
      </c>
      <c r="G316" s="93">
        <v>1</v>
      </c>
      <c r="H316" s="93"/>
      <c r="I316" s="93"/>
      <c r="J316" s="95"/>
      <c r="K316" s="93"/>
      <c r="L316" s="93"/>
      <c r="M316" s="93" t="s">
        <v>554</v>
      </c>
      <c r="N316" s="96"/>
      <c r="O316" s="93"/>
      <c r="P316" s="93" t="s">
        <v>952</v>
      </c>
    </row>
    <row r="317" spans="1:16" ht="13.15" customHeight="1" thickBot="1">
      <c r="A317" s="78" t="s">
        <v>855</v>
      </c>
      <c r="B317" s="92" t="s">
        <v>57</v>
      </c>
      <c r="C317" s="93" t="s">
        <v>58</v>
      </c>
      <c r="D317" s="94" t="s">
        <v>405</v>
      </c>
      <c r="E317" s="94" t="s">
        <v>406</v>
      </c>
      <c r="F317" s="94" t="s">
        <v>374</v>
      </c>
      <c r="G317" s="93">
        <v>1.6</v>
      </c>
      <c r="H317" s="93">
        <v>2.5</v>
      </c>
      <c r="I317" s="93">
        <v>140</v>
      </c>
      <c r="J317" s="95"/>
      <c r="K317" s="93"/>
      <c r="L317" s="93"/>
      <c r="M317" s="93" t="s">
        <v>554</v>
      </c>
      <c r="N317" s="96"/>
      <c r="O317" s="93"/>
      <c r="P317" s="93" t="s">
        <v>952</v>
      </c>
    </row>
    <row r="318" spans="1:16" ht="13.15" customHeight="1" thickBot="1">
      <c r="A318" s="78" t="s">
        <v>856</v>
      </c>
      <c r="B318" s="92" t="s">
        <v>57</v>
      </c>
      <c r="C318" s="93" t="s">
        <v>58</v>
      </c>
      <c r="D318" s="94" t="s">
        <v>407</v>
      </c>
      <c r="E318" s="94" t="s">
        <v>381</v>
      </c>
      <c r="F318" s="94" t="s">
        <v>149</v>
      </c>
      <c r="G318" s="93"/>
      <c r="H318" s="93"/>
      <c r="I318" s="93"/>
      <c r="J318" s="95"/>
      <c r="K318" s="93"/>
      <c r="L318" s="93"/>
      <c r="M318" s="93" t="s">
        <v>554</v>
      </c>
      <c r="N318" s="96"/>
      <c r="O318" s="93"/>
      <c r="P318" s="93" t="s">
        <v>952</v>
      </c>
    </row>
    <row r="319" spans="1:16" ht="13.15" customHeight="1" thickBot="1">
      <c r="A319" s="78" t="s">
        <v>857</v>
      </c>
      <c r="B319" s="92" t="s">
        <v>57</v>
      </c>
      <c r="C319" s="93" t="s">
        <v>58</v>
      </c>
      <c r="D319" s="94" t="s">
        <v>408</v>
      </c>
      <c r="E319" s="94" t="s">
        <v>63</v>
      </c>
      <c r="F319" s="94" t="s">
        <v>149</v>
      </c>
      <c r="G319" s="93"/>
      <c r="H319" s="93"/>
      <c r="I319" s="93"/>
      <c r="J319" s="95"/>
      <c r="K319" s="93"/>
      <c r="L319" s="93"/>
      <c r="M319" s="93" t="s">
        <v>554</v>
      </c>
      <c r="N319" s="96"/>
      <c r="O319" s="93"/>
      <c r="P319" s="93" t="s">
        <v>952</v>
      </c>
    </row>
    <row r="320" spans="1:16" ht="13.15" customHeight="1" thickBot="1">
      <c r="A320" s="78" t="s">
        <v>858</v>
      </c>
      <c r="B320" s="92" t="s">
        <v>57</v>
      </c>
      <c r="C320" s="93" t="s">
        <v>58</v>
      </c>
      <c r="D320" s="94" t="s">
        <v>409</v>
      </c>
      <c r="E320" s="94" t="s">
        <v>69</v>
      </c>
      <c r="F320" s="94" t="s">
        <v>13</v>
      </c>
      <c r="G320" s="93">
        <v>4.8</v>
      </c>
      <c r="H320" s="93">
        <v>8.5</v>
      </c>
      <c r="I320" s="93">
        <v>295</v>
      </c>
      <c r="J320" s="95">
        <v>2000</v>
      </c>
      <c r="K320" s="93">
        <v>-8.4674999999999994</v>
      </c>
      <c r="L320" s="93">
        <v>-39.284722222222221</v>
      </c>
      <c r="M320" s="93" t="s">
        <v>555</v>
      </c>
      <c r="N320" s="96">
        <v>100000</v>
      </c>
      <c r="O320" s="93" t="s">
        <v>513</v>
      </c>
      <c r="P320" s="93" t="s">
        <v>951</v>
      </c>
    </row>
    <row r="321" spans="1:16" ht="13.15" customHeight="1" thickBot="1">
      <c r="A321" s="78" t="s">
        <v>859</v>
      </c>
      <c r="B321" s="92" t="s">
        <v>57</v>
      </c>
      <c r="C321" s="93" t="s">
        <v>58</v>
      </c>
      <c r="D321" s="94" t="s">
        <v>410</v>
      </c>
      <c r="E321" s="94" t="s">
        <v>361</v>
      </c>
      <c r="F321" s="94" t="s">
        <v>149</v>
      </c>
      <c r="G321" s="93">
        <v>1.1000000000000001</v>
      </c>
      <c r="H321" s="93"/>
      <c r="I321" s="93"/>
      <c r="J321" s="95"/>
      <c r="K321" s="93"/>
      <c r="L321" s="93"/>
      <c r="M321" s="93" t="s">
        <v>554</v>
      </c>
      <c r="N321" s="96"/>
      <c r="O321" s="93"/>
      <c r="P321" s="93" t="s">
        <v>952</v>
      </c>
    </row>
    <row r="322" spans="1:16" ht="13.15" customHeight="1" thickBot="1">
      <c r="A322" s="78" t="s">
        <v>860</v>
      </c>
      <c r="B322" s="92" t="s">
        <v>57</v>
      </c>
      <c r="C322" s="93" t="s">
        <v>58</v>
      </c>
      <c r="D322" s="94" t="s">
        <v>64</v>
      </c>
      <c r="E322" s="94" t="s">
        <v>411</v>
      </c>
      <c r="F322" s="94" t="s">
        <v>13</v>
      </c>
      <c r="G322" s="93">
        <v>1.65</v>
      </c>
      <c r="H322" s="93">
        <v>9</v>
      </c>
      <c r="I322" s="93">
        <v>187.5</v>
      </c>
      <c r="J322" s="95"/>
      <c r="K322" s="93"/>
      <c r="L322" s="93"/>
      <c r="M322" s="93" t="s">
        <v>554</v>
      </c>
      <c r="N322" s="96"/>
      <c r="O322" s="93"/>
      <c r="P322" s="93" t="s">
        <v>951</v>
      </c>
    </row>
    <row r="323" spans="1:16" ht="13.15" customHeight="1" thickBot="1">
      <c r="A323" s="78" t="s">
        <v>861</v>
      </c>
      <c r="B323" s="92" t="s">
        <v>57</v>
      </c>
      <c r="C323" s="93" t="s">
        <v>58</v>
      </c>
      <c r="D323" s="94" t="s">
        <v>412</v>
      </c>
      <c r="E323" s="94" t="s">
        <v>381</v>
      </c>
      <c r="F323" s="94" t="s">
        <v>149</v>
      </c>
      <c r="G323" s="93">
        <v>1.86</v>
      </c>
      <c r="H323" s="93">
        <v>12.5</v>
      </c>
      <c r="I323" s="93">
        <v>255</v>
      </c>
      <c r="J323" s="95"/>
      <c r="K323" s="93"/>
      <c r="L323" s="93"/>
      <c r="M323" s="93" t="s">
        <v>554</v>
      </c>
      <c r="N323" s="96"/>
      <c r="O323" s="93"/>
      <c r="P323" s="93" t="s">
        <v>952</v>
      </c>
    </row>
    <row r="324" spans="1:16" ht="13.15" customHeight="1" thickBot="1">
      <c r="A324" s="78" t="s">
        <v>862</v>
      </c>
      <c r="B324" s="92" t="s">
        <v>57</v>
      </c>
      <c r="C324" s="93" t="s">
        <v>58</v>
      </c>
      <c r="D324" s="94" t="s">
        <v>412</v>
      </c>
      <c r="E324" s="94" t="s">
        <v>393</v>
      </c>
      <c r="F324" s="94" t="s">
        <v>149</v>
      </c>
      <c r="G324" s="93"/>
      <c r="H324" s="93"/>
      <c r="I324" s="93"/>
      <c r="J324" s="95"/>
      <c r="K324" s="93"/>
      <c r="L324" s="93"/>
      <c r="M324" s="93" t="s">
        <v>554</v>
      </c>
      <c r="N324" s="96"/>
      <c r="O324" s="93"/>
      <c r="P324" s="93" t="s">
        <v>952</v>
      </c>
    </row>
    <row r="325" spans="1:16" ht="13.15" customHeight="1" thickBot="1">
      <c r="A325" s="78" t="s">
        <v>863</v>
      </c>
      <c r="B325" s="92" t="s">
        <v>57</v>
      </c>
      <c r="C325" s="93" t="s">
        <v>58</v>
      </c>
      <c r="D325" s="94" t="s">
        <v>413</v>
      </c>
      <c r="E325" s="94" t="s">
        <v>381</v>
      </c>
      <c r="F325" s="94" t="s">
        <v>149</v>
      </c>
      <c r="G325" s="93"/>
      <c r="H325" s="93"/>
      <c r="I325" s="93"/>
      <c r="J325" s="95"/>
      <c r="K325" s="93"/>
      <c r="L325" s="93"/>
      <c r="M325" s="93" t="s">
        <v>554</v>
      </c>
      <c r="N325" s="96"/>
      <c r="O325" s="93"/>
      <c r="P325" s="93" t="s">
        <v>952</v>
      </c>
    </row>
    <row r="326" spans="1:16" ht="13.15" customHeight="1" thickBot="1">
      <c r="A326" s="78" t="s">
        <v>864</v>
      </c>
      <c r="B326" s="92" t="s">
        <v>57</v>
      </c>
      <c r="C326" s="93" t="s">
        <v>58</v>
      </c>
      <c r="D326" s="94" t="s">
        <v>414</v>
      </c>
      <c r="E326" s="94" t="s">
        <v>415</v>
      </c>
      <c r="F326" s="94" t="s">
        <v>374</v>
      </c>
      <c r="G326" s="93">
        <v>0.3</v>
      </c>
      <c r="H326" s="93">
        <v>3.5</v>
      </c>
      <c r="I326" s="93">
        <v>39</v>
      </c>
      <c r="J326" s="95"/>
      <c r="K326" s="93"/>
      <c r="L326" s="93"/>
      <c r="M326" s="93" t="s">
        <v>554</v>
      </c>
      <c r="N326" s="96"/>
      <c r="O326" s="93"/>
      <c r="P326" s="93" t="s">
        <v>952</v>
      </c>
    </row>
    <row r="327" spans="1:16" ht="13.15" customHeight="1" thickBot="1">
      <c r="A327" s="78" t="s">
        <v>865</v>
      </c>
      <c r="B327" s="92" t="s">
        <v>57</v>
      </c>
      <c r="C327" s="93" t="s">
        <v>58</v>
      </c>
      <c r="D327" s="94" t="s">
        <v>416</v>
      </c>
      <c r="E327" s="94" t="s">
        <v>411</v>
      </c>
      <c r="F327" s="94" t="s">
        <v>149</v>
      </c>
      <c r="G327" s="93"/>
      <c r="H327" s="93"/>
      <c r="I327" s="93"/>
      <c r="J327" s="95"/>
      <c r="K327" s="93"/>
      <c r="L327" s="93"/>
      <c r="M327" s="93" t="s">
        <v>554</v>
      </c>
      <c r="N327" s="96"/>
      <c r="O327" s="93"/>
      <c r="P327" s="93" t="s">
        <v>952</v>
      </c>
    </row>
    <row r="328" spans="1:16" ht="13.15" customHeight="1" thickBot="1">
      <c r="A328" s="78" t="s">
        <v>866</v>
      </c>
      <c r="B328" s="92" t="s">
        <v>57</v>
      </c>
      <c r="C328" s="93" t="s">
        <v>58</v>
      </c>
      <c r="D328" s="94" t="s">
        <v>417</v>
      </c>
      <c r="E328" s="94" t="s">
        <v>381</v>
      </c>
      <c r="F328" s="94" t="s">
        <v>149</v>
      </c>
      <c r="G328" s="93">
        <v>2.5</v>
      </c>
      <c r="H328" s="93"/>
      <c r="I328" s="93"/>
      <c r="J328" s="95"/>
      <c r="K328" s="93"/>
      <c r="L328" s="93"/>
      <c r="M328" s="93" t="s">
        <v>554</v>
      </c>
      <c r="N328" s="96"/>
      <c r="O328" s="93"/>
      <c r="P328" s="93" t="s">
        <v>952</v>
      </c>
    </row>
    <row r="329" spans="1:16" ht="13.15" customHeight="1" thickBot="1">
      <c r="A329" s="78" t="s">
        <v>867</v>
      </c>
      <c r="B329" s="92" t="s">
        <v>57</v>
      </c>
      <c r="C329" s="93" t="s">
        <v>58</v>
      </c>
      <c r="D329" s="94" t="s">
        <v>418</v>
      </c>
      <c r="E329" s="94" t="s">
        <v>361</v>
      </c>
      <c r="F329" s="94" t="s">
        <v>374</v>
      </c>
      <c r="G329" s="93"/>
      <c r="H329" s="93"/>
      <c r="I329" s="93"/>
      <c r="J329" s="95"/>
      <c r="K329" s="93"/>
      <c r="L329" s="93"/>
      <c r="M329" s="93" t="s">
        <v>554</v>
      </c>
      <c r="N329" s="96"/>
      <c r="O329" s="93"/>
      <c r="P329" s="93" t="s">
        <v>952</v>
      </c>
    </row>
    <row r="330" spans="1:16" ht="13.15" customHeight="1" thickBot="1">
      <c r="A330" s="78" t="s">
        <v>868</v>
      </c>
      <c r="B330" s="92" t="s">
        <v>57</v>
      </c>
      <c r="C330" s="93" t="s">
        <v>58</v>
      </c>
      <c r="D330" s="94" t="s">
        <v>419</v>
      </c>
      <c r="E330" s="94" t="s">
        <v>420</v>
      </c>
      <c r="F330" s="94" t="s">
        <v>149</v>
      </c>
      <c r="G330" s="93"/>
      <c r="H330" s="93"/>
      <c r="I330" s="93"/>
      <c r="J330" s="95"/>
      <c r="K330" s="93"/>
      <c r="L330" s="93"/>
      <c r="M330" s="93" t="s">
        <v>554</v>
      </c>
      <c r="N330" s="96"/>
      <c r="O330" s="93"/>
      <c r="P330" s="93" t="s">
        <v>952</v>
      </c>
    </row>
    <row r="331" spans="1:16" ht="13.15" customHeight="1" thickBot="1">
      <c r="A331" s="78" t="s">
        <v>869</v>
      </c>
      <c r="B331" s="92" t="s">
        <v>57</v>
      </c>
      <c r="C331" s="93" t="s">
        <v>58</v>
      </c>
      <c r="D331" s="94" t="s">
        <v>311</v>
      </c>
      <c r="E331" s="94" t="s">
        <v>67</v>
      </c>
      <c r="F331" s="94" t="s">
        <v>13</v>
      </c>
      <c r="G331" s="93"/>
      <c r="H331" s="93"/>
      <c r="I331" s="93"/>
      <c r="J331" s="95"/>
      <c r="K331" s="93"/>
      <c r="L331" s="93"/>
      <c r="M331" s="93" t="s">
        <v>554</v>
      </c>
      <c r="N331" s="96"/>
      <c r="O331" s="93"/>
      <c r="P331" s="93" t="s">
        <v>951</v>
      </c>
    </row>
    <row r="332" spans="1:16" ht="13.15" customHeight="1" thickBot="1">
      <c r="A332" s="78" t="s">
        <v>870</v>
      </c>
      <c r="B332" s="92" t="s">
        <v>57</v>
      </c>
      <c r="C332" s="93" t="s">
        <v>58</v>
      </c>
      <c r="D332" s="94" t="s">
        <v>421</v>
      </c>
      <c r="E332" s="94" t="s">
        <v>72</v>
      </c>
      <c r="F332" s="94" t="s">
        <v>149</v>
      </c>
      <c r="G332" s="93"/>
      <c r="H332" s="93"/>
      <c r="I332" s="93"/>
      <c r="J332" s="95"/>
      <c r="K332" s="93"/>
      <c r="L332" s="93"/>
      <c r="M332" s="93" t="s">
        <v>554</v>
      </c>
      <c r="N332" s="96"/>
      <c r="O332" s="93"/>
      <c r="P332" s="93" t="s">
        <v>952</v>
      </c>
    </row>
    <row r="333" spans="1:16" ht="13.15" customHeight="1" thickBot="1">
      <c r="A333" s="78" t="s">
        <v>871</v>
      </c>
      <c r="B333" s="92" t="s">
        <v>57</v>
      </c>
      <c r="C333" s="93" t="s">
        <v>58</v>
      </c>
      <c r="D333" s="94" t="s">
        <v>422</v>
      </c>
      <c r="E333" s="94" t="s">
        <v>65</v>
      </c>
      <c r="F333" s="94" t="s">
        <v>149</v>
      </c>
      <c r="G333" s="93">
        <v>1</v>
      </c>
      <c r="H333" s="93"/>
      <c r="I333" s="93"/>
      <c r="J333" s="95"/>
      <c r="K333" s="93"/>
      <c r="L333" s="93"/>
      <c r="M333" s="93" t="s">
        <v>554</v>
      </c>
      <c r="N333" s="96"/>
      <c r="O333" s="93"/>
      <c r="P333" s="93" t="s">
        <v>952</v>
      </c>
    </row>
    <row r="334" spans="1:16" ht="13.15" customHeight="1" thickBot="1">
      <c r="A334" s="78" t="s">
        <v>872</v>
      </c>
      <c r="B334" s="92" t="s">
        <v>57</v>
      </c>
      <c r="C334" s="93" t="s">
        <v>58</v>
      </c>
      <c r="D334" s="94" t="s">
        <v>121</v>
      </c>
      <c r="E334" s="94" t="s">
        <v>65</v>
      </c>
      <c r="F334" s="94" t="s">
        <v>374</v>
      </c>
      <c r="G334" s="93">
        <v>1.6</v>
      </c>
      <c r="H334" s="93"/>
      <c r="I334" s="93"/>
      <c r="J334" s="95"/>
      <c r="K334" s="93"/>
      <c r="L334" s="93"/>
      <c r="M334" s="93" t="s">
        <v>554</v>
      </c>
      <c r="N334" s="96"/>
      <c r="O334" s="93"/>
      <c r="P334" s="93" t="s">
        <v>952</v>
      </c>
    </row>
    <row r="335" spans="1:16" ht="13.15" customHeight="1" thickBot="1">
      <c r="A335" s="78" t="s">
        <v>873</v>
      </c>
      <c r="B335" s="92" t="s">
        <v>57</v>
      </c>
      <c r="C335" s="93" t="s">
        <v>58</v>
      </c>
      <c r="D335" s="94" t="s">
        <v>309</v>
      </c>
      <c r="E335" s="94" t="s">
        <v>411</v>
      </c>
      <c r="F335" s="94" t="s">
        <v>149</v>
      </c>
      <c r="G335" s="93">
        <v>1.8</v>
      </c>
      <c r="H335" s="93">
        <v>11.5</v>
      </c>
      <c r="I335" s="93">
        <v>225</v>
      </c>
      <c r="J335" s="95"/>
      <c r="K335" s="93"/>
      <c r="L335" s="93"/>
      <c r="M335" s="93" t="s">
        <v>554</v>
      </c>
      <c r="N335" s="96"/>
      <c r="O335" s="93"/>
      <c r="P335" s="93" t="s">
        <v>952</v>
      </c>
    </row>
    <row r="336" spans="1:16" ht="13.15" customHeight="1" thickBot="1">
      <c r="A336" s="78" t="s">
        <v>874</v>
      </c>
      <c r="B336" s="92" t="s">
        <v>57</v>
      </c>
      <c r="C336" s="93" t="s">
        <v>58</v>
      </c>
      <c r="D336" s="94" t="s">
        <v>125</v>
      </c>
      <c r="E336" s="94" t="s">
        <v>415</v>
      </c>
      <c r="F336" s="94" t="s">
        <v>149</v>
      </c>
      <c r="G336" s="93">
        <v>1</v>
      </c>
      <c r="H336" s="93"/>
      <c r="I336" s="93"/>
      <c r="J336" s="95"/>
      <c r="K336" s="93"/>
      <c r="L336" s="93"/>
      <c r="M336" s="93" t="s">
        <v>554</v>
      </c>
      <c r="N336" s="96"/>
      <c r="O336" s="93"/>
      <c r="P336" s="93" t="s">
        <v>952</v>
      </c>
    </row>
    <row r="337" spans="1:16" ht="13.15" customHeight="1" thickBot="1">
      <c r="A337" s="78" t="s">
        <v>875</v>
      </c>
      <c r="B337" s="92" t="s">
        <v>57</v>
      </c>
      <c r="C337" s="93" t="s">
        <v>58</v>
      </c>
      <c r="D337" s="94" t="s">
        <v>125</v>
      </c>
      <c r="E337" s="94" t="s">
        <v>63</v>
      </c>
      <c r="F337" s="94" t="s">
        <v>149</v>
      </c>
      <c r="G337" s="93">
        <v>1</v>
      </c>
      <c r="H337" s="93"/>
      <c r="I337" s="93"/>
      <c r="J337" s="95"/>
      <c r="K337" s="93"/>
      <c r="L337" s="93"/>
      <c r="M337" s="93" t="s">
        <v>554</v>
      </c>
      <c r="N337" s="96"/>
      <c r="O337" s="93"/>
      <c r="P337" s="93" t="s">
        <v>952</v>
      </c>
    </row>
    <row r="338" spans="1:16" ht="13.15" customHeight="1" thickBot="1">
      <c r="A338" s="78" t="s">
        <v>876</v>
      </c>
      <c r="B338" s="92" t="s">
        <v>57</v>
      </c>
      <c r="C338" s="93" t="s">
        <v>58</v>
      </c>
      <c r="D338" s="94" t="s">
        <v>423</v>
      </c>
      <c r="E338" s="94" t="s">
        <v>63</v>
      </c>
      <c r="F338" s="94" t="s">
        <v>13</v>
      </c>
      <c r="G338" s="93">
        <v>5.87</v>
      </c>
      <c r="H338" s="93">
        <v>8.5</v>
      </c>
      <c r="I338" s="93">
        <v>320</v>
      </c>
      <c r="J338" s="95"/>
      <c r="K338" s="93"/>
      <c r="L338" s="93"/>
      <c r="M338" s="93" t="s">
        <v>554</v>
      </c>
      <c r="N338" s="96"/>
      <c r="O338" s="93"/>
      <c r="P338" s="93" t="s">
        <v>951</v>
      </c>
    </row>
    <row r="339" spans="1:16" ht="13.15" customHeight="1" thickBot="1">
      <c r="A339" s="78" t="s">
        <v>877</v>
      </c>
      <c r="B339" s="92" t="s">
        <v>57</v>
      </c>
      <c r="C339" s="93" t="s">
        <v>58</v>
      </c>
      <c r="D339" s="94" t="s">
        <v>424</v>
      </c>
      <c r="E339" s="94" t="s">
        <v>63</v>
      </c>
      <c r="F339" s="94" t="s">
        <v>149</v>
      </c>
      <c r="G339" s="93"/>
      <c r="H339" s="93"/>
      <c r="I339" s="93"/>
      <c r="J339" s="95"/>
      <c r="K339" s="93"/>
      <c r="L339" s="93"/>
      <c r="M339" s="93" t="s">
        <v>554</v>
      </c>
      <c r="N339" s="96"/>
      <c r="O339" s="93"/>
      <c r="P339" s="93" t="s">
        <v>952</v>
      </c>
    </row>
    <row r="340" spans="1:16" ht="13.15" customHeight="1" thickBot="1">
      <c r="A340" s="78" t="s">
        <v>878</v>
      </c>
      <c r="B340" s="92" t="s">
        <v>57</v>
      </c>
      <c r="C340" s="93" t="s">
        <v>58</v>
      </c>
      <c r="D340" s="94" t="s">
        <v>425</v>
      </c>
      <c r="E340" s="94" t="s">
        <v>393</v>
      </c>
      <c r="F340" s="94" t="s">
        <v>149</v>
      </c>
      <c r="G340" s="93"/>
      <c r="H340" s="93"/>
      <c r="I340" s="93"/>
      <c r="J340" s="95"/>
      <c r="K340" s="93"/>
      <c r="L340" s="93"/>
      <c r="M340" s="93" t="s">
        <v>554</v>
      </c>
      <c r="N340" s="96"/>
      <c r="O340" s="93"/>
      <c r="P340" s="93" t="s">
        <v>952</v>
      </c>
    </row>
    <row r="341" spans="1:16" ht="13.15" customHeight="1" thickBot="1">
      <c r="A341" s="78" t="s">
        <v>879</v>
      </c>
      <c r="B341" s="92" t="s">
        <v>57</v>
      </c>
      <c r="C341" s="93" t="s">
        <v>58</v>
      </c>
      <c r="D341" s="94" t="s">
        <v>426</v>
      </c>
      <c r="E341" s="94" t="s">
        <v>63</v>
      </c>
      <c r="F341" s="94" t="s">
        <v>13</v>
      </c>
      <c r="G341" s="93"/>
      <c r="H341" s="93"/>
      <c r="I341" s="93"/>
      <c r="J341" s="95">
        <v>2000</v>
      </c>
      <c r="K341" s="93">
        <v>-8.6627777777777784</v>
      </c>
      <c r="L341" s="93">
        <v>-40.7575</v>
      </c>
      <c r="M341" s="93" t="s">
        <v>555</v>
      </c>
      <c r="N341" s="96">
        <v>110000</v>
      </c>
      <c r="O341" s="93" t="s">
        <v>513</v>
      </c>
      <c r="P341" s="93" t="s">
        <v>951</v>
      </c>
    </row>
    <row r="342" spans="1:16" ht="13.15" customHeight="1" thickBot="1">
      <c r="A342" s="78" t="s">
        <v>880</v>
      </c>
      <c r="B342" s="92" t="s">
        <v>57</v>
      </c>
      <c r="C342" s="93" t="s">
        <v>58</v>
      </c>
      <c r="D342" s="94" t="s">
        <v>427</v>
      </c>
      <c r="E342" s="94" t="s">
        <v>406</v>
      </c>
      <c r="F342" s="94" t="s">
        <v>149</v>
      </c>
      <c r="G342" s="93"/>
      <c r="H342" s="93"/>
      <c r="I342" s="93"/>
      <c r="J342" s="95"/>
      <c r="K342" s="93"/>
      <c r="L342" s="93"/>
      <c r="M342" s="93" t="s">
        <v>554</v>
      </c>
      <c r="N342" s="96"/>
      <c r="O342" s="93"/>
      <c r="P342" s="93" t="s">
        <v>952</v>
      </c>
    </row>
    <row r="343" spans="1:16" ht="13.15" customHeight="1" thickBot="1">
      <c r="A343" s="78" t="s">
        <v>881</v>
      </c>
      <c r="B343" s="92" t="s">
        <v>57</v>
      </c>
      <c r="C343" s="93" t="s">
        <v>58</v>
      </c>
      <c r="D343" s="94" t="s">
        <v>427</v>
      </c>
      <c r="E343" s="94" t="s">
        <v>63</v>
      </c>
      <c r="F343" s="94" t="s">
        <v>149</v>
      </c>
      <c r="G343" s="93"/>
      <c r="H343" s="93"/>
      <c r="I343" s="93"/>
      <c r="J343" s="95"/>
      <c r="K343" s="93"/>
      <c r="L343" s="93"/>
      <c r="M343" s="93" t="s">
        <v>554</v>
      </c>
      <c r="N343" s="96"/>
      <c r="O343" s="93"/>
      <c r="P343" s="93" t="s">
        <v>952</v>
      </c>
    </row>
    <row r="344" spans="1:16" ht="13.15" customHeight="1" thickBot="1">
      <c r="A344" s="78" t="s">
        <v>882</v>
      </c>
      <c r="B344" s="92" t="s">
        <v>57</v>
      </c>
      <c r="C344" s="93" t="s">
        <v>58</v>
      </c>
      <c r="D344" s="94" t="s">
        <v>428</v>
      </c>
      <c r="E344" s="94" t="s">
        <v>63</v>
      </c>
      <c r="F344" s="94" t="s">
        <v>149</v>
      </c>
      <c r="G344" s="93">
        <v>1.2</v>
      </c>
      <c r="H344" s="93"/>
      <c r="I344" s="93"/>
      <c r="J344" s="95"/>
      <c r="K344" s="93"/>
      <c r="L344" s="93"/>
      <c r="M344" s="93" t="s">
        <v>554</v>
      </c>
      <c r="N344" s="96"/>
      <c r="O344" s="93"/>
      <c r="P344" s="93" t="s">
        <v>952</v>
      </c>
    </row>
    <row r="345" spans="1:16" ht="13.15" customHeight="1" thickBot="1">
      <c r="A345" s="78" t="s">
        <v>883</v>
      </c>
      <c r="B345" s="92" t="s">
        <v>57</v>
      </c>
      <c r="C345" s="93" t="s">
        <v>58</v>
      </c>
      <c r="D345" s="94" t="s">
        <v>429</v>
      </c>
      <c r="E345" s="94" t="s">
        <v>63</v>
      </c>
      <c r="F345" s="94" t="s">
        <v>149</v>
      </c>
      <c r="G345" s="93">
        <v>0.9</v>
      </c>
      <c r="H345" s="93">
        <v>4.5</v>
      </c>
      <c r="I345" s="93">
        <v>165</v>
      </c>
      <c r="J345" s="95"/>
      <c r="K345" s="93"/>
      <c r="L345" s="93"/>
      <c r="M345" s="93" t="s">
        <v>554</v>
      </c>
      <c r="N345" s="96"/>
      <c r="O345" s="93"/>
      <c r="P345" s="93" t="s">
        <v>952</v>
      </c>
    </row>
    <row r="346" spans="1:16" ht="13.15" customHeight="1" thickBot="1">
      <c r="A346" s="78" t="s">
        <v>884</v>
      </c>
      <c r="B346" s="92" t="s">
        <v>57</v>
      </c>
      <c r="C346" s="93" t="s">
        <v>58</v>
      </c>
      <c r="D346" s="94" t="s">
        <v>430</v>
      </c>
      <c r="E346" s="94" t="s">
        <v>381</v>
      </c>
      <c r="F346" s="94" t="s">
        <v>13</v>
      </c>
      <c r="G346" s="93">
        <v>3</v>
      </c>
      <c r="H346" s="93">
        <v>8</v>
      </c>
      <c r="I346" s="93">
        <v>200</v>
      </c>
      <c r="J346" s="95"/>
      <c r="K346" s="93"/>
      <c r="L346" s="93"/>
      <c r="M346" s="93" t="s">
        <v>554</v>
      </c>
      <c r="N346" s="96"/>
      <c r="O346" s="93"/>
      <c r="P346" s="93" t="s">
        <v>952</v>
      </c>
    </row>
    <row r="347" spans="1:16" ht="13.15" customHeight="1" thickBot="1">
      <c r="A347" s="78" t="s">
        <v>885</v>
      </c>
      <c r="B347" s="92" t="s">
        <v>57</v>
      </c>
      <c r="C347" s="93" t="s">
        <v>58</v>
      </c>
      <c r="D347" s="94" t="s">
        <v>431</v>
      </c>
      <c r="E347" s="94" t="s">
        <v>361</v>
      </c>
      <c r="F347" s="94" t="s">
        <v>374</v>
      </c>
      <c r="G347" s="93">
        <v>0.74</v>
      </c>
      <c r="H347" s="93">
        <v>6.5</v>
      </c>
      <c r="I347" s="93">
        <v>192</v>
      </c>
      <c r="J347" s="95"/>
      <c r="K347" s="93"/>
      <c r="L347" s="93"/>
      <c r="M347" s="93" t="s">
        <v>554</v>
      </c>
      <c r="N347" s="96"/>
      <c r="O347" s="93"/>
      <c r="P347" s="93" t="s">
        <v>952</v>
      </c>
    </row>
    <row r="348" spans="1:16" ht="13.15" customHeight="1" thickBot="1">
      <c r="A348" s="78" t="s">
        <v>886</v>
      </c>
      <c r="B348" s="92" t="s">
        <v>57</v>
      </c>
      <c r="C348" s="93" t="s">
        <v>58</v>
      </c>
      <c r="D348" s="94" t="s">
        <v>432</v>
      </c>
      <c r="E348" s="94" t="s">
        <v>420</v>
      </c>
      <c r="F348" s="94" t="s">
        <v>13</v>
      </c>
      <c r="G348" s="93">
        <v>1.8</v>
      </c>
      <c r="H348" s="93"/>
      <c r="I348" s="93"/>
      <c r="J348" s="95"/>
      <c r="K348" s="93"/>
      <c r="L348" s="93"/>
      <c r="M348" s="93" t="s">
        <v>554</v>
      </c>
      <c r="N348" s="96"/>
      <c r="O348" s="93"/>
      <c r="P348" s="93" t="s">
        <v>951</v>
      </c>
    </row>
    <row r="349" spans="1:16" ht="13.15" customHeight="1" thickBot="1">
      <c r="A349" s="78" t="s">
        <v>887</v>
      </c>
      <c r="B349" s="92" t="s">
        <v>57</v>
      </c>
      <c r="C349" s="93" t="s">
        <v>58</v>
      </c>
      <c r="D349" s="94" t="s">
        <v>433</v>
      </c>
      <c r="E349" s="94" t="s">
        <v>63</v>
      </c>
      <c r="F349" s="94" t="s">
        <v>149</v>
      </c>
      <c r="G349" s="93">
        <v>1.2</v>
      </c>
      <c r="H349" s="93"/>
      <c r="I349" s="93"/>
      <c r="J349" s="95"/>
      <c r="K349" s="93"/>
      <c r="L349" s="93"/>
      <c r="M349" s="93" t="s">
        <v>554</v>
      </c>
      <c r="N349" s="96"/>
      <c r="O349" s="93"/>
      <c r="P349" s="93" t="s">
        <v>952</v>
      </c>
    </row>
    <row r="350" spans="1:16" ht="13.15" customHeight="1" thickBot="1">
      <c r="A350" s="78" t="s">
        <v>888</v>
      </c>
      <c r="B350" s="92" t="s">
        <v>57</v>
      </c>
      <c r="C350" s="93" t="s">
        <v>58</v>
      </c>
      <c r="D350" s="94" t="s">
        <v>434</v>
      </c>
      <c r="E350" s="94" t="s">
        <v>63</v>
      </c>
      <c r="F350" s="94" t="s">
        <v>13</v>
      </c>
      <c r="G350" s="93">
        <v>3</v>
      </c>
      <c r="H350" s="93">
        <v>8.8000000000000007</v>
      </c>
      <c r="I350" s="93">
        <v>255</v>
      </c>
      <c r="J350" s="95"/>
      <c r="K350" s="93"/>
      <c r="L350" s="93"/>
      <c r="M350" s="93" t="s">
        <v>554</v>
      </c>
      <c r="N350" s="96"/>
      <c r="O350" s="93"/>
      <c r="P350" s="93" t="s">
        <v>951</v>
      </c>
    </row>
    <row r="351" spans="1:16" ht="13.15" customHeight="1" thickBot="1">
      <c r="A351" s="78" t="s">
        <v>889</v>
      </c>
      <c r="B351" s="92" t="s">
        <v>23</v>
      </c>
      <c r="C351" s="93" t="s">
        <v>24</v>
      </c>
      <c r="D351" s="94" t="s">
        <v>435</v>
      </c>
      <c r="E351" s="94" t="s">
        <v>436</v>
      </c>
      <c r="F351" s="94" t="s">
        <v>13</v>
      </c>
      <c r="G351" s="93"/>
      <c r="H351" s="93">
        <v>4.9000000000000004</v>
      </c>
      <c r="I351" s="93">
        <v>578</v>
      </c>
      <c r="J351" s="95"/>
      <c r="K351" s="93"/>
      <c r="L351" s="93"/>
      <c r="M351" s="93" t="s">
        <v>554</v>
      </c>
      <c r="N351" s="96"/>
      <c r="O351" s="93"/>
      <c r="P351" s="93" t="s">
        <v>951</v>
      </c>
    </row>
    <row r="352" spans="1:16" ht="13.15" customHeight="1" thickBot="1">
      <c r="A352" s="78" t="s">
        <v>890</v>
      </c>
      <c r="B352" s="92" t="s">
        <v>23</v>
      </c>
      <c r="C352" s="93" t="s">
        <v>24</v>
      </c>
      <c r="D352" s="94" t="s">
        <v>437</v>
      </c>
      <c r="E352" s="94" t="s">
        <v>438</v>
      </c>
      <c r="F352" s="94" t="s">
        <v>13</v>
      </c>
      <c r="G352" s="93">
        <v>0.26</v>
      </c>
      <c r="H352" s="93">
        <v>10</v>
      </c>
      <c r="I352" s="93">
        <v>100</v>
      </c>
      <c r="J352" s="95"/>
      <c r="K352" s="93"/>
      <c r="L352" s="93"/>
      <c r="M352" s="93" t="s">
        <v>554</v>
      </c>
      <c r="N352" s="96"/>
      <c r="O352" s="93"/>
      <c r="P352" s="93" t="s">
        <v>951</v>
      </c>
    </row>
    <row r="353" spans="1:16" ht="13.15" customHeight="1" thickBot="1">
      <c r="A353" s="78" t="s">
        <v>891</v>
      </c>
      <c r="B353" s="92" t="s">
        <v>23</v>
      </c>
      <c r="C353" s="93" t="s">
        <v>24</v>
      </c>
      <c r="D353" s="94" t="s">
        <v>439</v>
      </c>
      <c r="E353" s="94" t="s">
        <v>440</v>
      </c>
      <c r="F353" s="94" t="s">
        <v>13</v>
      </c>
      <c r="G353" s="93">
        <v>0.26</v>
      </c>
      <c r="H353" s="93">
        <v>9</v>
      </c>
      <c r="I353" s="93"/>
      <c r="J353" s="95"/>
      <c r="K353" s="93"/>
      <c r="L353" s="93"/>
      <c r="M353" s="93" t="s">
        <v>554</v>
      </c>
      <c r="N353" s="96"/>
      <c r="O353" s="93"/>
      <c r="P353" s="93" t="s">
        <v>951</v>
      </c>
    </row>
    <row r="354" spans="1:16" ht="13.15" customHeight="1" thickBot="1">
      <c r="A354" s="78" t="s">
        <v>892</v>
      </c>
      <c r="B354" s="92" t="s">
        <v>23</v>
      </c>
      <c r="C354" s="93" t="s">
        <v>24</v>
      </c>
      <c r="D354" s="94" t="s">
        <v>441</v>
      </c>
      <c r="E354" s="94" t="s">
        <v>442</v>
      </c>
      <c r="F354" s="94" t="s">
        <v>13</v>
      </c>
      <c r="G354" s="93">
        <v>0.26</v>
      </c>
      <c r="H354" s="93">
        <v>8</v>
      </c>
      <c r="I354" s="93"/>
      <c r="J354" s="95"/>
      <c r="K354" s="93"/>
      <c r="L354" s="93"/>
      <c r="M354" s="93" t="s">
        <v>554</v>
      </c>
      <c r="N354" s="96"/>
      <c r="O354" s="93"/>
      <c r="P354" s="93" t="s">
        <v>951</v>
      </c>
    </row>
    <row r="355" spans="1:16" ht="13.15" customHeight="1" thickBot="1">
      <c r="A355" s="78" t="s">
        <v>893</v>
      </c>
      <c r="B355" s="92" t="s">
        <v>28</v>
      </c>
      <c r="C355" s="93" t="s">
        <v>29</v>
      </c>
      <c r="D355" s="94" t="s">
        <v>443</v>
      </c>
      <c r="E355" s="94" t="s">
        <v>444</v>
      </c>
      <c r="F355" s="94" t="s">
        <v>13</v>
      </c>
      <c r="G355" s="93">
        <v>0.04</v>
      </c>
      <c r="H355" s="93">
        <v>8</v>
      </c>
      <c r="I355" s="93">
        <v>165</v>
      </c>
      <c r="J355" s="95"/>
      <c r="K355" s="93"/>
      <c r="L355" s="93"/>
      <c r="M355" s="93" t="s">
        <v>554</v>
      </c>
      <c r="N355" s="96"/>
      <c r="O355" s="93"/>
      <c r="P355" s="93" t="s">
        <v>950</v>
      </c>
    </row>
    <row r="356" spans="1:16" ht="13.15" customHeight="1" thickBot="1">
      <c r="A356" s="78" t="s">
        <v>894</v>
      </c>
      <c r="B356" s="92" t="s">
        <v>28</v>
      </c>
      <c r="C356" s="93" t="s">
        <v>29</v>
      </c>
      <c r="D356" s="94" t="s">
        <v>445</v>
      </c>
      <c r="E356" s="94" t="s">
        <v>446</v>
      </c>
      <c r="F356" s="94" t="s">
        <v>13</v>
      </c>
      <c r="G356" s="93">
        <v>1.68</v>
      </c>
      <c r="H356" s="93">
        <v>14</v>
      </c>
      <c r="I356" s="93">
        <v>192</v>
      </c>
      <c r="J356" s="95"/>
      <c r="K356" s="93"/>
      <c r="L356" s="93"/>
      <c r="M356" s="93" t="s">
        <v>554</v>
      </c>
      <c r="N356" s="96"/>
      <c r="O356" s="93"/>
      <c r="P356" s="93" t="s">
        <v>950</v>
      </c>
    </row>
    <row r="357" spans="1:16" ht="13.15" customHeight="1" thickBot="1">
      <c r="A357" s="78" t="s">
        <v>895</v>
      </c>
      <c r="B357" s="92" t="s">
        <v>28</v>
      </c>
      <c r="C357" s="93" t="s">
        <v>29</v>
      </c>
      <c r="D357" s="94" t="s">
        <v>447</v>
      </c>
      <c r="E357" s="94" t="s">
        <v>448</v>
      </c>
      <c r="F357" s="94" t="s">
        <v>13</v>
      </c>
      <c r="G357" s="93">
        <v>0.12</v>
      </c>
      <c r="H357" s="93">
        <v>14</v>
      </c>
      <c r="I357" s="93">
        <v>238.5</v>
      </c>
      <c r="J357" s="95"/>
      <c r="K357" s="93"/>
      <c r="L357" s="93"/>
      <c r="M357" s="93" t="s">
        <v>554</v>
      </c>
      <c r="N357" s="96"/>
      <c r="O357" s="93"/>
      <c r="P357" s="93" t="s">
        <v>951</v>
      </c>
    </row>
    <row r="358" spans="1:16" ht="13.15" customHeight="1" thickBot="1">
      <c r="A358" s="78" t="s">
        <v>896</v>
      </c>
      <c r="B358" s="92" t="s">
        <v>28</v>
      </c>
      <c r="C358" s="93" t="s">
        <v>29</v>
      </c>
      <c r="D358" s="94" t="s">
        <v>449</v>
      </c>
      <c r="E358" s="94" t="s">
        <v>444</v>
      </c>
      <c r="F358" s="94" t="s">
        <v>356</v>
      </c>
      <c r="G358" s="93">
        <v>0.1</v>
      </c>
      <c r="H358" s="93">
        <v>14.2</v>
      </c>
      <c r="I358" s="93">
        <v>64</v>
      </c>
      <c r="J358" s="95"/>
      <c r="K358" s="93"/>
      <c r="L358" s="93"/>
      <c r="M358" s="93" t="s">
        <v>554</v>
      </c>
      <c r="N358" s="96"/>
      <c r="O358" s="93"/>
      <c r="P358" s="93" t="s">
        <v>950</v>
      </c>
    </row>
    <row r="359" spans="1:16" ht="13.15" customHeight="1" thickBot="1">
      <c r="A359" s="78" t="s">
        <v>897</v>
      </c>
      <c r="B359" s="92" t="s">
        <v>28</v>
      </c>
      <c r="C359" s="93" t="s">
        <v>29</v>
      </c>
      <c r="D359" s="94" t="s">
        <v>450</v>
      </c>
      <c r="E359" s="94" t="s">
        <v>451</v>
      </c>
      <c r="F359" s="94" t="s">
        <v>13</v>
      </c>
      <c r="G359" s="93">
        <v>6.9000000000000006E-2</v>
      </c>
      <c r="H359" s="93">
        <v>12</v>
      </c>
      <c r="I359" s="93">
        <v>198</v>
      </c>
      <c r="J359" s="95"/>
      <c r="K359" s="93"/>
      <c r="L359" s="93"/>
      <c r="M359" s="93" t="s">
        <v>554</v>
      </c>
      <c r="N359" s="96"/>
      <c r="O359" s="93"/>
      <c r="P359" s="93" t="s">
        <v>951</v>
      </c>
    </row>
    <row r="360" spans="1:16" ht="13.15" customHeight="1" thickBot="1">
      <c r="A360" s="78" t="s">
        <v>898</v>
      </c>
      <c r="B360" s="92" t="s">
        <v>28</v>
      </c>
      <c r="C360" s="93" t="s">
        <v>29</v>
      </c>
      <c r="D360" s="94" t="s">
        <v>452</v>
      </c>
      <c r="E360" s="94" t="s">
        <v>446</v>
      </c>
      <c r="F360" s="94" t="s">
        <v>13</v>
      </c>
      <c r="G360" s="93">
        <v>0.224</v>
      </c>
      <c r="H360" s="93">
        <v>12.2</v>
      </c>
      <c r="I360" s="93">
        <v>142</v>
      </c>
      <c r="J360" s="95"/>
      <c r="K360" s="93"/>
      <c r="L360" s="93"/>
      <c r="M360" s="93" t="s">
        <v>554</v>
      </c>
      <c r="N360" s="96"/>
      <c r="O360" s="93"/>
      <c r="P360" s="93" t="s">
        <v>951</v>
      </c>
    </row>
    <row r="361" spans="1:16" ht="13.15" customHeight="1" thickBot="1">
      <c r="A361" s="78" t="s">
        <v>899</v>
      </c>
      <c r="B361" s="92" t="s">
        <v>86</v>
      </c>
      <c r="C361" s="93" t="s">
        <v>15</v>
      </c>
      <c r="D361" s="94" t="s">
        <v>453</v>
      </c>
      <c r="E361" s="94" t="s">
        <v>88</v>
      </c>
      <c r="F361" s="94" t="s">
        <v>454</v>
      </c>
      <c r="G361" s="93">
        <v>0.02</v>
      </c>
      <c r="H361" s="93">
        <v>3.5</v>
      </c>
      <c r="I361" s="93">
        <v>80</v>
      </c>
      <c r="J361" s="95"/>
      <c r="K361" s="93"/>
      <c r="L361" s="93"/>
      <c r="M361" s="93" t="s">
        <v>554</v>
      </c>
      <c r="N361" s="96"/>
      <c r="O361" s="93"/>
      <c r="P361" s="93" t="s">
        <v>951</v>
      </c>
    </row>
    <row r="362" spans="1:16" ht="13.15" customHeight="1" thickBot="1">
      <c r="A362" s="78" t="s">
        <v>900</v>
      </c>
      <c r="B362" s="92" t="s">
        <v>86</v>
      </c>
      <c r="C362" s="93" t="s">
        <v>15</v>
      </c>
      <c r="D362" s="94" t="s">
        <v>455</v>
      </c>
      <c r="E362" s="94" t="s">
        <v>88</v>
      </c>
      <c r="F362" s="94" t="s">
        <v>454</v>
      </c>
      <c r="G362" s="93">
        <v>0.02</v>
      </c>
      <c r="H362" s="93">
        <v>3.5</v>
      </c>
      <c r="I362" s="93">
        <v>80</v>
      </c>
      <c r="J362" s="95"/>
      <c r="K362" s="93"/>
      <c r="L362" s="93"/>
      <c r="M362" s="93" t="s">
        <v>554</v>
      </c>
      <c r="N362" s="96"/>
      <c r="O362" s="93"/>
      <c r="P362" s="93" t="s">
        <v>951</v>
      </c>
    </row>
    <row r="363" spans="1:16" ht="13.15" customHeight="1" thickBot="1">
      <c r="A363" s="78" t="s">
        <v>901</v>
      </c>
      <c r="B363" s="92" t="s">
        <v>86</v>
      </c>
      <c r="C363" s="93" t="s">
        <v>15</v>
      </c>
      <c r="D363" s="94" t="s">
        <v>456</v>
      </c>
      <c r="E363" s="94" t="s">
        <v>88</v>
      </c>
      <c r="F363" s="94" t="s">
        <v>454</v>
      </c>
      <c r="G363" s="93">
        <v>0.02</v>
      </c>
      <c r="H363" s="93">
        <v>3.5</v>
      </c>
      <c r="I363" s="93">
        <v>80</v>
      </c>
      <c r="J363" s="95"/>
      <c r="K363" s="93"/>
      <c r="L363" s="93"/>
      <c r="M363" s="93" t="s">
        <v>554</v>
      </c>
      <c r="N363" s="96"/>
      <c r="O363" s="93"/>
      <c r="P363" s="93" t="s">
        <v>951</v>
      </c>
    </row>
    <row r="364" spans="1:16" ht="13.15" customHeight="1" thickBot="1">
      <c r="A364" s="78" t="s">
        <v>902</v>
      </c>
      <c r="B364" s="92" t="s">
        <v>86</v>
      </c>
      <c r="C364" s="93" t="s">
        <v>15</v>
      </c>
      <c r="D364" s="94" t="s">
        <v>457</v>
      </c>
      <c r="E364" s="94" t="s">
        <v>88</v>
      </c>
      <c r="F364" s="94" t="s">
        <v>454</v>
      </c>
      <c r="G364" s="93">
        <v>0.02</v>
      </c>
      <c r="H364" s="93">
        <v>3.5</v>
      </c>
      <c r="I364" s="93">
        <v>80</v>
      </c>
      <c r="J364" s="95"/>
      <c r="K364" s="93"/>
      <c r="L364" s="93"/>
      <c r="M364" s="93" t="s">
        <v>554</v>
      </c>
      <c r="N364" s="96"/>
      <c r="O364" s="93"/>
      <c r="P364" s="93" t="s">
        <v>951</v>
      </c>
    </row>
    <row r="365" spans="1:16" ht="13.15" customHeight="1" thickBot="1">
      <c r="A365" s="78" t="s">
        <v>903</v>
      </c>
      <c r="B365" s="92" t="s">
        <v>86</v>
      </c>
      <c r="C365" s="93" t="s">
        <v>15</v>
      </c>
      <c r="D365" s="94" t="s">
        <v>458</v>
      </c>
      <c r="E365" s="94" t="s">
        <v>88</v>
      </c>
      <c r="F365" s="94" t="s">
        <v>454</v>
      </c>
      <c r="G365" s="93">
        <v>0.02</v>
      </c>
      <c r="H365" s="93">
        <v>3.5</v>
      </c>
      <c r="I365" s="93">
        <v>80</v>
      </c>
      <c r="J365" s="95"/>
      <c r="K365" s="93"/>
      <c r="L365" s="93"/>
      <c r="M365" s="93" t="s">
        <v>554</v>
      </c>
      <c r="N365" s="96"/>
      <c r="O365" s="93"/>
      <c r="P365" s="93" t="s">
        <v>951</v>
      </c>
    </row>
    <row r="366" spans="1:16" ht="13.15" customHeight="1" thickBot="1">
      <c r="A366" s="78" t="s">
        <v>904</v>
      </c>
      <c r="B366" s="92" t="s">
        <v>86</v>
      </c>
      <c r="C366" s="93" t="s">
        <v>15</v>
      </c>
      <c r="D366" s="94" t="s">
        <v>459</v>
      </c>
      <c r="E366" s="94" t="s">
        <v>88</v>
      </c>
      <c r="F366" s="94" t="s">
        <v>454</v>
      </c>
      <c r="G366" s="93">
        <v>0.02</v>
      </c>
      <c r="H366" s="93">
        <v>3.5</v>
      </c>
      <c r="I366" s="93">
        <v>80</v>
      </c>
      <c r="J366" s="95"/>
      <c r="K366" s="93"/>
      <c r="L366" s="93"/>
      <c r="M366" s="93" t="s">
        <v>554</v>
      </c>
      <c r="N366" s="96"/>
      <c r="O366" s="93"/>
      <c r="P366" s="93" t="s">
        <v>951</v>
      </c>
    </row>
    <row r="367" spans="1:16" ht="13.15" customHeight="1" thickBot="1">
      <c r="A367" s="78" t="s">
        <v>905</v>
      </c>
      <c r="B367" s="92" t="s">
        <v>86</v>
      </c>
      <c r="C367" s="93" t="s">
        <v>15</v>
      </c>
      <c r="D367" s="94" t="s">
        <v>460</v>
      </c>
      <c r="E367" s="94" t="s">
        <v>88</v>
      </c>
      <c r="F367" s="94" t="s">
        <v>454</v>
      </c>
      <c r="G367" s="93">
        <v>0.02</v>
      </c>
      <c r="H367" s="93">
        <v>3.5</v>
      </c>
      <c r="I367" s="93">
        <v>80</v>
      </c>
      <c r="J367" s="95"/>
      <c r="K367" s="93"/>
      <c r="L367" s="93"/>
      <c r="M367" s="93" t="s">
        <v>554</v>
      </c>
      <c r="N367" s="96"/>
      <c r="O367" s="93"/>
      <c r="P367" s="93" t="s">
        <v>951</v>
      </c>
    </row>
    <row r="368" spans="1:16" ht="13.15" customHeight="1" thickBot="1">
      <c r="A368" s="78" t="s">
        <v>906</v>
      </c>
      <c r="B368" s="92" t="s">
        <v>86</v>
      </c>
      <c r="C368" s="93" t="s">
        <v>15</v>
      </c>
      <c r="D368" s="94" t="s">
        <v>461</v>
      </c>
      <c r="E368" s="94" t="s">
        <v>88</v>
      </c>
      <c r="F368" s="94" t="s">
        <v>454</v>
      </c>
      <c r="G368" s="93">
        <v>0.02</v>
      </c>
      <c r="H368" s="93">
        <v>3.5</v>
      </c>
      <c r="I368" s="93">
        <v>80</v>
      </c>
      <c r="J368" s="95"/>
      <c r="K368" s="93"/>
      <c r="L368" s="93"/>
      <c r="M368" s="93" t="s">
        <v>554</v>
      </c>
      <c r="N368" s="96"/>
      <c r="O368" s="93"/>
      <c r="P368" s="93" t="s">
        <v>951</v>
      </c>
    </row>
    <row r="369" spans="1:16" ht="13.15" customHeight="1" thickBot="1">
      <c r="A369" s="78" t="s">
        <v>907</v>
      </c>
      <c r="B369" s="92" t="s">
        <v>86</v>
      </c>
      <c r="C369" s="93" t="s">
        <v>15</v>
      </c>
      <c r="D369" s="94" t="s">
        <v>462</v>
      </c>
      <c r="E369" s="94" t="s">
        <v>88</v>
      </c>
      <c r="F369" s="94" t="s">
        <v>454</v>
      </c>
      <c r="G369" s="93">
        <v>0.02</v>
      </c>
      <c r="H369" s="93">
        <v>3.5</v>
      </c>
      <c r="I369" s="93">
        <v>80</v>
      </c>
      <c r="J369" s="95"/>
      <c r="K369" s="93"/>
      <c r="L369" s="93"/>
      <c r="M369" s="93" t="s">
        <v>554</v>
      </c>
      <c r="N369" s="96"/>
      <c r="O369" s="93"/>
      <c r="P369" s="93" t="s">
        <v>951</v>
      </c>
    </row>
    <row r="370" spans="1:16" ht="13.15" customHeight="1" thickBot="1">
      <c r="A370" s="78" t="s">
        <v>908</v>
      </c>
      <c r="B370" s="92" t="s">
        <v>86</v>
      </c>
      <c r="C370" s="93" t="s">
        <v>15</v>
      </c>
      <c r="D370" s="94" t="s">
        <v>463</v>
      </c>
      <c r="E370" s="94" t="s">
        <v>464</v>
      </c>
      <c r="F370" s="94"/>
      <c r="G370" s="93">
        <v>0.08</v>
      </c>
      <c r="H370" s="93"/>
      <c r="I370" s="93"/>
      <c r="J370" s="95"/>
      <c r="K370" s="93"/>
      <c r="L370" s="93"/>
      <c r="M370" s="93" t="s">
        <v>554</v>
      </c>
      <c r="N370" s="96"/>
      <c r="O370" s="93"/>
      <c r="P370" s="93" t="s">
        <v>951</v>
      </c>
    </row>
    <row r="371" spans="1:16" ht="13.15" customHeight="1" thickBot="1">
      <c r="A371" s="78" t="s">
        <v>909</v>
      </c>
      <c r="B371" s="92" t="s">
        <v>86</v>
      </c>
      <c r="C371" s="93" t="s">
        <v>15</v>
      </c>
      <c r="D371" s="94" t="s">
        <v>173</v>
      </c>
      <c r="E371" s="94" t="s">
        <v>465</v>
      </c>
      <c r="F371" s="94"/>
      <c r="G371" s="93">
        <v>0.01</v>
      </c>
      <c r="H371" s="93"/>
      <c r="I371" s="93"/>
      <c r="J371" s="95"/>
      <c r="K371" s="93"/>
      <c r="L371" s="93"/>
      <c r="M371" s="93" t="s">
        <v>554</v>
      </c>
      <c r="N371" s="96"/>
      <c r="O371" s="93"/>
      <c r="P371" s="93" t="s">
        <v>951</v>
      </c>
    </row>
    <row r="372" spans="1:16" ht="13.15" customHeight="1" thickBot="1">
      <c r="A372" s="78" t="s">
        <v>910</v>
      </c>
      <c r="B372" s="92" t="s">
        <v>86</v>
      </c>
      <c r="C372" s="93" t="s">
        <v>15</v>
      </c>
      <c r="D372" s="94" t="s">
        <v>176</v>
      </c>
      <c r="E372" s="94" t="s">
        <v>466</v>
      </c>
      <c r="F372" s="94"/>
      <c r="G372" s="93">
        <v>0.5</v>
      </c>
      <c r="H372" s="93">
        <v>6.7</v>
      </c>
      <c r="I372" s="93">
        <v>130</v>
      </c>
      <c r="J372" s="95"/>
      <c r="K372" s="93"/>
      <c r="L372" s="93"/>
      <c r="M372" s="93" t="s">
        <v>554</v>
      </c>
      <c r="N372" s="96"/>
      <c r="O372" s="93"/>
      <c r="P372" s="93" t="s">
        <v>951</v>
      </c>
    </row>
    <row r="373" spans="1:16" ht="13.15" customHeight="1" thickBot="1">
      <c r="A373" s="78" t="s">
        <v>911</v>
      </c>
      <c r="B373" s="92" t="s">
        <v>86</v>
      </c>
      <c r="C373" s="93" t="s">
        <v>15</v>
      </c>
      <c r="D373" s="94" t="s">
        <v>467</v>
      </c>
      <c r="E373" s="94" t="s">
        <v>467</v>
      </c>
      <c r="F373" s="94"/>
      <c r="G373" s="93">
        <v>0.01</v>
      </c>
      <c r="H373" s="93"/>
      <c r="I373" s="93"/>
      <c r="J373" s="95"/>
      <c r="K373" s="93"/>
      <c r="L373" s="93"/>
      <c r="M373" s="93" t="s">
        <v>554</v>
      </c>
      <c r="N373" s="96"/>
      <c r="O373" s="93"/>
      <c r="P373" s="93" t="s">
        <v>951</v>
      </c>
    </row>
    <row r="374" spans="1:16" ht="13.15" customHeight="1" thickBot="1">
      <c r="A374" s="78" t="s">
        <v>912</v>
      </c>
      <c r="B374" s="92" t="s">
        <v>86</v>
      </c>
      <c r="C374" s="93" t="s">
        <v>15</v>
      </c>
      <c r="D374" s="94" t="s">
        <v>468</v>
      </c>
      <c r="E374" s="94" t="s">
        <v>468</v>
      </c>
      <c r="F374" s="94"/>
      <c r="G374" s="93">
        <v>0.01</v>
      </c>
      <c r="H374" s="93"/>
      <c r="I374" s="93"/>
      <c r="J374" s="95"/>
      <c r="K374" s="93"/>
      <c r="L374" s="93"/>
      <c r="M374" s="93" t="s">
        <v>554</v>
      </c>
      <c r="N374" s="96"/>
      <c r="O374" s="93"/>
      <c r="P374" s="93" t="s">
        <v>951</v>
      </c>
    </row>
    <row r="375" spans="1:16" ht="13.15" customHeight="1" thickBot="1">
      <c r="A375" s="78" t="s">
        <v>913</v>
      </c>
      <c r="B375" s="92" t="s">
        <v>86</v>
      </c>
      <c r="C375" s="93" t="s">
        <v>15</v>
      </c>
      <c r="D375" s="94" t="s">
        <v>469</v>
      </c>
      <c r="E375" s="94" t="s">
        <v>88</v>
      </c>
      <c r="F375" s="94" t="s">
        <v>470</v>
      </c>
      <c r="G375" s="93">
        <v>0.85</v>
      </c>
      <c r="H375" s="93">
        <v>5.6</v>
      </c>
      <c r="I375" s="93">
        <v>38</v>
      </c>
      <c r="J375" s="95"/>
      <c r="K375" s="93"/>
      <c r="L375" s="93"/>
      <c r="M375" s="93" t="s">
        <v>554</v>
      </c>
      <c r="N375" s="96"/>
      <c r="O375" s="93"/>
      <c r="P375" s="93" t="s">
        <v>952</v>
      </c>
    </row>
    <row r="376" spans="1:16" ht="13.15" customHeight="1" thickBot="1">
      <c r="A376" s="78" t="s">
        <v>914</v>
      </c>
      <c r="B376" s="92" t="s">
        <v>86</v>
      </c>
      <c r="C376" s="93" t="s">
        <v>15</v>
      </c>
      <c r="D376" s="94" t="s">
        <v>471</v>
      </c>
      <c r="E376" s="94" t="s">
        <v>468</v>
      </c>
      <c r="F376" s="94" t="s">
        <v>356</v>
      </c>
      <c r="G376" s="93">
        <v>0.45</v>
      </c>
      <c r="H376" s="93">
        <v>5.5</v>
      </c>
      <c r="I376" s="93">
        <v>75</v>
      </c>
      <c r="J376" s="95">
        <v>2000</v>
      </c>
      <c r="K376" s="93">
        <v>-9.6191666666666666</v>
      </c>
      <c r="L376" s="93">
        <v>-39.783888888888889</v>
      </c>
      <c r="M376" s="93" t="s">
        <v>555</v>
      </c>
      <c r="N376" s="96">
        <v>1099965.0427014641</v>
      </c>
      <c r="O376" s="93" t="s">
        <v>513</v>
      </c>
      <c r="P376" s="93" t="s">
        <v>971</v>
      </c>
    </row>
    <row r="377" spans="1:16" ht="13.15" customHeight="1" thickBot="1">
      <c r="A377" s="78" t="s">
        <v>915</v>
      </c>
      <c r="B377" s="92" t="s">
        <v>86</v>
      </c>
      <c r="C377" s="93" t="s">
        <v>15</v>
      </c>
      <c r="D377" s="94" t="s">
        <v>472</v>
      </c>
      <c r="E377" s="94" t="s">
        <v>91</v>
      </c>
      <c r="F377" s="94" t="s">
        <v>473</v>
      </c>
      <c r="G377" s="93">
        <v>4.5</v>
      </c>
      <c r="H377" s="93">
        <v>5.8</v>
      </c>
      <c r="I377" s="93">
        <v>270</v>
      </c>
      <c r="J377" s="95"/>
      <c r="K377" s="93"/>
      <c r="L377" s="93"/>
      <c r="M377" s="93" t="s">
        <v>554</v>
      </c>
      <c r="N377" s="96"/>
      <c r="O377" s="93"/>
      <c r="P377" s="93" t="s">
        <v>971</v>
      </c>
    </row>
    <row r="378" spans="1:16" ht="13.15" customHeight="1" thickBot="1">
      <c r="A378" s="78" t="s">
        <v>916</v>
      </c>
      <c r="B378" s="92" t="s">
        <v>86</v>
      </c>
      <c r="C378" s="93" t="s">
        <v>15</v>
      </c>
      <c r="D378" s="94" t="s">
        <v>474</v>
      </c>
      <c r="E378" s="94" t="s">
        <v>88</v>
      </c>
      <c r="F378" s="94" t="s">
        <v>13</v>
      </c>
      <c r="G378" s="93">
        <v>1.1000000000000001</v>
      </c>
      <c r="H378" s="93">
        <v>8.5</v>
      </c>
      <c r="I378" s="93">
        <v>400</v>
      </c>
      <c r="J378" s="95"/>
      <c r="K378" s="93"/>
      <c r="L378" s="93"/>
      <c r="M378" s="93" t="s">
        <v>554</v>
      </c>
      <c r="N378" s="96"/>
      <c r="O378" s="93"/>
      <c r="P378" s="93" t="s">
        <v>951</v>
      </c>
    </row>
    <row r="379" spans="1:16" ht="13.15" customHeight="1" thickBot="1">
      <c r="A379" s="78" t="s">
        <v>917</v>
      </c>
      <c r="B379" s="92" t="s">
        <v>86</v>
      </c>
      <c r="C379" s="93" t="s">
        <v>15</v>
      </c>
      <c r="D379" s="94" t="s">
        <v>257</v>
      </c>
      <c r="E379" s="94" t="s">
        <v>88</v>
      </c>
      <c r="F379" s="94"/>
      <c r="G379" s="93">
        <v>0.06</v>
      </c>
      <c r="H379" s="93"/>
      <c r="I379" s="93"/>
      <c r="J379" s="95"/>
      <c r="K379" s="93"/>
      <c r="L379" s="93"/>
      <c r="M379" s="93" t="s">
        <v>554</v>
      </c>
      <c r="N379" s="96"/>
      <c r="O379" s="93"/>
      <c r="P379" s="93" t="s">
        <v>951</v>
      </c>
    </row>
    <row r="380" spans="1:16" ht="13.15" customHeight="1" thickBot="1">
      <c r="A380" s="78" t="s">
        <v>918</v>
      </c>
      <c r="B380" s="92" t="s">
        <v>86</v>
      </c>
      <c r="C380" s="93" t="s">
        <v>15</v>
      </c>
      <c r="D380" s="94" t="s">
        <v>46</v>
      </c>
      <c r="E380" s="94" t="s">
        <v>253</v>
      </c>
      <c r="F380" s="94"/>
      <c r="G380" s="93">
        <v>4.4999999999999998E-2</v>
      </c>
      <c r="H380" s="93">
        <v>6.5</v>
      </c>
      <c r="I380" s="93">
        <v>125</v>
      </c>
      <c r="J380" s="95"/>
      <c r="K380" s="93"/>
      <c r="L380" s="93"/>
      <c r="M380" s="93" t="s">
        <v>554</v>
      </c>
      <c r="N380" s="96"/>
      <c r="O380" s="93"/>
      <c r="P380" s="93" t="s">
        <v>951</v>
      </c>
    </row>
    <row r="381" spans="1:16" ht="13.15" customHeight="1" thickBot="1">
      <c r="A381" s="78" t="s">
        <v>919</v>
      </c>
      <c r="B381" s="92" t="s">
        <v>86</v>
      </c>
      <c r="C381" s="93" t="s">
        <v>15</v>
      </c>
      <c r="D381" s="94" t="s">
        <v>475</v>
      </c>
      <c r="E381" s="94" t="s">
        <v>253</v>
      </c>
      <c r="F381" s="94"/>
      <c r="G381" s="93">
        <v>0.04</v>
      </c>
      <c r="H381" s="93"/>
      <c r="I381" s="93"/>
      <c r="J381" s="95"/>
      <c r="K381" s="93"/>
      <c r="L381" s="93"/>
      <c r="M381" s="93" t="s">
        <v>554</v>
      </c>
      <c r="N381" s="96"/>
      <c r="O381" s="93"/>
      <c r="P381" s="93" t="s">
        <v>951</v>
      </c>
    </row>
    <row r="382" spans="1:16" ht="13.15" customHeight="1" thickBot="1">
      <c r="A382" s="78" t="s">
        <v>920</v>
      </c>
      <c r="B382" s="92" t="s">
        <v>86</v>
      </c>
      <c r="C382" s="93" t="s">
        <v>15</v>
      </c>
      <c r="D382" s="94" t="s">
        <v>476</v>
      </c>
      <c r="E382" s="94" t="s">
        <v>477</v>
      </c>
      <c r="F382" s="94"/>
      <c r="G382" s="93">
        <v>0.02</v>
      </c>
      <c r="H382" s="93"/>
      <c r="I382" s="93"/>
      <c r="J382" s="95"/>
      <c r="K382" s="93"/>
      <c r="L382" s="93"/>
      <c r="M382" s="93" t="s">
        <v>554</v>
      </c>
      <c r="N382" s="96"/>
      <c r="O382" s="93"/>
      <c r="P382" s="93" t="s">
        <v>951</v>
      </c>
    </row>
    <row r="383" spans="1:16" ht="13.15" customHeight="1" thickBot="1">
      <c r="A383" s="78" t="s">
        <v>921</v>
      </c>
      <c r="B383" s="92" t="s">
        <v>86</v>
      </c>
      <c r="C383" s="93" t="s">
        <v>15</v>
      </c>
      <c r="D383" s="94" t="s">
        <v>478</v>
      </c>
      <c r="E383" s="94" t="s">
        <v>88</v>
      </c>
      <c r="F383" s="94" t="s">
        <v>470</v>
      </c>
      <c r="G383" s="93">
        <v>1.1000000000000001</v>
      </c>
      <c r="H383" s="93">
        <v>6.4</v>
      </c>
      <c r="I383" s="93">
        <v>120</v>
      </c>
      <c r="J383" s="95"/>
      <c r="K383" s="93"/>
      <c r="L383" s="93"/>
      <c r="M383" s="93" t="s">
        <v>554</v>
      </c>
      <c r="N383" s="96"/>
      <c r="O383" s="93"/>
      <c r="P383" s="93" t="s">
        <v>951</v>
      </c>
    </row>
    <row r="384" spans="1:16" ht="13.15" customHeight="1" thickBot="1">
      <c r="A384" s="78" t="s">
        <v>922</v>
      </c>
      <c r="B384" s="92" t="s">
        <v>86</v>
      </c>
      <c r="C384" s="93" t="s">
        <v>15</v>
      </c>
      <c r="D384" s="94" t="s">
        <v>479</v>
      </c>
      <c r="E384" s="94" t="s">
        <v>468</v>
      </c>
      <c r="F384" s="94"/>
      <c r="G384" s="93">
        <v>0.2</v>
      </c>
      <c r="H384" s="93"/>
      <c r="I384" s="93"/>
      <c r="J384" s="95"/>
      <c r="K384" s="93"/>
      <c r="L384" s="93"/>
      <c r="M384" s="93" t="s">
        <v>554</v>
      </c>
      <c r="N384" s="96"/>
      <c r="O384" s="93"/>
      <c r="P384" s="93" t="s">
        <v>951</v>
      </c>
    </row>
    <row r="385" spans="1:16" ht="13.15" customHeight="1" thickBot="1">
      <c r="A385" s="78" t="s">
        <v>923</v>
      </c>
      <c r="B385" s="92" t="s">
        <v>86</v>
      </c>
      <c r="C385" s="93" t="s">
        <v>15</v>
      </c>
      <c r="D385" s="94" t="s">
        <v>480</v>
      </c>
      <c r="E385" s="94" t="s">
        <v>88</v>
      </c>
      <c r="F385" s="94"/>
      <c r="G385" s="93">
        <v>0.6</v>
      </c>
      <c r="H385" s="93"/>
      <c r="I385" s="93"/>
      <c r="J385" s="95"/>
      <c r="K385" s="93"/>
      <c r="L385" s="93"/>
      <c r="M385" s="93" t="s">
        <v>554</v>
      </c>
      <c r="N385" s="96"/>
      <c r="O385" s="93"/>
      <c r="P385" s="93" t="s">
        <v>951</v>
      </c>
    </row>
    <row r="386" spans="1:16" ht="13.15" customHeight="1" thickBot="1">
      <c r="A386" s="78" t="s">
        <v>924</v>
      </c>
      <c r="B386" s="92" t="s">
        <v>86</v>
      </c>
      <c r="C386" s="93" t="s">
        <v>15</v>
      </c>
      <c r="D386" s="94" t="s">
        <v>481</v>
      </c>
      <c r="E386" s="94" t="s">
        <v>301</v>
      </c>
      <c r="F386" s="94"/>
      <c r="G386" s="93">
        <v>4.4999999999999998E-2</v>
      </c>
      <c r="H386" s="93"/>
      <c r="I386" s="93"/>
      <c r="J386" s="95"/>
      <c r="K386" s="93"/>
      <c r="L386" s="93"/>
      <c r="M386" s="93" t="s">
        <v>554</v>
      </c>
      <c r="N386" s="96"/>
      <c r="O386" s="93"/>
      <c r="P386" s="93" t="s">
        <v>951</v>
      </c>
    </row>
    <row r="387" spans="1:16" ht="13.15" customHeight="1" thickBot="1">
      <c r="A387" s="78" t="s">
        <v>925</v>
      </c>
      <c r="B387" s="92" t="s">
        <v>86</v>
      </c>
      <c r="C387" s="93" t="s">
        <v>15</v>
      </c>
      <c r="D387" s="94" t="s">
        <v>482</v>
      </c>
      <c r="E387" s="94" t="s">
        <v>483</v>
      </c>
      <c r="F387" s="94"/>
      <c r="G387" s="93">
        <v>0.501</v>
      </c>
      <c r="H387" s="93"/>
      <c r="I387" s="93"/>
      <c r="J387" s="95"/>
      <c r="K387" s="93"/>
      <c r="L387" s="93"/>
      <c r="M387" s="93" t="s">
        <v>554</v>
      </c>
      <c r="N387" s="96"/>
      <c r="O387" s="93"/>
      <c r="P387" s="93" t="s">
        <v>951</v>
      </c>
    </row>
    <row r="388" spans="1:16" ht="13.15" customHeight="1" thickBot="1">
      <c r="A388" s="78" t="s">
        <v>926</v>
      </c>
      <c r="B388" s="92" t="s">
        <v>86</v>
      </c>
      <c r="C388" s="93" t="s">
        <v>15</v>
      </c>
      <c r="D388" s="94" t="s">
        <v>484</v>
      </c>
      <c r="E388" s="94" t="s">
        <v>485</v>
      </c>
      <c r="F388" s="94"/>
      <c r="G388" s="93">
        <v>0.01</v>
      </c>
      <c r="H388" s="93"/>
      <c r="I388" s="93"/>
      <c r="J388" s="95"/>
      <c r="K388" s="93"/>
      <c r="L388" s="93"/>
      <c r="M388" s="93" t="s">
        <v>554</v>
      </c>
      <c r="N388" s="96"/>
      <c r="O388" s="93"/>
      <c r="P388" s="93" t="s">
        <v>951</v>
      </c>
    </row>
    <row r="389" spans="1:16" ht="13.15" customHeight="1" thickBot="1">
      <c r="A389" s="78" t="s">
        <v>927</v>
      </c>
      <c r="B389" s="92" t="s">
        <v>32</v>
      </c>
      <c r="C389" s="93" t="s">
        <v>33</v>
      </c>
      <c r="D389" s="94" t="s">
        <v>486</v>
      </c>
      <c r="E389" s="94" t="s">
        <v>97</v>
      </c>
      <c r="F389" s="94" t="s">
        <v>13</v>
      </c>
      <c r="G389" s="93">
        <v>4.2000000000000003E-2</v>
      </c>
      <c r="H389" s="93">
        <v>7.5</v>
      </c>
      <c r="I389" s="93">
        <v>200</v>
      </c>
      <c r="J389" s="95"/>
      <c r="K389" s="93"/>
      <c r="L389" s="93"/>
      <c r="M389" s="93" t="s">
        <v>554</v>
      </c>
      <c r="N389" s="96"/>
      <c r="O389" s="93"/>
      <c r="P389" s="93" t="s">
        <v>950</v>
      </c>
    </row>
    <row r="390" spans="1:16" ht="13.15" customHeight="1" thickBot="1">
      <c r="A390" s="78" t="s">
        <v>928</v>
      </c>
      <c r="B390" s="92" t="s">
        <v>32</v>
      </c>
      <c r="C390" s="93" t="s">
        <v>33</v>
      </c>
      <c r="D390" s="94" t="s">
        <v>487</v>
      </c>
      <c r="E390" s="94" t="s">
        <v>488</v>
      </c>
      <c r="F390" s="94" t="s">
        <v>13</v>
      </c>
      <c r="G390" s="93">
        <v>5.8999999999999997E-2</v>
      </c>
      <c r="H390" s="93">
        <v>7.57</v>
      </c>
      <c r="I390" s="93">
        <v>135</v>
      </c>
      <c r="J390" s="95"/>
      <c r="K390" s="93"/>
      <c r="L390" s="93"/>
      <c r="M390" s="93" t="s">
        <v>554</v>
      </c>
      <c r="N390" s="96"/>
      <c r="O390" s="93"/>
      <c r="P390" s="93" t="s">
        <v>951</v>
      </c>
    </row>
    <row r="391" spans="1:16" ht="13.15" customHeight="1" thickBot="1">
      <c r="A391" s="78" t="s">
        <v>929</v>
      </c>
      <c r="B391" s="92" t="s">
        <v>32</v>
      </c>
      <c r="C391" s="93" t="s">
        <v>33</v>
      </c>
      <c r="D391" s="94" t="s">
        <v>489</v>
      </c>
      <c r="E391" s="94" t="s">
        <v>490</v>
      </c>
      <c r="F391" s="94" t="s">
        <v>491</v>
      </c>
      <c r="G391" s="93">
        <v>8.0000000000000002E-3</v>
      </c>
      <c r="H391" s="93">
        <v>1.5</v>
      </c>
      <c r="I391" s="93"/>
      <c r="J391" s="95"/>
      <c r="K391" s="93"/>
      <c r="L391" s="93"/>
      <c r="M391" s="93" t="s">
        <v>554</v>
      </c>
      <c r="N391" s="96"/>
      <c r="O391" s="93"/>
      <c r="P391" s="93" t="s">
        <v>951</v>
      </c>
    </row>
    <row r="392" spans="1:16" ht="13.15" customHeight="1" thickBot="1">
      <c r="A392" s="78" t="s">
        <v>930</v>
      </c>
      <c r="B392" s="92" t="s">
        <v>32</v>
      </c>
      <c r="C392" s="93" t="s">
        <v>33</v>
      </c>
      <c r="D392" s="94" t="s">
        <v>492</v>
      </c>
      <c r="E392" s="94" t="s">
        <v>493</v>
      </c>
      <c r="F392" s="94" t="s">
        <v>13</v>
      </c>
      <c r="G392" s="93">
        <v>0.503</v>
      </c>
      <c r="H392" s="93">
        <v>6</v>
      </c>
      <c r="I392" s="93">
        <v>130</v>
      </c>
      <c r="J392" s="95"/>
      <c r="K392" s="93"/>
      <c r="L392" s="93"/>
      <c r="M392" s="93" t="s">
        <v>554</v>
      </c>
      <c r="N392" s="96"/>
      <c r="O392" s="93"/>
      <c r="P392" s="93" t="s">
        <v>951</v>
      </c>
    </row>
    <row r="393" spans="1:16" ht="13.15" customHeight="1" thickBot="1">
      <c r="A393" s="78" t="s">
        <v>931</v>
      </c>
      <c r="B393" s="92" t="s">
        <v>32</v>
      </c>
      <c r="C393" s="93" t="s">
        <v>33</v>
      </c>
      <c r="D393" s="94" t="s">
        <v>494</v>
      </c>
      <c r="E393" s="94" t="s">
        <v>495</v>
      </c>
      <c r="F393" s="94" t="s">
        <v>13</v>
      </c>
      <c r="G393" s="93">
        <v>4.2999999999999997E-2</v>
      </c>
      <c r="H393" s="93">
        <v>7.5</v>
      </c>
      <c r="I393" s="93">
        <v>130</v>
      </c>
      <c r="J393" s="95"/>
      <c r="K393" s="93"/>
      <c r="L393" s="93"/>
      <c r="M393" s="93" t="s">
        <v>554</v>
      </c>
      <c r="N393" s="96"/>
      <c r="O393" s="93"/>
      <c r="P393" s="93" t="s">
        <v>951</v>
      </c>
    </row>
    <row r="394" spans="1:16" ht="13.15" customHeight="1" thickBot="1">
      <c r="A394" s="78" t="s">
        <v>932</v>
      </c>
      <c r="B394" s="92" t="s">
        <v>32</v>
      </c>
      <c r="C394" s="93" t="s">
        <v>33</v>
      </c>
      <c r="D394" s="94" t="s">
        <v>173</v>
      </c>
      <c r="E394" s="94" t="s">
        <v>496</v>
      </c>
      <c r="F394" s="94" t="s">
        <v>13</v>
      </c>
      <c r="G394" s="93">
        <v>0.05</v>
      </c>
      <c r="H394" s="93"/>
      <c r="I394" s="93"/>
      <c r="J394" s="95"/>
      <c r="K394" s="93"/>
      <c r="L394" s="93"/>
      <c r="M394" s="93" t="s">
        <v>554</v>
      </c>
      <c r="N394" s="96"/>
      <c r="O394" s="93"/>
      <c r="P394" s="93" t="s">
        <v>951</v>
      </c>
    </row>
    <row r="395" spans="1:16" ht="13.15" customHeight="1" thickBot="1">
      <c r="A395" s="78" t="s">
        <v>933</v>
      </c>
      <c r="B395" s="92" t="s">
        <v>32</v>
      </c>
      <c r="C395" s="93" t="s">
        <v>33</v>
      </c>
      <c r="D395" s="94" t="s">
        <v>497</v>
      </c>
      <c r="E395" s="94" t="s">
        <v>498</v>
      </c>
      <c r="F395" s="94" t="s">
        <v>13</v>
      </c>
      <c r="G395" s="93">
        <v>0.05</v>
      </c>
      <c r="H395" s="93"/>
      <c r="I395" s="93">
        <v>120</v>
      </c>
      <c r="J395" s="95"/>
      <c r="K395" s="93"/>
      <c r="L395" s="93"/>
      <c r="M395" s="93" t="s">
        <v>554</v>
      </c>
      <c r="N395" s="96"/>
      <c r="O395" s="93"/>
      <c r="P395" s="93" t="s">
        <v>951</v>
      </c>
    </row>
    <row r="396" spans="1:16" ht="13.15" customHeight="1" thickBot="1">
      <c r="A396" s="78" t="s">
        <v>934</v>
      </c>
      <c r="B396" s="92" t="s">
        <v>32</v>
      </c>
      <c r="C396" s="93" t="s">
        <v>33</v>
      </c>
      <c r="D396" s="94" t="s">
        <v>176</v>
      </c>
      <c r="E396" s="94" t="s">
        <v>493</v>
      </c>
      <c r="F396" s="94" t="s">
        <v>13</v>
      </c>
      <c r="G396" s="93">
        <v>0.26500000000000001</v>
      </c>
      <c r="H396" s="93">
        <v>4.78</v>
      </c>
      <c r="I396" s="93">
        <v>177</v>
      </c>
      <c r="J396" s="95"/>
      <c r="K396" s="93"/>
      <c r="L396" s="93"/>
      <c r="M396" s="93" t="s">
        <v>554</v>
      </c>
      <c r="N396" s="96"/>
      <c r="O396" s="93"/>
      <c r="P396" s="93" t="s">
        <v>951</v>
      </c>
    </row>
    <row r="397" spans="1:16" ht="13.15" customHeight="1" thickBot="1">
      <c r="A397" s="78" t="s">
        <v>935</v>
      </c>
      <c r="B397" s="92" t="s">
        <v>32</v>
      </c>
      <c r="C397" s="93" t="s">
        <v>33</v>
      </c>
      <c r="D397" s="94" t="s">
        <v>373</v>
      </c>
      <c r="E397" s="94" t="s">
        <v>499</v>
      </c>
      <c r="F397" s="94" t="s">
        <v>13</v>
      </c>
      <c r="G397" s="93">
        <v>5.6000000000000001E-2</v>
      </c>
      <c r="H397" s="93">
        <v>2.5</v>
      </c>
      <c r="I397" s="93">
        <v>249.3</v>
      </c>
      <c r="J397" s="95"/>
      <c r="K397" s="93"/>
      <c r="L397" s="93"/>
      <c r="M397" s="93" t="s">
        <v>554</v>
      </c>
      <c r="N397" s="96"/>
      <c r="O397" s="93"/>
      <c r="P397" s="93" t="s">
        <v>950</v>
      </c>
    </row>
    <row r="398" spans="1:16" ht="13.15" customHeight="1" thickBot="1">
      <c r="A398" s="78" t="s">
        <v>936</v>
      </c>
      <c r="B398" s="92" t="s">
        <v>32</v>
      </c>
      <c r="C398" s="93" t="s">
        <v>33</v>
      </c>
      <c r="D398" s="94" t="s">
        <v>500</v>
      </c>
      <c r="E398" s="94" t="s">
        <v>99</v>
      </c>
      <c r="F398" s="94" t="s">
        <v>356</v>
      </c>
      <c r="G398" s="93">
        <v>0.1</v>
      </c>
      <c r="H398" s="93">
        <v>4</v>
      </c>
      <c r="I398" s="93"/>
      <c r="J398" s="95"/>
      <c r="K398" s="93"/>
      <c r="L398" s="93"/>
      <c r="M398" s="93" t="s">
        <v>554</v>
      </c>
      <c r="N398" s="96"/>
      <c r="O398" s="93"/>
      <c r="P398" s="93" t="s">
        <v>950</v>
      </c>
    </row>
    <row r="399" spans="1:16" ht="13.15" customHeight="1" thickBot="1">
      <c r="A399" s="78" t="s">
        <v>937</v>
      </c>
      <c r="B399" s="92" t="s">
        <v>32</v>
      </c>
      <c r="C399" s="93" t="s">
        <v>33</v>
      </c>
      <c r="D399" s="94" t="s">
        <v>469</v>
      </c>
      <c r="E399" s="94" t="s">
        <v>501</v>
      </c>
      <c r="F399" s="94" t="s">
        <v>356</v>
      </c>
      <c r="G399" s="93">
        <v>0.71099999999999997</v>
      </c>
      <c r="H399" s="93">
        <v>4.1500000000000004</v>
      </c>
      <c r="I399" s="93">
        <v>99.3</v>
      </c>
      <c r="J399" s="95"/>
      <c r="K399" s="93"/>
      <c r="L399" s="93"/>
      <c r="M399" s="93" t="s">
        <v>554</v>
      </c>
      <c r="N399" s="96"/>
      <c r="O399" s="93"/>
      <c r="P399" s="93" t="s">
        <v>950</v>
      </c>
    </row>
    <row r="400" spans="1:16" ht="13.15" customHeight="1" thickBot="1">
      <c r="A400" s="78" t="s">
        <v>938</v>
      </c>
      <c r="B400" s="92" t="s">
        <v>32</v>
      </c>
      <c r="C400" s="93" t="s">
        <v>33</v>
      </c>
      <c r="D400" s="94" t="s">
        <v>502</v>
      </c>
      <c r="E400" s="94" t="s">
        <v>490</v>
      </c>
      <c r="F400" s="94" t="s">
        <v>13</v>
      </c>
      <c r="G400" s="93">
        <v>5.6000000000000001E-2</v>
      </c>
      <c r="H400" s="93">
        <v>10.4</v>
      </c>
      <c r="I400" s="93"/>
      <c r="J400" s="95"/>
      <c r="K400" s="93"/>
      <c r="L400" s="93"/>
      <c r="M400" s="93" t="s">
        <v>554</v>
      </c>
      <c r="N400" s="96"/>
      <c r="O400" s="93"/>
      <c r="P400" s="93" t="s">
        <v>950</v>
      </c>
    </row>
    <row r="401" spans="1:16" ht="13.15" customHeight="1" thickBot="1">
      <c r="A401" s="78" t="s">
        <v>939</v>
      </c>
      <c r="B401" s="92" t="s">
        <v>32</v>
      </c>
      <c r="C401" s="93" t="s">
        <v>33</v>
      </c>
      <c r="D401" s="94" t="s">
        <v>503</v>
      </c>
      <c r="E401" s="94" t="s">
        <v>495</v>
      </c>
      <c r="F401" s="94" t="s">
        <v>13</v>
      </c>
      <c r="G401" s="93">
        <v>4.3999999999999997E-2</v>
      </c>
      <c r="H401" s="93"/>
      <c r="I401" s="93">
        <v>135</v>
      </c>
      <c r="J401" s="95"/>
      <c r="K401" s="93"/>
      <c r="L401" s="93"/>
      <c r="M401" s="93" t="s">
        <v>554</v>
      </c>
      <c r="N401" s="96"/>
      <c r="O401" s="93"/>
      <c r="P401" s="93" t="s">
        <v>951</v>
      </c>
    </row>
    <row r="402" spans="1:16" ht="13.15" customHeight="1" thickBot="1">
      <c r="A402" s="78" t="s">
        <v>940</v>
      </c>
      <c r="B402" s="92" t="s">
        <v>32</v>
      </c>
      <c r="C402" s="93" t="s">
        <v>33</v>
      </c>
      <c r="D402" s="94" t="s">
        <v>504</v>
      </c>
      <c r="E402" s="94" t="s">
        <v>493</v>
      </c>
      <c r="F402" s="94" t="s">
        <v>13</v>
      </c>
      <c r="G402" s="93">
        <v>0.26500000000000001</v>
      </c>
      <c r="H402" s="93"/>
      <c r="I402" s="93">
        <v>256.3</v>
      </c>
      <c r="J402" s="95"/>
      <c r="K402" s="93"/>
      <c r="L402" s="93"/>
      <c r="M402" s="93" t="s">
        <v>554</v>
      </c>
      <c r="N402" s="96"/>
      <c r="O402" s="93"/>
      <c r="P402" s="93" t="s">
        <v>951</v>
      </c>
    </row>
    <row r="403" spans="1:16" ht="13.15" customHeight="1" thickBot="1">
      <c r="A403" s="78" t="s">
        <v>941</v>
      </c>
      <c r="B403" s="92" t="s">
        <v>32</v>
      </c>
      <c r="C403" s="93" t="s">
        <v>33</v>
      </c>
      <c r="D403" s="94" t="s">
        <v>505</v>
      </c>
      <c r="E403" s="94" t="s">
        <v>506</v>
      </c>
      <c r="F403" s="94" t="s">
        <v>13</v>
      </c>
      <c r="G403" s="93">
        <v>1.4999999999999999E-2</v>
      </c>
      <c r="H403" s="93"/>
      <c r="I403" s="93">
        <v>120</v>
      </c>
      <c r="J403" s="95"/>
      <c r="K403" s="93"/>
      <c r="L403" s="93"/>
      <c r="M403" s="93" t="s">
        <v>554</v>
      </c>
      <c r="N403" s="96"/>
      <c r="O403" s="93"/>
      <c r="P403" s="93" t="s">
        <v>951</v>
      </c>
    </row>
    <row r="404" spans="1:16" ht="13.15" customHeight="1" thickBot="1">
      <c r="A404" s="78" t="s">
        <v>942</v>
      </c>
      <c r="B404" s="92" t="s">
        <v>32</v>
      </c>
      <c r="C404" s="93" t="s">
        <v>33</v>
      </c>
      <c r="D404" s="94" t="s">
        <v>507</v>
      </c>
      <c r="E404" s="94" t="s">
        <v>97</v>
      </c>
      <c r="F404" s="94" t="s">
        <v>13</v>
      </c>
      <c r="G404" s="93">
        <v>0.123</v>
      </c>
      <c r="H404" s="93"/>
      <c r="I404" s="93">
        <v>150</v>
      </c>
      <c r="J404" s="95"/>
      <c r="K404" s="93"/>
      <c r="L404" s="93"/>
      <c r="M404" s="93" t="s">
        <v>554</v>
      </c>
      <c r="N404" s="96"/>
      <c r="O404" s="93"/>
      <c r="P404" s="93" t="s">
        <v>950</v>
      </c>
    </row>
    <row r="405" spans="1:16" ht="13.15" customHeight="1" thickBot="1">
      <c r="A405" s="78" t="s">
        <v>943</v>
      </c>
      <c r="B405" s="92" t="s">
        <v>32</v>
      </c>
      <c r="C405" s="93" t="s">
        <v>33</v>
      </c>
      <c r="D405" s="94" t="s">
        <v>99</v>
      </c>
      <c r="E405" s="94" t="s">
        <v>99</v>
      </c>
      <c r="F405" s="94" t="s">
        <v>356</v>
      </c>
      <c r="G405" s="93">
        <v>0.14399999999999999</v>
      </c>
      <c r="H405" s="93">
        <v>8.6</v>
      </c>
      <c r="I405" s="93">
        <v>46</v>
      </c>
      <c r="J405" s="95"/>
      <c r="K405" s="93"/>
      <c r="L405" s="93"/>
      <c r="M405" s="93" t="s">
        <v>554</v>
      </c>
      <c r="N405" s="96"/>
      <c r="O405" s="93"/>
      <c r="P405" s="93" t="s">
        <v>951</v>
      </c>
    </row>
    <row r="406" spans="1:16">
      <c r="B406" s="97"/>
    </row>
    <row r="407" spans="1:16" ht="13.5" thickBot="1">
      <c r="B407" s="134" t="s">
        <v>966</v>
      </c>
      <c r="C407" s="134"/>
      <c r="D407" s="134"/>
      <c r="E407" s="134"/>
      <c r="F407" s="134"/>
      <c r="G407" s="134"/>
      <c r="H407" s="134"/>
      <c r="I407" s="134"/>
    </row>
    <row r="408" spans="1:16">
      <c r="B408" s="137" t="s">
        <v>970</v>
      </c>
      <c r="C408" s="135"/>
      <c r="D408" s="135"/>
      <c r="E408" s="135" t="s">
        <v>969</v>
      </c>
      <c r="F408" s="135"/>
      <c r="G408" s="135"/>
      <c r="H408" s="135"/>
      <c r="I408" s="136"/>
    </row>
    <row r="409" spans="1:16" ht="18" customHeight="1">
      <c r="B409" s="144" t="s">
        <v>951</v>
      </c>
      <c r="C409" s="145"/>
      <c r="D409" s="145"/>
      <c r="E409" s="130" t="s">
        <v>953</v>
      </c>
      <c r="F409" s="130"/>
      <c r="G409" s="130"/>
      <c r="H409" s="130"/>
      <c r="I409" s="131"/>
      <c r="J409" s="103"/>
      <c r="K409" s="104"/>
      <c r="L409" s="104"/>
      <c r="M409" s="104"/>
      <c r="N409" s="105"/>
      <c r="O409" s="104"/>
    </row>
    <row r="410" spans="1:16" ht="34.5" customHeight="1">
      <c r="B410" s="144" t="s">
        <v>952</v>
      </c>
      <c r="C410" s="145"/>
      <c r="D410" s="145"/>
      <c r="E410" s="130" t="s">
        <v>967</v>
      </c>
      <c r="F410" s="130"/>
      <c r="G410" s="130"/>
      <c r="H410" s="130"/>
      <c r="I410" s="131"/>
      <c r="J410" s="103"/>
      <c r="K410" s="104"/>
      <c r="L410" s="104"/>
      <c r="M410" s="104"/>
      <c r="N410" s="105"/>
      <c r="O410" s="104"/>
    </row>
    <row r="411" spans="1:16" ht="34.5" customHeight="1">
      <c r="B411" s="138" t="s">
        <v>971</v>
      </c>
      <c r="C411" s="139"/>
      <c r="D411" s="140"/>
      <c r="E411" s="141" t="s">
        <v>972</v>
      </c>
      <c r="F411" s="142"/>
      <c r="G411" s="142"/>
      <c r="H411" s="142"/>
      <c r="I411" s="143"/>
      <c r="J411" s="103"/>
      <c r="K411" s="104"/>
      <c r="L411" s="104"/>
      <c r="M411" s="104"/>
      <c r="N411" s="105"/>
      <c r="O411" s="104"/>
    </row>
    <row r="412" spans="1:16" ht="13.5" thickBot="1">
      <c r="B412" s="128" t="s">
        <v>973</v>
      </c>
      <c r="C412" s="129"/>
      <c r="D412" s="129"/>
      <c r="E412" s="132" t="s">
        <v>968</v>
      </c>
      <c r="F412" s="132"/>
      <c r="G412" s="132"/>
      <c r="H412" s="132"/>
      <c r="I412" s="133"/>
      <c r="J412" s="103"/>
      <c r="K412" s="104"/>
      <c r="L412" s="104"/>
      <c r="M412" s="104"/>
      <c r="N412" s="105"/>
      <c r="O412" s="104"/>
    </row>
    <row r="415" spans="1:16">
      <c r="B415" s="76" t="s">
        <v>974</v>
      </c>
    </row>
  </sheetData>
  <mergeCells count="11">
    <mergeCell ref="B412:D412"/>
    <mergeCell ref="E409:I409"/>
    <mergeCell ref="E410:I410"/>
    <mergeCell ref="E412:I412"/>
    <mergeCell ref="B407:I407"/>
    <mergeCell ref="E408:I408"/>
    <mergeCell ref="B408:D408"/>
    <mergeCell ref="B411:D411"/>
    <mergeCell ref="E411:I411"/>
    <mergeCell ref="B409:D409"/>
    <mergeCell ref="B410:D410"/>
  </mergeCells>
  <printOptions horizontalCentered="1"/>
  <pageMargins left="0.31496062992125984" right="0.31496062992125984" top="0.78740157480314965" bottom="0.59055118110236227" header="0.31496062992125984" footer="0.31496062992125984"/>
  <pageSetup paperSize="9" scale="85" orientation="landscape" r:id="rId1"/>
  <rowBreaks count="2" manualBreakCount="2">
    <brk id="21" min="1" max="14" man="1"/>
    <brk id="52" min="1" max="14" man="1"/>
  </rowBreaks>
  <colBreaks count="1" manualBreakCount="1">
    <brk id="15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W47"/>
  <sheetViews>
    <sheetView showGridLines="0" zoomScaleNormal="100" workbookViewId="0">
      <pane xSplit="7" ySplit="4" topLeftCell="H5" activePane="bottomRight" state="frozen"/>
      <selection pane="topRight" activeCell="G1" sqref="G1"/>
      <selection pane="bottomLeft" activeCell="A5" sqref="A5"/>
      <selection pane="bottomRight" activeCell="R7" sqref="R7"/>
    </sheetView>
  </sheetViews>
  <sheetFormatPr defaultRowHeight="15"/>
  <cols>
    <col min="1" max="1" width="2.28515625" customWidth="1"/>
    <col min="2" max="2" width="7.42578125" customWidth="1"/>
    <col min="3" max="3" width="20.140625" customWidth="1"/>
    <col min="4" max="4" width="4.85546875" style="30" customWidth="1"/>
    <col min="5" max="5" width="6" style="30" customWidth="1"/>
    <col min="6" max="6" width="14.140625" bestFit="1" customWidth="1"/>
    <col min="7" max="7" width="14.28515625" customWidth="1"/>
    <col min="8" max="8" width="14" bestFit="1" customWidth="1"/>
    <col min="9" max="9" width="8.85546875" style="33" customWidth="1"/>
    <col min="10" max="10" width="7.28515625" style="37" customWidth="1"/>
    <col min="11" max="11" width="6.5703125" style="30" customWidth="1"/>
    <col min="12" max="12" width="12.85546875" style="33" customWidth="1"/>
    <col min="13" max="13" width="11" customWidth="1"/>
    <col min="14" max="14" width="11.28515625" customWidth="1"/>
    <col min="15" max="15" width="13" bestFit="1" customWidth="1"/>
    <col min="16" max="16" width="13.5703125" style="30" customWidth="1"/>
    <col min="17" max="17" width="16.7109375" style="33" bestFit="1" customWidth="1"/>
    <col min="18" max="18" width="20.7109375" style="33" customWidth="1"/>
  </cols>
  <sheetData>
    <row r="1" spans="2:18" ht="26.25">
      <c r="B1" s="7" t="s">
        <v>515</v>
      </c>
    </row>
    <row r="2" spans="2:18" ht="23.25">
      <c r="B2" s="19" t="s">
        <v>509</v>
      </c>
      <c r="R2" s="43"/>
    </row>
    <row r="3" spans="2:18">
      <c r="Q3" s="42" t="s">
        <v>537</v>
      </c>
    </row>
    <row r="4" spans="2:18" ht="36" customHeight="1">
      <c r="B4" s="9" t="s">
        <v>544</v>
      </c>
      <c r="C4" s="10" t="s">
        <v>518</v>
      </c>
      <c r="D4" s="10" t="s">
        <v>1</v>
      </c>
      <c r="E4" s="10" t="s">
        <v>2</v>
      </c>
      <c r="F4" s="10" t="s">
        <v>3</v>
      </c>
      <c r="G4" s="10" t="s">
        <v>530</v>
      </c>
      <c r="H4" s="10" t="s">
        <v>5</v>
      </c>
      <c r="I4" s="34" t="s">
        <v>6</v>
      </c>
      <c r="J4" s="36" t="s">
        <v>7</v>
      </c>
      <c r="K4" s="10" t="s">
        <v>8</v>
      </c>
      <c r="L4" s="10" t="s">
        <v>510</v>
      </c>
      <c r="M4" s="10" t="s">
        <v>511</v>
      </c>
      <c r="N4" s="10" t="s">
        <v>512</v>
      </c>
      <c r="O4" s="11" t="s">
        <v>539</v>
      </c>
      <c r="P4" s="10" t="s">
        <v>538</v>
      </c>
      <c r="Q4" s="41" t="s">
        <v>527</v>
      </c>
      <c r="R4" s="41" t="s">
        <v>540</v>
      </c>
    </row>
    <row r="5" spans="2:18" ht="33.75">
      <c r="B5" s="13">
        <v>91497</v>
      </c>
      <c r="C5" s="15" t="s">
        <v>534</v>
      </c>
      <c r="D5" s="12" t="s">
        <v>9</v>
      </c>
      <c r="E5" s="12" t="s">
        <v>10</v>
      </c>
      <c r="F5" s="15" t="s">
        <v>520</v>
      </c>
      <c r="G5" s="15" t="s">
        <v>42</v>
      </c>
      <c r="H5" s="15" t="s">
        <v>13</v>
      </c>
      <c r="I5" s="35">
        <v>3</v>
      </c>
      <c r="J5" s="38">
        <v>15</v>
      </c>
      <c r="K5" s="12">
        <v>402</v>
      </c>
      <c r="L5" s="14">
        <v>2000</v>
      </c>
      <c r="M5" s="16">
        <v>-16.2075</v>
      </c>
      <c r="N5" s="17">
        <v>-43.423888888888889</v>
      </c>
      <c r="O5" s="18">
        <v>200000</v>
      </c>
      <c r="P5" s="44" t="s">
        <v>513</v>
      </c>
      <c r="Q5" s="40">
        <v>3</v>
      </c>
      <c r="R5" s="40"/>
    </row>
    <row r="6" spans="2:18" ht="33.75">
      <c r="B6" s="13">
        <v>91500</v>
      </c>
      <c r="C6" s="15" t="s">
        <v>534</v>
      </c>
      <c r="D6" s="12" t="s">
        <v>9</v>
      </c>
      <c r="E6" s="12" t="s">
        <v>10</v>
      </c>
      <c r="F6" s="15" t="s">
        <v>522</v>
      </c>
      <c r="G6" s="15" t="s">
        <v>522</v>
      </c>
      <c r="H6" s="15" t="s">
        <v>20</v>
      </c>
      <c r="I6" s="35">
        <v>1.8</v>
      </c>
      <c r="J6" s="38">
        <v>27.5</v>
      </c>
      <c r="K6" s="12">
        <v>146</v>
      </c>
      <c r="L6" s="14">
        <v>5000</v>
      </c>
      <c r="M6" s="16">
        <v>-15.065</v>
      </c>
      <c r="N6" s="17">
        <v>-43.10125</v>
      </c>
      <c r="O6" s="18">
        <v>1479975.63</v>
      </c>
      <c r="P6" s="44" t="s">
        <v>513</v>
      </c>
      <c r="Q6" s="40">
        <v>1.8</v>
      </c>
      <c r="R6" s="40"/>
    </row>
    <row r="7" spans="2:18" ht="34.15" customHeight="1">
      <c r="B7" s="13">
        <v>91672</v>
      </c>
      <c r="C7" s="15" t="s">
        <v>536</v>
      </c>
      <c r="D7" s="107" t="s">
        <v>14</v>
      </c>
      <c r="E7" s="107" t="s">
        <v>15</v>
      </c>
      <c r="F7" s="108" t="s">
        <v>19</v>
      </c>
      <c r="G7" s="108" t="s">
        <v>523</v>
      </c>
      <c r="H7" s="15" t="s">
        <v>13</v>
      </c>
      <c r="I7" s="109">
        <v>101.64</v>
      </c>
      <c r="J7" s="38">
        <v>23</v>
      </c>
      <c r="K7" s="12">
        <v>1091</v>
      </c>
      <c r="L7" s="14">
        <v>16000</v>
      </c>
      <c r="M7" s="16">
        <v>-14.828055555555556</v>
      </c>
      <c r="N7" s="17">
        <v>-42.80833333333333</v>
      </c>
      <c r="O7" s="18">
        <v>1314400</v>
      </c>
      <c r="P7" s="44" t="s">
        <v>513</v>
      </c>
      <c r="Q7" s="110">
        <v>13.8</v>
      </c>
      <c r="R7" s="45" t="s">
        <v>961</v>
      </c>
    </row>
    <row r="8" spans="2:18" ht="33.75">
      <c r="B8" s="13">
        <v>91572</v>
      </c>
      <c r="C8" s="15" t="s">
        <v>534</v>
      </c>
      <c r="D8" s="12" t="s">
        <v>57</v>
      </c>
      <c r="E8" s="12" t="s">
        <v>58</v>
      </c>
      <c r="F8" s="15" t="s">
        <v>70</v>
      </c>
      <c r="G8" s="15" t="s">
        <v>63</v>
      </c>
      <c r="H8" s="15" t="s">
        <v>13</v>
      </c>
      <c r="I8" s="35">
        <v>6</v>
      </c>
      <c r="J8" s="38">
        <v>15.5</v>
      </c>
      <c r="K8" s="12">
        <v>256</v>
      </c>
      <c r="L8" s="14">
        <v>2000</v>
      </c>
      <c r="M8" s="16">
        <v>-8.7638888888888893</v>
      </c>
      <c r="N8" s="17">
        <v>-40.915694444444448</v>
      </c>
      <c r="O8" s="18">
        <v>300000</v>
      </c>
      <c r="P8" s="44" t="s">
        <v>513</v>
      </c>
      <c r="Q8" s="40">
        <v>6</v>
      </c>
      <c r="R8" s="40"/>
    </row>
    <row r="9" spans="2:18" ht="22.5">
      <c r="B9" s="13">
        <v>91433</v>
      </c>
      <c r="C9" s="108" t="e">
        <v>#N/A</v>
      </c>
      <c r="D9" s="107" t="s">
        <v>57</v>
      </c>
      <c r="E9" s="107" t="s">
        <v>58</v>
      </c>
      <c r="F9" s="108" t="s">
        <v>169</v>
      </c>
      <c r="G9" s="108" t="s">
        <v>411</v>
      </c>
      <c r="H9" s="108" t="e">
        <v>#N/A</v>
      </c>
      <c r="I9" s="109" t="e">
        <v>#N/A</v>
      </c>
      <c r="J9" s="111" t="e">
        <v>#N/A</v>
      </c>
      <c r="K9" s="107" t="e">
        <v>#N/A</v>
      </c>
      <c r="L9" s="14">
        <v>2000</v>
      </c>
      <c r="M9" s="16">
        <v>-8.5461722222222214</v>
      </c>
      <c r="N9" s="17">
        <v>-41.033333333333331</v>
      </c>
      <c r="O9" s="18">
        <v>1000000</v>
      </c>
      <c r="P9" s="44" t="s">
        <v>513</v>
      </c>
      <c r="Q9" s="110">
        <v>1.1100000000000001</v>
      </c>
      <c r="R9" s="45" t="s">
        <v>954</v>
      </c>
    </row>
    <row r="10" spans="2:18" ht="22.5">
      <c r="B10" s="13">
        <v>91505</v>
      </c>
      <c r="C10" s="15" t="s">
        <v>536</v>
      </c>
      <c r="D10" s="12" t="s">
        <v>14</v>
      </c>
      <c r="E10" s="12" t="s">
        <v>15</v>
      </c>
      <c r="F10" s="15" t="s">
        <v>21</v>
      </c>
      <c r="G10" s="15" t="s">
        <v>52</v>
      </c>
      <c r="H10" s="15" t="s">
        <v>13</v>
      </c>
      <c r="I10" s="35">
        <v>58</v>
      </c>
      <c r="J10" s="38">
        <v>30</v>
      </c>
      <c r="K10" s="12">
        <v>518</v>
      </c>
      <c r="L10" s="14">
        <v>85000</v>
      </c>
      <c r="M10" s="16">
        <v>-14.284027777777778</v>
      </c>
      <c r="N10" s="17">
        <v>-42.681666666666665</v>
      </c>
      <c r="O10" s="18">
        <v>1500000</v>
      </c>
      <c r="P10" s="44" t="s">
        <v>513</v>
      </c>
      <c r="Q10" s="40">
        <v>58</v>
      </c>
      <c r="R10" s="40"/>
    </row>
    <row r="11" spans="2:18" ht="33.75">
      <c r="B11" s="13">
        <v>91573</v>
      </c>
      <c r="C11" s="15" t="s">
        <v>534</v>
      </c>
      <c r="D11" s="12" t="s">
        <v>57</v>
      </c>
      <c r="E11" s="12" t="s">
        <v>58</v>
      </c>
      <c r="F11" s="15" t="s">
        <v>62</v>
      </c>
      <c r="G11" s="15" t="s">
        <v>63</v>
      </c>
      <c r="H11" s="15" t="s">
        <v>13</v>
      </c>
      <c r="I11" s="35">
        <v>10</v>
      </c>
      <c r="J11" s="38">
        <v>18.5</v>
      </c>
      <c r="K11" s="12">
        <v>555</v>
      </c>
      <c r="L11" s="14">
        <v>2000</v>
      </c>
      <c r="M11" s="16">
        <v>-8.8794444444444451</v>
      </c>
      <c r="N11" s="17">
        <v>-40.709722222222226</v>
      </c>
      <c r="O11" s="18">
        <v>100000</v>
      </c>
      <c r="P11" s="44" t="s">
        <v>513</v>
      </c>
      <c r="Q11" s="40">
        <v>10</v>
      </c>
      <c r="R11" s="40"/>
    </row>
    <row r="12" spans="2:18" ht="33.75">
      <c r="B12" s="13">
        <v>91582</v>
      </c>
      <c r="C12" s="15" t="s">
        <v>534</v>
      </c>
      <c r="D12" s="12" t="s">
        <v>9</v>
      </c>
      <c r="E12" s="12" t="s">
        <v>10</v>
      </c>
      <c r="F12" s="15" t="s">
        <v>48</v>
      </c>
      <c r="G12" s="15" t="s">
        <v>47</v>
      </c>
      <c r="H12" s="15" t="s">
        <v>13</v>
      </c>
      <c r="I12" s="35">
        <v>0.6</v>
      </c>
      <c r="J12" s="38">
        <v>20</v>
      </c>
      <c r="K12" s="12">
        <v>178.5</v>
      </c>
      <c r="L12" s="14">
        <v>10000</v>
      </c>
      <c r="M12" s="16">
        <v>-15.85138888888889</v>
      </c>
      <c r="N12" s="17">
        <v>-43.069722222222225</v>
      </c>
      <c r="O12" s="18">
        <v>200000</v>
      </c>
      <c r="P12" s="44" t="s">
        <v>513</v>
      </c>
      <c r="Q12" s="40">
        <v>0.6</v>
      </c>
      <c r="R12" s="40"/>
    </row>
    <row r="13" spans="2:18" ht="33.75">
      <c r="B13" s="13">
        <v>91446</v>
      </c>
      <c r="C13" s="15" t="s">
        <v>534</v>
      </c>
      <c r="D13" s="12" t="s">
        <v>57</v>
      </c>
      <c r="E13" s="12" t="s">
        <v>58</v>
      </c>
      <c r="F13" s="15" t="s">
        <v>66</v>
      </c>
      <c r="G13" s="15" t="s">
        <v>67</v>
      </c>
      <c r="H13" s="15" t="s">
        <v>13</v>
      </c>
      <c r="I13" s="35">
        <v>6.5</v>
      </c>
      <c r="J13" s="38">
        <v>16.100000000000001</v>
      </c>
      <c r="K13" s="12">
        <v>845</v>
      </c>
      <c r="L13" s="14">
        <v>2000</v>
      </c>
      <c r="M13" s="16">
        <v>-8.6108333333333338</v>
      </c>
      <c r="N13" s="17">
        <v>-39.08</v>
      </c>
      <c r="O13" s="18">
        <v>150000</v>
      </c>
      <c r="P13" s="44" t="s">
        <v>513</v>
      </c>
      <c r="Q13" s="40">
        <v>6.5</v>
      </c>
      <c r="R13" s="40"/>
    </row>
    <row r="14" spans="2:18" ht="33.75">
      <c r="B14" s="13">
        <v>91618</v>
      </c>
      <c r="C14" s="15" t="s">
        <v>534</v>
      </c>
      <c r="D14" s="12" t="s">
        <v>9</v>
      </c>
      <c r="E14" s="12" t="s">
        <v>10</v>
      </c>
      <c r="F14" s="15" t="s">
        <v>39</v>
      </c>
      <c r="G14" s="15" t="s">
        <v>40</v>
      </c>
      <c r="H14" s="15" t="s">
        <v>13</v>
      </c>
      <c r="I14" s="35">
        <v>7.39</v>
      </c>
      <c r="J14" s="38">
        <v>20</v>
      </c>
      <c r="K14" s="12">
        <v>280</v>
      </c>
      <c r="L14" s="14">
        <v>13000</v>
      </c>
      <c r="M14" s="16">
        <v>-14.796666666666667</v>
      </c>
      <c r="N14" s="17">
        <v>-44.260555555555555</v>
      </c>
      <c r="O14" s="18">
        <v>200000</v>
      </c>
      <c r="P14" s="44" t="s">
        <v>513</v>
      </c>
      <c r="Q14" s="40">
        <v>7.39</v>
      </c>
      <c r="R14" s="40"/>
    </row>
    <row r="15" spans="2:18" ht="33.75">
      <c r="B15" s="13">
        <v>91637</v>
      </c>
      <c r="C15" s="15" t="s">
        <v>535</v>
      </c>
      <c r="D15" s="12" t="s">
        <v>57</v>
      </c>
      <c r="E15" s="12" t="s">
        <v>58</v>
      </c>
      <c r="F15" s="15" t="s">
        <v>371</v>
      </c>
      <c r="G15" s="15" t="s">
        <v>372</v>
      </c>
      <c r="H15" s="15" t="s">
        <v>149</v>
      </c>
      <c r="I15" s="35"/>
      <c r="J15" s="38"/>
      <c r="K15" s="12"/>
      <c r="L15" s="14">
        <v>2000</v>
      </c>
      <c r="M15" s="16">
        <v>-7.8444444444444441</v>
      </c>
      <c r="N15" s="17">
        <v>-38.571944444444448</v>
      </c>
      <c r="O15" s="18">
        <v>300000</v>
      </c>
      <c r="P15" s="44" t="s">
        <v>513</v>
      </c>
      <c r="Q15" s="39"/>
      <c r="R15" s="45"/>
    </row>
    <row r="16" spans="2:18" ht="33.75">
      <c r="B16" s="13">
        <v>91521</v>
      </c>
      <c r="C16" s="15" t="s">
        <v>534</v>
      </c>
      <c r="D16" s="12" t="s">
        <v>86</v>
      </c>
      <c r="E16" s="12" t="s">
        <v>15</v>
      </c>
      <c r="F16" s="15" t="s">
        <v>92</v>
      </c>
      <c r="G16" s="15" t="s">
        <v>93</v>
      </c>
      <c r="H16" s="15" t="s">
        <v>27</v>
      </c>
      <c r="I16" s="35">
        <v>3.6</v>
      </c>
      <c r="J16" s="38">
        <v>13.5</v>
      </c>
      <c r="K16" s="12">
        <v>285</v>
      </c>
      <c r="L16" s="14">
        <v>2000</v>
      </c>
      <c r="M16" s="16">
        <v>-10.984444444444444</v>
      </c>
      <c r="N16" s="17">
        <v>-40.701944444444443</v>
      </c>
      <c r="O16" s="18">
        <v>510328.81009135698</v>
      </c>
      <c r="P16" s="44" t="s">
        <v>513</v>
      </c>
      <c r="Q16" s="40">
        <v>3.6</v>
      </c>
      <c r="R16" s="40"/>
    </row>
    <row r="17" spans="2:23" ht="33.75">
      <c r="B17" s="13">
        <v>91462</v>
      </c>
      <c r="C17" s="15" t="s">
        <v>534</v>
      </c>
      <c r="D17" s="12" t="s">
        <v>9</v>
      </c>
      <c r="E17" s="12" t="s">
        <v>10</v>
      </c>
      <c r="F17" s="15" t="s">
        <v>37</v>
      </c>
      <c r="G17" s="15" t="s">
        <v>38</v>
      </c>
      <c r="H17" s="15" t="s">
        <v>13</v>
      </c>
      <c r="I17" s="35">
        <v>10.61</v>
      </c>
      <c r="J17" s="38">
        <v>27.5</v>
      </c>
      <c r="K17" s="12">
        <v>360</v>
      </c>
      <c r="L17" s="14">
        <v>5000</v>
      </c>
      <c r="M17" s="16">
        <v>-16.574722222222221</v>
      </c>
      <c r="N17" s="17">
        <v>-44.854444444444447</v>
      </c>
      <c r="O17" s="18">
        <v>1350000</v>
      </c>
      <c r="P17" s="44" t="s">
        <v>513</v>
      </c>
      <c r="Q17" s="40">
        <v>10.61</v>
      </c>
      <c r="R17" s="40"/>
    </row>
    <row r="18" spans="2:23" ht="33.75">
      <c r="B18" s="13">
        <v>91533</v>
      </c>
      <c r="C18" s="15" t="s">
        <v>534</v>
      </c>
      <c r="D18" s="12" t="s">
        <v>14</v>
      </c>
      <c r="E18" s="12" t="s">
        <v>15</v>
      </c>
      <c r="F18" s="15" t="s">
        <v>53</v>
      </c>
      <c r="G18" s="15" t="s">
        <v>53</v>
      </c>
      <c r="H18" s="15" t="s">
        <v>13</v>
      </c>
      <c r="I18" s="35">
        <v>20.9</v>
      </c>
      <c r="J18" s="38">
        <v>12</v>
      </c>
      <c r="K18" s="12">
        <v>340</v>
      </c>
      <c r="L18" s="14">
        <v>2000</v>
      </c>
      <c r="M18" s="16">
        <v>-13.013611111111111</v>
      </c>
      <c r="N18" s="17">
        <v>-42.55</v>
      </c>
      <c r="O18" s="18">
        <v>1370000</v>
      </c>
      <c r="P18" s="44" t="s">
        <v>513</v>
      </c>
      <c r="Q18" s="40">
        <v>20.9</v>
      </c>
      <c r="R18" s="40"/>
    </row>
    <row r="19" spans="2:23" ht="22.5">
      <c r="B19" s="13">
        <v>91587</v>
      </c>
      <c r="C19" s="15" t="s">
        <v>536</v>
      </c>
      <c r="D19" s="12" t="s">
        <v>23</v>
      </c>
      <c r="E19" s="12" t="s">
        <v>24</v>
      </c>
      <c r="F19" s="15" t="s">
        <v>524</v>
      </c>
      <c r="G19" s="15" t="s">
        <v>26</v>
      </c>
      <c r="H19" s="15" t="s">
        <v>27</v>
      </c>
      <c r="I19" s="35">
        <v>3</v>
      </c>
      <c r="J19" s="38">
        <v>9.5</v>
      </c>
      <c r="K19" s="12">
        <v>18</v>
      </c>
      <c r="L19" s="14">
        <v>2000</v>
      </c>
      <c r="M19" s="16">
        <v>-10.207222222222223</v>
      </c>
      <c r="N19" s="17">
        <v>-36.842638888888892</v>
      </c>
      <c r="O19" s="18">
        <v>513751.65</v>
      </c>
      <c r="P19" s="44" t="s">
        <v>513</v>
      </c>
      <c r="Q19" s="40">
        <v>3</v>
      </c>
      <c r="R19" s="40"/>
    </row>
    <row r="20" spans="2:23" ht="33.75">
      <c r="B20" s="13">
        <v>91571</v>
      </c>
      <c r="C20" s="15" t="s">
        <v>535</v>
      </c>
      <c r="D20" s="12" t="s">
        <v>57</v>
      </c>
      <c r="E20" s="12" t="s">
        <v>58</v>
      </c>
      <c r="F20" s="15" t="s">
        <v>358</v>
      </c>
      <c r="G20" s="15" t="s">
        <v>63</v>
      </c>
      <c r="H20" s="15" t="s">
        <v>13</v>
      </c>
      <c r="I20" s="35">
        <v>3.8</v>
      </c>
      <c r="J20" s="38">
        <v>6</v>
      </c>
      <c r="K20" s="12">
        <v>220</v>
      </c>
      <c r="L20" s="14">
        <v>2000</v>
      </c>
      <c r="M20" s="16">
        <v>-8.7391666666666659</v>
      </c>
      <c r="N20" s="17">
        <v>-40.395277777777778</v>
      </c>
      <c r="O20" s="18">
        <v>250000</v>
      </c>
      <c r="P20" s="44" t="s">
        <v>513</v>
      </c>
      <c r="Q20" s="40">
        <v>3.8</v>
      </c>
      <c r="R20" s="40"/>
      <c r="T20" s="114"/>
      <c r="U20" s="114"/>
      <c r="V20" s="115"/>
      <c r="W20" s="116"/>
    </row>
    <row r="21" spans="2:23" ht="33.75">
      <c r="B21" s="13">
        <v>91448</v>
      </c>
      <c r="C21" s="15" t="s">
        <v>534</v>
      </c>
      <c r="D21" s="12" t="s">
        <v>57</v>
      </c>
      <c r="E21" s="12" t="s">
        <v>58</v>
      </c>
      <c r="F21" s="15" t="s">
        <v>79</v>
      </c>
      <c r="G21" s="15" t="s">
        <v>67</v>
      </c>
      <c r="H21" s="15" t="s">
        <v>13</v>
      </c>
      <c r="I21" s="35">
        <v>3.8</v>
      </c>
      <c r="J21" s="38">
        <v>8</v>
      </c>
      <c r="K21" s="12">
        <v>580</v>
      </c>
      <c r="L21" s="14">
        <v>2000</v>
      </c>
      <c r="M21" s="16">
        <v>-8.4286111111111115</v>
      </c>
      <c r="N21" s="17">
        <v>-39.024722222222223</v>
      </c>
      <c r="O21" s="18">
        <v>200000</v>
      </c>
      <c r="P21" s="44" t="s">
        <v>513</v>
      </c>
      <c r="Q21" s="40">
        <v>3.8</v>
      </c>
      <c r="R21" s="40"/>
      <c r="T21" s="114"/>
      <c r="U21" s="114"/>
      <c r="V21" s="115"/>
      <c r="W21" s="116"/>
    </row>
    <row r="22" spans="2:23" ht="33.75">
      <c r="B22" s="13">
        <v>91524</v>
      </c>
      <c r="C22" s="15" t="s">
        <v>536</v>
      </c>
      <c r="D22" s="107" t="s">
        <v>9</v>
      </c>
      <c r="E22" s="107" t="s">
        <v>10</v>
      </c>
      <c r="F22" s="108" t="s">
        <v>531</v>
      </c>
      <c r="G22" s="108" t="s">
        <v>525</v>
      </c>
      <c r="H22" s="15" t="s">
        <v>13</v>
      </c>
      <c r="I22" s="109">
        <v>560.33000000000004</v>
      </c>
      <c r="J22" s="38">
        <v>45</v>
      </c>
      <c r="K22" s="12">
        <v>275</v>
      </c>
      <c r="L22" s="14">
        <v>10000</v>
      </c>
      <c r="M22" s="16">
        <v>-15.829166666666666</v>
      </c>
      <c r="N22" s="17">
        <v>-43.262500000000003</v>
      </c>
      <c r="O22" s="18">
        <v>750000</v>
      </c>
      <c r="P22" s="44" t="s">
        <v>513</v>
      </c>
      <c r="Q22" s="110"/>
      <c r="R22" s="112" t="s">
        <v>965</v>
      </c>
      <c r="T22" s="114"/>
      <c r="U22" s="114"/>
      <c r="V22" s="115"/>
      <c r="W22" s="116"/>
    </row>
    <row r="23" spans="2:23" ht="22.5">
      <c r="B23" s="13">
        <v>91511</v>
      </c>
      <c r="C23" s="15" t="s">
        <v>536</v>
      </c>
      <c r="D23" s="12" t="s">
        <v>28</v>
      </c>
      <c r="E23" s="12" t="s">
        <v>29</v>
      </c>
      <c r="F23" s="15" t="s">
        <v>30</v>
      </c>
      <c r="G23" s="15" t="s">
        <v>526</v>
      </c>
      <c r="H23" s="15" t="s">
        <v>31</v>
      </c>
      <c r="I23" s="35">
        <v>55</v>
      </c>
      <c r="J23" s="38">
        <v>43.5</v>
      </c>
      <c r="K23" s="12">
        <v>400</v>
      </c>
      <c r="L23" s="14">
        <v>25000</v>
      </c>
      <c r="M23" s="16">
        <v>-10.113888888888889</v>
      </c>
      <c r="N23" s="17">
        <v>-36.612916666666663</v>
      </c>
      <c r="O23" s="18">
        <v>2500000</v>
      </c>
      <c r="P23" s="44" t="s">
        <v>513</v>
      </c>
      <c r="Q23" s="40">
        <v>55</v>
      </c>
      <c r="R23" s="40"/>
      <c r="T23" s="114"/>
      <c r="U23" s="114"/>
      <c r="V23" s="115"/>
      <c r="W23" s="116"/>
    </row>
    <row r="24" spans="2:23" ht="33.75">
      <c r="B24" s="13">
        <v>91538</v>
      </c>
      <c r="C24" s="15" t="s">
        <v>534</v>
      </c>
      <c r="D24" s="12" t="s">
        <v>32</v>
      </c>
      <c r="E24" s="12" t="s">
        <v>33</v>
      </c>
      <c r="F24" s="15" t="s">
        <v>96</v>
      </c>
      <c r="G24" s="15" t="s">
        <v>97</v>
      </c>
      <c r="H24" s="15" t="s">
        <v>13</v>
      </c>
      <c r="I24" s="35">
        <v>8.48</v>
      </c>
      <c r="J24" s="38">
        <v>30</v>
      </c>
      <c r="K24" s="12">
        <v>150</v>
      </c>
      <c r="L24" s="14">
        <v>2000</v>
      </c>
      <c r="M24" s="16">
        <v>-7.4497222222222224</v>
      </c>
      <c r="N24" s="17">
        <v>-41.047499999999999</v>
      </c>
      <c r="O24" s="18">
        <v>100000</v>
      </c>
      <c r="P24" s="44" t="s">
        <v>513</v>
      </c>
      <c r="Q24" s="40">
        <v>8.48</v>
      </c>
      <c r="R24" s="40"/>
      <c r="T24" s="115"/>
      <c r="U24" s="115"/>
      <c r="V24" s="115"/>
      <c r="W24" s="116"/>
    </row>
    <row r="25" spans="2:23" ht="33.75">
      <c r="B25" s="13">
        <v>91474</v>
      </c>
      <c r="C25" s="15" t="s">
        <v>534</v>
      </c>
      <c r="D25" s="12" t="s">
        <v>86</v>
      </c>
      <c r="E25" s="12" t="s">
        <v>15</v>
      </c>
      <c r="F25" s="15" t="s">
        <v>90</v>
      </c>
      <c r="G25" s="15" t="s">
        <v>91</v>
      </c>
      <c r="H25" s="15" t="s">
        <v>13</v>
      </c>
      <c r="I25" s="35">
        <v>6.5</v>
      </c>
      <c r="J25" s="38">
        <v>14.5</v>
      </c>
      <c r="K25" s="12">
        <v>305</v>
      </c>
      <c r="L25" s="14">
        <v>2000</v>
      </c>
      <c r="M25" s="16">
        <v>-9.0423611111111111</v>
      </c>
      <c r="N25" s="17">
        <v>-41.02652777777778</v>
      </c>
      <c r="O25" s="18">
        <v>659704.97095821402</v>
      </c>
      <c r="P25" s="44" t="s">
        <v>513</v>
      </c>
      <c r="Q25" s="40">
        <v>6.5</v>
      </c>
      <c r="R25" s="40"/>
    </row>
    <row r="26" spans="2:23" ht="25.15" customHeight="1">
      <c r="B26" s="13">
        <v>91509</v>
      </c>
      <c r="C26" s="15" t="s">
        <v>536</v>
      </c>
      <c r="D26" s="107" t="s">
        <v>14</v>
      </c>
      <c r="E26" s="107" t="s">
        <v>15</v>
      </c>
      <c r="F26" s="108" t="s">
        <v>533</v>
      </c>
      <c r="G26" s="108" t="s">
        <v>225</v>
      </c>
      <c r="H26" s="15" t="s">
        <v>13</v>
      </c>
      <c r="I26" s="109">
        <v>166.92</v>
      </c>
      <c r="J26" s="38">
        <v>70</v>
      </c>
      <c r="K26" s="12">
        <v>320</v>
      </c>
      <c r="L26" s="14">
        <v>62000</v>
      </c>
      <c r="M26" s="16">
        <v>-11.459166666666667</v>
      </c>
      <c r="N26" s="17">
        <v>-42.344861111111108</v>
      </c>
      <c r="O26" s="18">
        <v>2020024.3761885017</v>
      </c>
      <c r="P26" s="44" t="s">
        <v>514</v>
      </c>
      <c r="Q26" s="110">
        <v>166.92</v>
      </c>
      <c r="R26" s="112" t="s">
        <v>955</v>
      </c>
    </row>
    <row r="27" spans="2:23" ht="33.75">
      <c r="B27" s="13">
        <v>91617</v>
      </c>
      <c r="C27" s="15" t="s">
        <v>535</v>
      </c>
      <c r="D27" s="12" t="s">
        <v>9</v>
      </c>
      <c r="E27" s="12" t="s">
        <v>10</v>
      </c>
      <c r="F27" s="15" t="s">
        <v>116</v>
      </c>
      <c r="G27" s="15" t="s">
        <v>117</v>
      </c>
      <c r="H27" s="15" t="s">
        <v>31</v>
      </c>
      <c r="I27" s="35">
        <v>1.3</v>
      </c>
      <c r="J27" s="38">
        <v>13.5</v>
      </c>
      <c r="K27" s="12">
        <v>470</v>
      </c>
      <c r="L27" s="14">
        <v>56000</v>
      </c>
      <c r="M27" s="16">
        <v>-16.101944444444445</v>
      </c>
      <c r="N27" s="17">
        <v>-44.843055555555559</v>
      </c>
      <c r="O27" s="18">
        <v>1200000</v>
      </c>
      <c r="P27" s="44" t="s">
        <v>513</v>
      </c>
      <c r="Q27" s="40">
        <v>1.3</v>
      </c>
      <c r="R27" s="40"/>
    </row>
    <row r="28" spans="2:23" ht="33.75">
      <c r="B28" s="13">
        <v>91542</v>
      </c>
      <c r="C28" s="15" t="s">
        <v>534</v>
      </c>
      <c r="D28" s="12" t="s">
        <v>86</v>
      </c>
      <c r="E28" s="107" t="s">
        <v>15</v>
      </c>
      <c r="F28" s="108" t="s">
        <v>94</v>
      </c>
      <c r="G28" s="108" t="s">
        <v>95</v>
      </c>
      <c r="H28" s="15" t="s">
        <v>13</v>
      </c>
      <c r="I28" s="109">
        <v>1.79</v>
      </c>
      <c r="J28" s="38">
        <v>12.5</v>
      </c>
      <c r="K28" s="12">
        <v>350</v>
      </c>
      <c r="L28" s="14">
        <v>2000</v>
      </c>
      <c r="M28" s="16">
        <v>-10.934166666666666</v>
      </c>
      <c r="N28" s="17">
        <v>-40.663611111111109</v>
      </c>
      <c r="O28" s="18">
        <v>512415.46143910702</v>
      </c>
      <c r="P28" s="44" t="s">
        <v>513</v>
      </c>
      <c r="Q28" s="110">
        <v>1.8</v>
      </c>
      <c r="R28" s="45" t="s">
        <v>957</v>
      </c>
    </row>
    <row r="29" spans="2:23" ht="22.5">
      <c r="B29" s="13">
        <v>91671</v>
      </c>
      <c r="C29" s="15" t="s">
        <v>536</v>
      </c>
      <c r="D29" s="12" t="s">
        <v>14</v>
      </c>
      <c r="E29" s="107" t="s">
        <v>15</v>
      </c>
      <c r="F29" s="108" t="s">
        <v>532</v>
      </c>
      <c r="G29" s="108" t="s">
        <v>523</v>
      </c>
      <c r="H29" s="15" t="s">
        <v>20</v>
      </c>
      <c r="I29" s="109">
        <v>165.51</v>
      </c>
      <c r="J29" s="38">
        <v>32</v>
      </c>
      <c r="K29" s="12">
        <v>342</v>
      </c>
      <c r="L29" s="14">
        <v>16000</v>
      </c>
      <c r="M29" s="16">
        <v>-14.7675</v>
      </c>
      <c r="N29" s="17">
        <v>-42.795555555555552</v>
      </c>
      <c r="O29" s="18">
        <v>1500000</v>
      </c>
      <c r="P29" s="44" t="s">
        <v>513</v>
      </c>
      <c r="Q29" s="110">
        <v>165.51</v>
      </c>
      <c r="R29" s="45" t="s">
        <v>956</v>
      </c>
    </row>
    <row r="30" spans="2:23" ht="25.15" customHeight="1">
      <c r="B30" s="13">
        <v>91454</v>
      </c>
      <c r="C30" s="15" t="s">
        <v>534</v>
      </c>
      <c r="D30" s="12" t="s">
        <v>57</v>
      </c>
      <c r="E30" s="12" t="s">
        <v>58</v>
      </c>
      <c r="F30" s="15" t="s">
        <v>68</v>
      </c>
      <c r="G30" s="15" t="s">
        <v>69</v>
      </c>
      <c r="H30" s="15" t="s">
        <v>13</v>
      </c>
      <c r="I30" s="35">
        <v>6.3</v>
      </c>
      <c r="J30" s="38">
        <v>12.5</v>
      </c>
      <c r="K30" s="12">
        <v>273</v>
      </c>
      <c r="L30" s="14">
        <v>2000</v>
      </c>
      <c r="M30" s="16">
        <v>-8.3273611111111112</v>
      </c>
      <c r="N30" s="17">
        <v>-39.375694444444441</v>
      </c>
      <c r="O30" s="18">
        <v>500000</v>
      </c>
      <c r="P30" s="44" t="s">
        <v>513</v>
      </c>
      <c r="Q30" s="40">
        <v>6.3</v>
      </c>
      <c r="R30" s="40"/>
    </row>
    <row r="31" spans="2:23" ht="22.5">
      <c r="B31" s="13">
        <v>91614</v>
      </c>
      <c r="C31" s="15" t="s">
        <v>536</v>
      </c>
      <c r="D31" s="12" t="s">
        <v>14</v>
      </c>
      <c r="E31" s="12" t="s">
        <v>15</v>
      </c>
      <c r="F31" s="15" t="s">
        <v>22</v>
      </c>
      <c r="G31" s="15" t="s">
        <v>22</v>
      </c>
      <c r="H31" s="15" t="s">
        <v>13</v>
      </c>
      <c r="I31" s="35">
        <v>10.5</v>
      </c>
      <c r="J31" s="38">
        <v>8.5</v>
      </c>
      <c r="K31" s="12">
        <v>38</v>
      </c>
      <c r="L31" s="14">
        <v>28000</v>
      </c>
      <c r="M31" s="16">
        <v>-12.36125</v>
      </c>
      <c r="N31" s="17">
        <v>-44.972777777777779</v>
      </c>
      <c r="O31" s="18">
        <v>1350000</v>
      </c>
      <c r="P31" s="44" t="s">
        <v>513</v>
      </c>
      <c r="Q31" s="40">
        <v>10.5</v>
      </c>
      <c r="R31" s="40"/>
    </row>
    <row r="32" spans="2:23" ht="33.75">
      <c r="B32" s="13">
        <v>91506</v>
      </c>
      <c r="C32" s="15" t="s">
        <v>534</v>
      </c>
      <c r="D32" s="12" t="s">
        <v>14</v>
      </c>
      <c r="E32" s="12" t="s">
        <v>15</v>
      </c>
      <c r="F32" s="15" t="s">
        <v>51</v>
      </c>
      <c r="G32" s="15" t="s">
        <v>52</v>
      </c>
      <c r="H32" s="15" t="s">
        <v>20</v>
      </c>
      <c r="I32" s="35">
        <v>37</v>
      </c>
      <c r="J32" s="38">
        <v>22</v>
      </c>
      <c r="K32" s="12">
        <v>551</v>
      </c>
      <c r="L32" s="14">
        <v>5000</v>
      </c>
      <c r="M32" s="16">
        <v>-14.257222222222222</v>
      </c>
      <c r="N32" s="17">
        <v>-42.816944444444445</v>
      </c>
      <c r="O32" s="18">
        <v>1600000</v>
      </c>
      <c r="P32" s="44" t="s">
        <v>513</v>
      </c>
      <c r="Q32" s="40">
        <v>37</v>
      </c>
      <c r="R32" s="40"/>
    </row>
    <row r="33" spans="2:18" ht="33.75">
      <c r="B33" s="13">
        <v>91624</v>
      </c>
      <c r="C33" s="15" t="s">
        <v>534</v>
      </c>
      <c r="D33" s="12" t="s">
        <v>32</v>
      </c>
      <c r="E33" s="12" t="s">
        <v>33</v>
      </c>
      <c r="F33" s="15" t="s">
        <v>98</v>
      </c>
      <c r="G33" s="15" t="s">
        <v>99</v>
      </c>
      <c r="H33" s="15" t="s">
        <v>75</v>
      </c>
      <c r="I33" s="35">
        <v>5.04</v>
      </c>
      <c r="J33" s="38">
        <v>57</v>
      </c>
      <c r="K33" s="12">
        <v>231</v>
      </c>
      <c r="L33" s="14">
        <v>2000</v>
      </c>
      <c r="M33" s="16">
        <v>-7.072222222222222</v>
      </c>
      <c r="N33" s="17">
        <v>-40.770277777777778</v>
      </c>
      <c r="O33" s="18">
        <v>100000</v>
      </c>
      <c r="P33" s="44" t="s">
        <v>513</v>
      </c>
      <c r="Q33" s="40">
        <v>5.04</v>
      </c>
      <c r="R33" s="40"/>
    </row>
    <row r="34" spans="2:18" ht="33.75">
      <c r="B34" s="13">
        <v>91492</v>
      </c>
      <c r="C34" s="15" t="s">
        <v>534</v>
      </c>
      <c r="D34" s="12" t="s">
        <v>57</v>
      </c>
      <c r="E34" s="12" t="s">
        <v>58</v>
      </c>
      <c r="F34" s="15" t="s">
        <v>64</v>
      </c>
      <c r="G34" s="15" t="s">
        <v>65</v>
      </c>
      <c r="H34" s="15" t="s">
        <v>13</v>
      </c>
      <c r="I34" s="35">
        <v>8.5</v>
      </c>
      <c r="J34" s="38">
        <v>15.4</v>
      </c>
      <c r="K34" s="12">
        <v>250</v>
      </c>
      <c r="L34" s="14">
        <v>2000</v>
      </c>
      <c r="M34" s="16">
        <v>-8.3702777777777779</v>
      </c>
      <c r="N34" s="17">
        <v>-38.568333333333335</v>
      </c>
      <c r="O34" s="18">
        <v>500000</v>
      </c>
      <c r="P34" s="44" t="s">
        <v>513</v>
      </c>
      <c r="Q34" s="40">
        <v>8.5</v>
      </c>
      <c r="R34" s="40"/>
    </row>
    <row r="35" spans="2:18" ht="33.75">
      <c r="B35" s="13">
        <v>91496</v>
      </c>
      <c r="C35" s="15" t="s">
        <v>534</v>
      </c>
      <c r="D35" s="12" t="s">
        <v>9</v>
      </c>
      <c r="E35" s="12" t="s">
        <v>10</v>
      </c>
      <c r="F35" s="15" t="s">
        <v>44</v>
      </c>
      <c r="G35" s="15" t="s">
        <v>42</v>
      </c>
      <c r="H35" s="15" t="s">
        <v>13</v>
      </c>
      <c r="I35" s="35">
        <v>2.5</v>
      </c>
      <c r="J35" s="38">
        <v>18.5</v>
      </c>
      <c r="K35" s="12">
        <v>134</v>
      </c>
      <c r="L35" s="14">
        <v>10000</v>
      </c>
      <c r="M35" s="16">
        <v>-16.331944444444446</v>
      </c>
      <c r="N35" s="17">
        <v>-43.411666666666669</v>
      </c>
      <c r="O35" s="18">
        <v>200000</v>
      </c>
      <c r="P35" s="44" t="s">
        <v>513</v>
      </c>
      <c r="Q35" s="40">
        <v>2.5</v>
      </c>
      <c r="R35" s="40"/>
    </row>
    <row r="36" spans="2:18" ht="33.75">
      <c r="B36" s="13">
        <v>91481</v>
      </c>
      <c r="C36" s="15" t="s">
        <v>535</v>
      </c>
      <c r="D36" s="107" t="s">
        <v>86</v>
      </c>
      <c r="E36" s="107" t="s">
        <v>15</v>
      </c>
      <c r="F36" s="108" t="s">
        <v>471</v>
      </c>
      <c r="G36" s="108" t="s">
        <v>468</v>
      </c>
      <c r="H36" s="15" t="s">
        <v>356</v>
      </c>
      <c r="I36" s="35">
        <v>0.45</v>
      </c>
      <c r="J36" s="38">
        <v>5.5</v>
      </c>
      <c r="K36" s="12">
        <v>75</v>
      </c>
      <c r="L36" s="14">
        <v>2000</v>
      </c>
      <c r="M36" s="16">
        <v>-9.6191666666666666</v>
      </c>
      <c r="N36" s="17">
        <v>-39.783888888888889</v>
      </c>
      <c r="O36" s="18">
        <v>1099965.0427014641</v>
      </c>
      <c r="P36" s="44" t="s">
        <v>513</v>
      </c>
      <c r="Q36" s="40"/>
      <c r="R36" s="45"/>
    </row>
    <row r="37" spans="2:18" ht="33.75">
      <c r="B37" s="13">
        <v>91495</v>
      </c>
      <c r="C37" s="15" t="s">
        <v>534</v>
      </c>
      <c r="D37" s="12" t="s">
        <v>9</v>
      </c>
      <c r="E37" s="12" t="s">
        <v>10</v>
      </c>
      <c r="F37" s="15" t="s">
        <v>41</v>
      </c>
      <c r="G37" s="15" t="s">
        <v>42</v>
      </c>
      <c r="H37" s="15" t="s">
        <v>13</v>
      </c>
      <c r="I37" s="35">
        <v>4.5</v>
      </c>
      <c r="J37" s="38">
        <v>26</v>
      </c>
      <c r="K37" s="12">
        <v>200</v>
      </c>
      <c r="L37" s="14">
        <v>16000</v>
      </c>
      <c r="M37" s="16">
        <v>-16.489999999999998</v>
      </c>
      <c r="N37" s="17">
        <v>-43.451111111111111</v>
      </c>
      <c r="O37" s="18">
        <v>300000</v>
      </c>
      <c r="P37" s="44" t="s">
        <v>513</v>
      </c>
      <c r="Q37" s="40">
        <v>4.5</v>
      </c>
      <c r="R37" s="40"/>
    </row>
    <row r="38" spans="2:18" ht="33.75">
      <c r="B38" s="13">
        <v>91455</v>
      </c>
      <c r="C38" s="15" t="s">
        <v>535</v>
      </c>
      <c r="D38" s="12" t="s">
        <v>57</v>
      </c>
      <c r="E38" s="12" t="s">
        <v>58</v>
      </c>
      <c r="F38" s="15" t="s">
        <v>409</v>
      </c>
      <c r="G38" s="15" t="s">
        <v>69</v>
      </c>
      <c r="H38" s="15" t="s">
        <v>13</v>
      </c>
      <c r="I38" s="35">
        <v>4.8</v>
      </c>
      <c r="J38" s="38">
        <v>8.5</v>
      </c>
      <c r="K38" s="12">
        <v>295</v>
      </c>
      <c r="L38" s="14">
        <v>2000</v>
      </c>
      <c r="M38" s="16">
        <v>-8.4674999999999994</v>
      </c>
      <c r="N38" s="17">
        <v>-39.284722222222221</v>
      </c>
      <c r="O38" s="18">
        <v>100000</v>
      </c>
      <c r="P38" s="44" t="s">
        <v>513</v>
      </c>
      <c r="Q38" s="40">
        <v>4.8</v>
      </c>
      <c r="R38" s="40"/>
    </row>
    <row r="39" spans="2:18" ht="33.75">
      <c r="B39" s="13">
        <v>91555</v>
      </c>
      <c r="C39" s="15" t="s">
        <v>534</v>
      </c>
      <c r="D39" s="107" t="s">
        <v>14</v>
      </c>
      <c r="E39" s="107" t="s">
        <v>15</v>
      </c>
      <c r="F39" s="108" t="s">
        <v>49</v>
      </c>
      <c r="G39" s="108" t="s">
        <v>50</v>
      </c>
      <c r="H39" s="15" t="s">
        <v>13</v>
      </c>
      <c r="I39" s="109">
        <v>83.76</v>
      </c>
      <c r="J39" s="38">
        <v>65</v>
      </c>
      <c r="K39" s="12">
        <v>340</v>
      </c>
      <c r="L39" s="14">
        <v>40000</v>
      </c>
      <c r="M39" s="16">
        <v>-13.438611111111111</v>
      </c>
      <c r="N39" s="17">
        <v>-42.214722222222221</v>
      </c>
      <c r="O39" s="18">
        <v>2310840</v>
      </c>
      <c r="P39" s="44" t="s">
        <v>513</v>
      </c>
      <c r="Q39" s="39"/>
      <c r="R39" s="45" t="s">
        <v>958</v>
      </c>
    </row>
    <row r="40" spans="2:18" ht="33.75">
      <c r="B40" s="13">
        <v>91558</v>
      </c>
      <c r="C40" s="15" t="s">
        <v>534</v>
      </c>
      <c r="D40" s="12" t="s">
        <v>57</v>
      </c>
      <c r="E40" s="12" t="s">
        <v>58</v>
      </c>
      <c r="F40" s="15" t="s">
        <v>78</v>
      </c>
      <c r="G40" s="15" t="s">
        <v>60</v>
      </c>
      <c r="H40" s="15" t="s">
        <v>13</v>
      </c>
      <c r="I40" s="35">
        <v>3.9</v>
      </c>
      <c r="J40" s="38">
        <v>12.4</v>
      </c>
      <c r="K40" s="12">
        <v>260</v>
      </c>
      <c r="L40" s="14">
        <v>2000</v>
      </c>
      <c r="M40" s="16">
        <v>-8.2463888888888892</v>
      </c>
      <c r="N40" s="17">
        <v>-39.492777777777775</v>
      </c>
      <c r="O40" s="18">
        <v>150000</v>
      </c>
      <c r="P40" s="44" t="s">
        <v>513</v>
      </c>
      <c r="Q40" s="40">
        <v>3.9</v>
      </c>
      <c r="R40" s="40"/>
    </row>
    <row r="41" spans="2:18" ht="33.75">
      <c r="B41" s="13">
        <v>91588</v>
      </c>
      <c r="C41" s="108" t="e">
        <v>#N/A</v>
      </c>
      <c r="D41" s="107" t="s">
        <v>32</v>
      </c>
      <c r="E41" s="107" t="s">
        <v>33</v>
      </c>
      <c r="F41" s="108" t="s">
        <v>528</v>
      </c>
      <c r="G41" s="108" t="s">
        <v>529</v>
      </c>
      <c r="H41" s="108" t="e">
        <v>#N/A</v>
      </c>
      <c r="I41" s="109" t="e">
        <v>#N/A</v>
      </c>
      <c r="J41" s="111" t="e">
        <v>#N/A</v>
      </c>
      <c r="K41" s="107" t="e">
        <v>#N/A</v>
      </c>
      <c r="L41" s="14">
        <v>2000</v>
      </c>
      <c r="M41" s="16">
        <v>-8.5861111111111104</v>
      </c>
      <c r="N41" s="17">
        <v>-41.411388888888887</v>
      </c>
      <c r="O41" s="18">
        <v>200000</v>
      </c>
      <c r="P41" s="44" t="s">
        <v>513</v>
      </c>
      <c r="Q41" s="39"/>
      <c r="R41" s="112" t="s">
        <v>541</v>
      </c>
    </row>
    <row r="42" spans="2:18" ht="33.75">
      <c r="B42" s="13">
        <v>91581</v>
      </c>
      <c r="C42" s="15" t="s">
        <v>534</v>
      </c>
      <c r="D42" s="12" t="s">
        <v>9</v>
      </c>
      <c r="E42" s="12" t="s">
        <v>10</v>
      </c>
      <c r="F42" s="15" t="s">
        <v>46</v>
      </c>
      <c r="G42" s="15" t="s">
        <v>47</v>
      </c>
      <c r="H42" s="15" t="s">
        <v>13</v>
      </c>
      <c r="I42" s="35">
        <v>1.4</v>
      </c>
      <c r="J42" s="38">
        <v>16</v>
      </c>
      <c r="K42" s="12">
        <v>180</v>
      </c>
      <c r="L42" s="14">
        <v>38000</v>
      </c>
      <c r="M42" s="16">
        <v>-15.600277777777778</v>
      </c>
      <c r="N42" s="17">
        <v>-42.868611111111115</v>
      </c>
      <c r="O42" s="18">
        <v>200000</v>
      </c>
      <c r="P42" s="44" t="s">
        <v>513</v>
      </c>
      <c r="Q42" s="40">
        <v>1.4</v>
      </c>
      <c r="R42" s="40"/>
    </row>
    <row r="43" spans="2:18" ht="33.75">
      <c r="B43" s="13">
        <v>91453</v>
      </c>
      <c r="C43" s="15" t="s">
        <v>535</v>
      </c>
      <c r="D43" s="107" t="s">
        <v>57</v>
      </c>
      <c r="E43" s="107" t="s">
        <v>58</v>
      </c>
      <c r="F43" s="108" t="s">
        <v>357</v>
      </c>
      <c r="G43" s="108" t="s">
        <v>69</v>
      </c>
      <c r="H43" s="15" t="s">
        <v>149</v>
      </c>
      <c r="I43" s="109">
        <v>0.40699999999999997</v>
      </c>
      <c r="J43" s="38">
        <v>9.44</v>
      </c>
      <c r="K43" s="12">
        <v>295</v>
      </c>
      <c r="L43" s="14">
        <v>2000</v>
      </c>
      <c r="M43" s="16">
        <v>-8.4713888888888889</v>
      </c>
      <c r="N43" s="17">
        <v>-39.264444444444443</v>
      </c>
      <c r="O43" s="18">
        <v>300000</v>
      </c>
      <c r="P43" s="44" t="s">
        <v>513</v>
      </c>
      <c r="Q43" s="39"/>
      <c r="R43" s="45" t="s">
        <v>959</v>
      </c>
    </row>
    <row r="44" spans="2:18" ht="33.75">
      <c r="B44" s="13">
        <v>91527</v>
      </c>
      <c r="C44" s="15" t="s">
        <v>534</v>
      </c>
      <c r="D44" s="12" t="s">
        <v>86</v>
      </c>
      <c r="E44" s="12" t="s">
        <v>15</v>
      </c>
      <c r="F44" s="15" t="s">
        <v>87</v>
      </c>
      <c r="G44" s="15" t="s">
        <v>88</v>
      </c>
      <c r="H44" s="15" t="s">
        <v>89</v>
      </c>
      <c r="I44" s="35">
        <v>7.1</v>
      </c>
      <c r="J44" s="38">
        <v>5</v>
      </c>
      <c r="K44" s="12">
        <v>420</v>
      </c>
      <c r="L44" s="14">
        <v>2000</v>
      </c>
      <c r="M44" s="16">
        <v>-9.7480555555555561</v>
      </c>
      <c r="N44" s="17">
        <v>-40.170833333333334</v>
      </c>
      <c r="O44" s="18">
        <v>591016.62862135703</v>
      </c>
      <c r="P44" s="44" t="s">
        <v>513</v>
      </c>
      <c r="Q44" s="40">
        <v>7.1</v>
      </c>
      <c r="R44" s="40"/>
    </row>
    <row r="45" spans="2:18" ht="33.75">
      <c r="B45" s="13">
        <v>91447</v>
      </c>
      <c r="C45" s="15" t="s">
        <v>534</v>
      </c>
      <c r="D45" s="12" t="s">
        <v>57</v>
      </c>
      <c r="E45" s="12" t="s">
        <v>58</v>
      </c>
      <c r="F45" s="15" t="s">
        <v>77</v>
      </c>
      <c r="G45" s="15" t="s">
        <v>67</v>
      </c>
      <c r="H45" s="15" t="s">
        <v>13</v>
      </c>
      <c r="I45" s="35">
        <v>4.2</v>
      </c>
      <c r="J45" s="38">
        <v>16.600000000000001</v>
      </c>
      <c r="K45" s="12">
        <v>530</v>
      </c>
      <c r="L45" s="14">
        <v>2000</v>
      </c>
      <c r="M45" s="16">
        <v>-8.6361111111111111</v>
      </c>
      <c r="N45" s="17">
        <v>-38.760555555555555</v>
      </c>
      <c r="O45" s="18">
        <v>250000</v>
      </c>
      <c r="P45" s="44" t="s">
        <v>513</v>
      </c>
      <c r="Q45" s="40">
        <v>4.2</v>
      </c>
      <c r="R45" s="40"/>
    </row>
    <row r="46" spans="2:18" ht="33.75">
      <c r="B46" s="13">
        <v>91456</v>
      </c>
      <c r="C46" s="15" t="s">
        <v>534</v>
      </c>
      <c r="D46" s="12" t="s">
        <v>57</v>
      </c>
      <c r="E46" s="12" t="s">
        <v>58</v>
      </c>
      <c r="F46" s="15" t="s">
        <v>80</v>
      </c>
      <c r="G46" s="15" t="s">
        <v>69</v>
      </c>
      <c r="H46" s="15" t="s">
        <v>13</v>
      </c>
      <c r="I46" s="35">
        <v>3.3</v>
      </c>
      <c r="J46" s="38">
        <v>8</v>
      </c>
      <c r="K46" s="12">
        <v>256</v>
      </c>
      <c r="L46" s="14">
        <v>2000</v>
      </c>
      <c r="M46" s="16">
        <v>-8.3333333333333339</v>
      </c>
      <c r="N46" s="17">
        <v>-39.164444444444442</v>
      </c>
      <c r="O46" s="18">
        <v>200000</v>
      </c>
      <c r="P46" s="44" t="s">
        <v>513</v>
      </c>
      <c r="Q46" s="40">
        <v>3.3</v>
      </c>
      <c r="R46" s="40"/>
    </row>
    <row r="47" spans="2:18" ht="33.75">
      <c r="B47" s="13">
        <v>91574</v>
      </c>
      <c r="C47" s="15" t="s">
        <v>535</v>
      </c>
      <c r="D47" s="107" t="s">
        <v>57</v>
      </c>
      <c r="E47" s="107" t="s">
        <v>58</v>
      </c>
      <c r="F47" s="108" t="s">
        <v>426</v>
      </c>
      <c r="G47" s="108" t="s">
        <v>63</v>
      </c>
      <c r="H47" s="15" t="s">
        <v>13</v>
      </c>
      <c r="I47" s="109">
        <v>0</v>
      </c>
      <c r="J47" s="38">
        <v>0</v>
      </c>
      <c r="K47" s="12">
        <v>0</v>
      </c>
      <c r="L47" s="14">
        <v>2000</v>
      </c>
      <c r="M47" s="16">
        <v>-8.6627777777777784</v>
      </c>
      <c r="N47" s="17">
        <v>-40.7575</v>
      </c>
      <c r="O47" s="18">
        <v>110000</v>
      </c>
      <c r="P47" s="44" t="s">
        <v>513</v>
      </c>
      <c r="Q47" s="39"/>
      <c r="R47" s="45" t="s">
        <v>960</v>
      </c>
    </row>
  </sheetData>
  <printOptions horizontalCentered="1"/>
  <pageMargins left="0.31496062992125984" right="0.31496062992125984" top="0.78740157480314965" bottom="0.59055118110236227" header="0.31496062992125984" footer="0.31496062992125984"/>
  <pageSetup paperSize="9" scale="70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1"/>
  <sheetViews>
    <sheetView tabSelected="1" zoomScaleNormal="100" workbookViewId="0">
      <selection activeCell="K25" sqref="K25"/>
    </sheetView>
  </sheetViews>
  <sheetFormatPr defaultRowHeight="15"/>
  <cols>
    <col min="1" max="1" width="17.7109375" style="147" customWidth="1"/>
    <col min="2" max="2" width="14.42578125" style="147" customWidth="1"/>
    <col min="3" max="3" width="8.7109375" style="147" customWidth="1"/>
    <col min="4" max="4" width="21" style="147" customWidth="1"/>
    <col min="5" max="5" width="20.140625" style="147" customWidth="1"/>
    <col min="6" max="6" width="15.140625" style="147" customWidth="1"/>
    <col min="7" max="1025" width="8.7109375" style="147" customWidth="1"/>
    <col min="1026" max="16384" width="9.140625" style="147"/>
  </cols>
  <sheetData>
    <row r="1" spans="1:6" ht="30">
      <c r="A1" s="146" t="s">
        <v>1009</v>
      </c>
      <c r="B1" s="146" t="s">
        <v>1010</v>
      </c>
      <c r="C1" s="146" t="s">
        <v>2</v>
      </c>
      <c r="D1" s="146" t="s">
        <v>1011</v>
      </c>
      <c r="E1" s="146" t="s">
        <v>1012</v>
      </c>
      <c r="F1" s="146" t="s">
        <v>1013</v>
      </c>
    </row>
    <row r="2" spans="1:6">
      <c r="A2" s="148" t="s">
        <v>1014</v>
      </c>
      <c r="B2" s="149" t="s">
        <v>1015</v>
      </c>
      <c r="C2" s="149" t="s">
        <v>1016</v>
      </c>
      <c r="D2" s="150">
        <v>1439657.1</v>
      </c>
      <c r="E2" s="151" t="s">
        <v>1017</v>
      </c>
      <c r="F2" s="152" t="s">
        <v>1018</v>
      </c>
    </row>
    <row r="3" spans="1:6" ht="30">
      <c r="A3" s="148" t="s">
        <v>1019</v>
      </c>
      <c r="B3" s="149" t="s">
        <v>1020</v>
      </c>
      <c r="C3" s="149" t="s">
        <v>1016</v>
      </c>
      <c r="D3" s="150">
        <v>100467.47</v>
      </c>
      <c r="E3" s="151" t="s">
        <v>1017</v>
      </c>
      <c r="F3" s="152" t="s">
        <v>1018</v>
      </c>
    </row>
    <row r="4" spans="1:6">
      <c r="A4" s="148" t="s">
        <v>1021</v>
      </c>
      <c r="B4" s="149" t="s">
        <v>1022</v>
      </c>
      <c r="C4" s="149" t="s">
        <v>1016</v>
      </c>
      <c r="D4" s="150">
        <v>350000</v>
      </c>
      <c r="E4" s="151" t="s">
        <v>1017</v>
      </c>
      <c r="F4" s="152" t="s">
        <v>1018</v>
      </c>
    </row>
    <row r="5" spans="1:6">
      <c r="A5" s="153" t="s">
        <v>176</v>
      </c>
      <c r="B5" s="154" t="s">
        <v>420</v>
      </c>
      <c r="C5" s="154" t="s">
        <v>58</v>
      </c>
      <c r="D5" s="155">
        <v>145000</v>
      </c>
      <c r="E5" s="151" t="s">
        <v>1018</v>
      </c>
      <c r="F5" s="152" t="s">
        <v>1018</v>
      </c>
    </row>
    <row r="6" spans="1:6">
      <c r="A6" s="153" t="s">
        <v>1023</v>
      </c>
      <c r="B6" s="154" t="s">
        <v>1024</v>
      </c>
      <c r="C6" s="154" t="s">
        <v>58</v>
      </c>
      <c r="D6" s="155">
        <v>49000000</v>
      </c>
      <c r="E6" s="151" t="s">
        <v>1018</v>
      </c>
      <c r="F6" s="152" t="s">
        <v>1018</v>
      </c>
    </row>
    <row r="7" spans="1:6" ht="30">
      <c r="A7" s="153" t="s">
        <v>1025</v>
      </c>
      <c r="B7" s="154" t="s">
        <v>1026</v>
      </c>
      <c r="C7" s="154" t="s">
        <v>58</v>
      </c>
      <c r="D7" s="156">
        <v>350000</v>
      </c>
      <c r="E7" s="151" t="s">
        <v>1018</v>
      </c>
      <c r="F7" s="152" t="s">
        <v>1018</v>
      </c>
    </row>
    <row r="8" spans="1:6">
      <c r="A8" s="148" t="s">
        <v>1027</v>
      </c>
      <c r="B8" s="149" t="s">
        <v>1028</v>
      </c>
      <c r="C8" s="149" t="s">
        <v>15</v>
      </c>
      <c r="D8" s="157">
        <v>420000</v>
      </c>
      <c r="E8" s="151"/>
      <c r="F8" s="152"/>
    </row>
    <row r="9" spans="1:6">
      <c r="A9" s="158" t="s">
        <v>1029</v>
      </c>
      <c r="B9" s="149" t="s">
        <v>1030</v>
      </c>
      <c r="C9" s="149" t="s">
        <v>15</v>
      </c>
      <c r="D9" s="157">
        <v>240000</v>
      </c>
      <c r="E9" s="151" t="s">
        <v>1017</v>
      </c>
      <c r="F9" s="152" t="s">
        <v>1018</v>
      </c>
    </row>
    <row r="10" spans="1:6">
      <c r="A10" s="148" t="s">
        <v>1031</v>
      </c>
      <c r="B10" s="149" t="s">
        <v>1032</v>
      </c>
      <c r="C10" s="149" t="s">
        <v>15</v>
      </c>
      <c r="D10" s="157">
        <v>600000</v>
      </c>
      <c r="E10" s="151" t="s">
        <v>1017</v>
      </c>
      <c r="F10" s="152" t="s">
        <v>1018</v>
      </c>
    </row>
    <row r="11" spans="1:6" ht="30">
      <c r="A11" s="148" t="s">
        <v>1033</v>
      </c>
      <c r="B11" s="149" t="s">
        <v>1034</v>
      </c>
      <c r="C11" s="149" t="s">
        <v>15</v>
      </c>
      <c r="D11" s="157">
        <v>650000</v>
      </c>
      <c r="E11" s="151" t="s">
        <v>1035</v>
      </c>
      <c r="F11" s="152" t="s">
        <v>1018</v>
      </c>
    </row>
    <row r="12" spans="1:6">
      <c r="A12" s="148" t="s">
        <v>1036</v>
      </c>
      <c r="B12" s="149" t="s">
        <v>1037</v>
      </c>
      <c r="C12" s="149" t="s">
        <v>1038</v>
      </c>
      <c r="D12" s="150">
        <v>1000000</v>
      </c>
      <c r="E12" s="151" t="s">
        <v>1017</v>
      </c>
      <c r="F12" s="152" t="s">
        <v>1018</v>
      </c>
    </row>
    <row r="13" spans="1:6" ht="30">
      <c r="A13" s="148" t="s">
        <v>1039</v>
      </c>
      <c r="B13" s="149" t="s">
        <v>1040</v>
      </c>
      <c r="C13" s="149" t="s">
        <v>33</v>
      </c>
      <c r="D13" s="150">
        <v>2000000</v>
      </c>
      <c r="E13" s="151"/>
      <c r="F13" s="152"/>
    </row>
    <row r="14" spans="1:6" ht="30">
      <c r="A14" s="148" t="s">
        <v>1041</v>
      </c>
      <c r="B14" s="149" t="s">
        <v>1042</v>
      </c>
      <c r="C14" s="149" t="s">
        <v>33</v>
      </c>
      <c r="D14" s="150">
        <v>700000</v>
      </c>
      <c r="E14" s="151" t="s">
        <v>1017</v>
      </c>
      <c r="F14" s="152" t="s">
        <v>1017</v>
      </c>
    </row>
    <row r="15" spans="1:6" ht="30">
      <c r="A15" s="159" t="s">
        <v>1043</v>
      </c>
      <c r="B15" s="149" t="s">
        <v>1044</v>
      </c>
      <c r="C15" s="149" t="s">
        <v>1045</v>
      </c>
      <c r="D15" s="160">
        <v>500000</v>
      </c>
      <c r="E15" s="151" t="s">
        <v>1017</v>
      </c>
      <c r="F15" s="152" t="s">
        <v>1018</v>
      </c>
    </row>
    <row r="16" spans="1:6">
      <c r="A16" s="159" t="s">
        <v>1046</v>
      </c>
      <c r="B16" s="149" t="s">
        <v>1047</v>
      </c>
      <c r="C16" s="149" t="s">
        <v>1045</v>
      </c>
      <c r="D16" s="160">
        <v>810000</v>
      </c>
      <c r="E16" s="151" t="s">
        <v>1017</v>
      </c>
      <c r="F16" s="152" t="s">
        <v>1018</v>
      </c>
    </row>
    <row r="17" spans="1:6">
      <c r="A17" s="153" t="s">
        <v>1048</v>
      </c>
      <c r="B17" s="154" t="s">
        <v>1049</v>
      </c>
      <c r="C17" s="149" t="s">
        <v>1050</v>
      </c>
      <c r="D17" s="161">
        <v>315000</v>
      </c>
      <c r="E17" s="151" t="s">
        <v>1017</v>
      </c>
      <c r="F17" s="152" t="s">
        <v>1018</v>
      </c>
    </row>
    <row r="18" spans="1:6" ht="30">
      <c r="A18" s="153" t="s">
        <v>1051</v>
      </c>
      <c r="B18" s="154" t="s">
        <v>1052</v>
      </c>
      <c r="C18" s="149" t="s">
        <v>1050</v>
      </c>
      <c r="D18" s="161">
        <v>100000</v>
      </c>
      <c r="E18" s="151" t="s">
        <v>1018</v>
      </c>
      <c r="F18" s="152" t="s">
        <v>1017</v>
      </c>
    </row>
    <row r="19" spans="1:6" ht="45">
      <c r="A19" s="153" t="s">
        <v>1053</v>
      </c>
      <c r="B19" s="154" t="s">
        <v>1054</v>
      </c>
      <c r="C19" s="149" t="s">
        <v>1050</v>
      </c>
      <c r="D19" s="161">
        <v>155000</v>
      </c>
      <c r="E19" s="151" t="s">
        <v>1018</v>
      </c>
      <c r="F19" s="152" t="s">
        <v>1018</v>
      </c>
    </row>
    <row r="20" spans="1:6" ht="30">
      <c r="A20" s="153" t="s">
        <v>1055</v>
      </c>
      <c r="B20" s="154" t="s">
        <v>1056</v>
      </c>
      <c r="C20" s="149" t="s">
        <v>1050</v>
      </c>
      <c r="D20" s="161">
        <v>140000</v>
      </c>
      <c r="E20" s="151" t="s">
        <v>1018</v>
      </c>
      <c r="F20" s="152" t="s">
        <v>1018</v>
      </c>
    </row>
    <row r="21" spans="1:6">
      <c r="A21" s="153" t="s">
        <v>1057</v>
      </c>
      <c r="B21" s="154" t="s">
        <v>1058</v>
      </c>
      <c r="C21" s="149" t="s">
        <v>1050</v>
      </c>
      <c r="D21" s="161">
        <v>130000</v>
      </c>
      <c r="E21" s="151" t="s">
        <v>1018</v>
      </c>
      <c r="F21" s="152" t="s">
        <v>1018</v>
      </c>
    </row>
    <row r="22" spans="1:6">
      <c r="A22" s="153" t="s">
        <v>1059</v>
      </c>
      <c r="B22" s="154" t="s">
        <v>1060</v>
      </c>
      <c r="C22" s="149" t="s">
        <v>1050</v>
      </c>
      <c r="D22" s="161">
        <v>105000</v>
      </c>
      <c r="E22" s="151" t="s">
        <v>1018</v>
      </c>
      <c r="F22" s="152" t="s">
        <v>1018</v>
      </c>
    </row>
    <row r="23" spans="1:6">
      <c r="A23" s="148" t="s">
        <v>154</v>
      </c>
      <c r="B23" s="149" t="s">
        <v>1061</v>
      </c>
      <c r="C23" s="149" t="s">
        <v>10</v>
      </c>
      <c r="D23" s="150">
        <v>235000</v>
      </c>
      <c r="E23" s="151"/>
      <c r="F23" s="152"/>
    </row>
    <row r="24" spans="1:6" ht="30">
      <c r="A24" s="148" t="s">
        <v>1062</v>
      </c>
      <c r="B24" s="149" t="s">
        <v>1063</v>
      </c>
      <c r="C24" s="149" t="s">
        <v>10</v>
      </c>
      <c r="D24" s="150">
        <v>80000</v>
      </c>
      <c r="E24" s="151"/>
      <c r="F24" s="152"/>
    </row>
    <row r="25" spans="1:6">
      <c r="A25" s="148" t="s">
        <v>1064</v>
      </c>
      <c r="B25" s="149" t="s">
        <v>1065</v>
      </c>
      <c r="C25" s="149" t="s">
        <v>10</v>
      </c>
      <c r="D25" s="150">
        <v>200000</v>
      </c>
      <c r="E25" s="151"/>
      <c r="F25" s="152"/>
    </row>
    <row r="26" spans="1:6">
      <c r="A26" s="148" t="s">
        <v>128</v>
      </c>
      <c r="B26" s="149" t="s">
        <v>1066</v>
      </c>
      <c r="C26" s="149" t="s">
        <v>24</v>
      </c>
      <c r="D26" s="150">
        <v>53360.75</v>
      </c>
      <c r="E26" s="151"/>
      <c r="F26" s="152"/>
    </row>
    <row r="27" spans="1:6">
      <c r="A27" s="148" t="s">
        <v>1067</v>
      </c>
      <c r="B27" s="149" t="s">
        <v>1067</v>
      </c>
      <c r="C27" s="149" t="s">
        <v>29</v>
      </c>
      <c r="D27" s="162">
        <v>192235.39</v>
      </c>
      <c r="E27" s="151" t="s">
        <v>1035</v>
      </c>
      <c r="F27" s="152" t="s">
        <v>1018</v>
      </c>
    </row>
    <row r="28" spans="1:6">
      <c r="A28" s="148" t="s">
        <v>1068</v>
      </c>
      <c r="B28" s="149" t="s">
        <v>1069</v>
      </c>
      <c r="C28" s="149" t="s">
        <v>29</v>
      </c>
      <c r="D28" s="162">
        <v>41662.480000000003</v>
      </c>
      <c r="E28" s="151" t="s">
        <v>1035</v>
      </c>
      <c r="F28" s="152" t="s">
        <v>1018</v>
      </c>
    </row>
    <row r="29" spans="1:6" ht="30">
      <c r="A29" s="148" t="s">
        <v>1070</v>
      </c>
      <c r="B29" s="149" t="s">
        <v>1070</v>
      </c>
      <c r="C29" s="149" t="s">
        <v>29</v>
      </c>
      <c r="D29" s="162">
        <v>218227.78</v>
      </c>
      <c r="E29" s="151" t="s">
        <v>1017</v>
      </c>
      <c r="F29" s="152" t="s">
        <v>1017</v>
      </c>
    </row>
    <row r="30" spans="1:6">
      <c r="A30" s="148" t="s">
        <v>1071</v>
      </c>
      <c r="B30" s="149" t="s">
        <v>1071</v>
      </c>
      <c r="C30" s="149" t="s">
        <v>29</v>
      </c>
      <c r="D30" s="162">
        <v>34651.279999999999</v>
      </c>
      <c r="E30" s="151" t="s">
        <v>1017</v>
      </c>
      <c r="F30" s="152" t="s">
        <v>1017</v>
      </c>
    </row>
    <row r="31" spans="1:6">
      <c r="A31" s="148" t="s">
        <v>1072</v>
      </c>
      <c r="B31" s="149" t="s">
        <v>1071</v>
      </c>
      <c r="C31" s="149" t="s">
        <v>29</v>
      </c>
      <c r="D31" s="162">
        <v>57479.65</v>
      </c>
      <c r="E31" s="151" t="s">
        <v>1017</v>
      </c>
      <c r="F31" s="152" t="s">
        <v>1018</v>
      </c>
    </row>
    <row r="32" spans="1:6">
      <c r="A32" s="148" t="s">
        <v>1073</v>
      </c>
      <c r="B32" s="149" t="s">
        <v>1073</v>
      </c>
      <c r="C32" s="149" t="s">
        <v>29</v>
      </c>
      <c r="D32" s="150">
        <v>79407.289999999994</v>
      </c>
      <c r="E32" s="151" t="s">
        <v>1017</v>
      </c>
      <c r="F32" s="152" t="s">
        <v>1018</v>
      </c>
    </row>
    <row r="33" spans="1:6" ht="30">
      <c r="A33" s="148" t="s">
        <v>76</v>
      </c>
      <c r="B33" s="149" t="s">
        <v>76</v>
      </c>
      <c r="C33" s="149" t="s">
        <v>29</v>
      </c>
      <c r="D33" s="150">
        <v>36533.980000000003</v>
      </c>
      <c r="E33" s="151" t="s">
        <v>1035</v>
      </c>
      <c r="F33" s="152" t="s">
        <v>1017</v>
      </c>
    </row>
    <row r="34" spans="1:6">
      <c r="A34" s="148" t="s">
        <v>446</v>
      </c>
      <c r="B34" s="149" t="s">
        <v>446</v>
      </c>
      <c r="C34" s="149" t="s">
        <v>29</v>
      </c>
      <c r="D34" s="150">
        <v>70829.69</v>
      </c>
      <c r="E34" s="151" t="s">
        <v>1035</v>
      </c>
      <c r="F34" s="152" t="s">
        <v>1018</v>
      </c>
    </row>
    <row r="35" spans="1:6">
      <c r="A35" s="148" t="s">
        <v>262</v>
      </c>
      <c r="B35" s="149" t="s">
        <v>262</v>
      </c>
      <c r="C35" s="149" t="s">
        <v>29</v>
      </c>
      <c r="D35" s="150">
        <v>79377.179999999993</v>
      </c>
      <c r="E35" s="151" t="s">
        <v>1035</v>
      </c>
      <c r="F35" s="152" t="s">
        <v>1018</v>
      </c>
    </row>
    <row r="36" spans="1:6">
      <c r="A36" s="148" t="s">
        <v>1074</v>
      </c>
      <c r="B36" s="149" t="s">
        <v>1075</v>
      </c>
      <c r="C36" s="149" t="s">
        <v>29</v>
      </c>
      <c r="D36" s="150">
        <v>117861.75</v>
      </c>
      <c r="E36" s="151"/>
      <c r="F36" s="152"/>
    </row>
    <row r="37" spans="1:6" ht="30">
      <c r="A37" s="148" t="s">
        <v>1076</v>
      </c>
      <c r="B37" s="149" t="s">
        <v>1077</v>
      </c>
      <c r="C37" s="149" t="s">
        <v>29</v>
      </c>
      <c r="D37" s="150">
        <v>26734.13</v>
      </c>
      <c r="E37" s="151" t="s">
        <v>1035</v>
      </c>
      <c r="F37" s="152" t="s">
        <v>1017</v>
      </c>
    </row>
    <row r="38" spans="1:6">
      <c r="A38" s="148" t="s">
        <v>1078</v>
      </c>
      <c r="B38" s="149" t="s">
        <v>96</v>
      </c>
      <c r="C38" s="149" t="s">
        <v>29</v>
      </c>
      <c r="D38" s="150">
        <v>12998.73</v>
      </c>
      <c r="E38" s="151" t="s">
        <v>1017</v>
      </c>
      <c r="F38" s="152" t="s">
        <v>1017</v>
      </c>
    </row>
    <row r="39" spans="1:6">
      <c r="A39" s="148" t="s">
        <v>1079</v>
      </c>
      <c r="B39" s="149" t="s">
        <v>1080</v>
      </c>
      <c r="C39" s="149" t="s">
        <v>29</v>
      </c>
      <c r="D39" s="150">
        <v>138674.6</v>
      </c>
      <c r="E39" s="151"/>
      <c r="F39" s="152"/>
    </row>
    <row r="40" spans="1:6" ht="30">
      <c r="A40" s="148" t="s">
        <v>1081</v>
      </c>
      <c r="B40" s="149" t="s">
        <v>1082</v>
      </c>
      <c r="C40" s="149" t="s">
        <v>29</v>
      </c>
      <c r="D40" s="150">
        <v>166651.84</v>
      </c>
      <c r="E40" s="151" t="s">
        <v>1017</v>
      </c>
      <c r="F40" s="152" t="s">
        <v>1017</v>
      </c>
    </row>
    <row r="41" spans="1:6" ht="30">
      <c r="A41" s="148" t="s">
        <v>1083</v>
      </c>
      <c r="B41" s="149" t="s">
        <v>1084</v>
      </c>
      <c r="C41" s="149" t="s">
        <v>29</v>
      </c>
      <c r="D41" s="150">
        <v>139057.88</v>
      </c>
      <c r="E41" s="151" t="s">
        <v>1017</v>
      </c>
      <c r="F41" s="152" t="s">
        <v>1018</v>
      </c>
    </row>
    <row r="42" spans="1:6">
      <c r="A42" s="148" t="s">
        <v>1085</v>
      </c>
      <c r="B42" s="149" t="s">
        <v>1086</v>
      </c>
      <c r="C42" s="149" t="s">
        <v>1016</v>
      </c>
      <c r="D42" s="162">
        <v>267143.75</v>
      </c>
      <c r="E42" s="151" t="s">
        <v>1017</v>
      </c>
      <c r="F42" s="152" t="s">
        <v>1018</v>
      </c>
    </row>
    <row r="43" spans="1:6">
      <c r="A43" s="148" t="s">
        <v>1087</v>
      </c>
      <c r="B43" s="149" t="s">
        <v>1088</v>
      </c>
      <c r="C43" s="149" t="s">
        <v>1016</v>
      </c>
      <c r="D43" s="162">
        <v>331558.92</v>
      </c>
      <c r="E43" s="151" t="s">
        <v>1017</v>
      </c>
      <c r="F43" s="152" t="s">
        <v>1018</v>
      </c>
    </row>
    <row r="44" spans="1:6">
      <c r="A44" s="148" t="s">
        <v>1089</v>
      </c>
      <c r="B44" s="149" t="s">
        <v>1090</v>
      </c>
      <c r="C44" s="149" t="s">
        <v>1016</v>
      </c>
      <c r="D44" s="150">
        <v>195540.29</v>
      </c>
      <c r="E44" s="151" t="s">
        <v>1017</v>
      </c>
      <c r="F44" s="152" t="s">
        <v>1018</v>
      </c>
    </row>
    <row r="45" spans="1:6">
      <c r="A45" s="148" t="s">
        <v>1091</v>
      </c>
      <c r="B45" s="149" t="s">
        <v>1092</v>
      </c>
      <c r="C45" s="149" t="s">
        <v>1016</v>
      </c>
      <c r="D45" s="150">
        <v>226552.88</v>
      </c>
      <c r="E45" s="151" t="s">
        <v>1017</v>
      </c>
      <c r="F45" s="152" t="s">
        <v>1018</v>
      </c>
    </row>
    <row r="46" spans="1:6">
      <c r="A46" s="148" t="s">
        <v>1093</v>
      </c>
      <c r="B46" s="149" t="s">
        <v>1094</v>
      </c>
      <c r="C46" s="149" t="s">
        <v>1016</v>
      </c>
      <c r="D46" s="150">
        <v>60383.040000000001</v>
      </c>
      <c r="E46" s="151" t="s">
        <v>1017</v>
      </c>
      <c r="F46" s="152" t="s">
        <v>1018</v>
      </c>
    </row>
    <row r="47" spans="1:6">
      <c r="A47" s="148" t="s">
        <v>1095</v>
      </c>
      <c r="B47" s="149" t="s">
        <v>1096</v>
      </c>
      <c r="C47" s="149" t="s">
        <v>1016</v>
      </c>
      <c r="D47" s="150">
        <v>118741.74</v>
      </c>
      <c r="E47" s="151" t="s">
        <v>1035</v>
      </c>
      <c r="F47" s="152" t="s">
        <v>1018</v>
      </c>
    </row>
    <row r="48" spans="1:6">
      <c r="A48" s="148" t="s">
        <v>1097</v>
      </c>
      <c r="B48" s="149" t="s">
        <v>1098</v>
      </c>
      <c r="C48" s="149" t="s">
        <v>1016</v>
      </c>
      <c r="D48" s="150">
        <v>1437422.59</v>
      </c>
      <c r="E48" s="151" t="s">
        <v>1018</v>
      </c>
      <c r="F48" s="152" t="s">
        <v>1018</v>
      </c>
    </row>
    <row r="49" spans="1:6" ht="30">
      <c r="A49" s="148" t="s">
        <v>1099</v>
      </c>
      <c r="B49" s="149" t="s">
        <v>1100</v>
      </c>
      <c r="C49" s="149" t="s">
        <v>1016</v>
      </c>
      <c r="D49" s="150">
        <v>789094</v>
      </c>
      <c r="E49" s="151" t="s">
        <v>1017</v>
      </c>
      <c r="F49" s="152" t="s">
        <v>1018</v>
      </c>
    </row>
    <row r="50" spans="1:6" ht="30">
      <c r="A50" s="148" t="s">
        <v>1101</v>
      </c>
      <c r="B50" s="149" t="s">
        <v>1102</v>
      </c>
      <c r="C50" s="149" t="s">
        <v>1016</v>
      </c>
      <c r="D50" s="150">
        <v>216068.42</v>
      </c>
      <c r="E50" s="151" t="s">
        <v>1017</v>
      </c>
      <c r="F50" s="152" t="s">
        <v>1018</v>
      </c>
    </row>
    <row r="51" spans="1:6">
      <c r="A51" s="148" t="s">
        <v>1103</v>
      </c>
      <c r="B51" s="149" t="s">
        <v>1104</v>
      </c>
      <c r="C51" s="149" t="s">
        <v>1016</v>
      </c>
      <c r="D51" s="150">
        <v>150000</v>
      </c>
      <c r="E51" s="151" t="s">
        <v>1017</v>
      </c>
      <c r="F51" s="152" t="s">
        <v>1018</v>
      </c>
    </row>
    <row r="52" spans="1:6">
      <c r="A52" s="153" t="s">
        <v>1105</v>
      </c>
      <c r="B52" s="154" t="s">
        <v>1106</v>
      </c>
      <c r="C52" s="154" t="s">
        <v>58</v>
      </c>
      <c r="D52" s="155">
        <v>120000</v>
      </c>
      <c r="E52" s="151" t="s">
        <v>1018</v>
      </c>
      <c r="F52" s="152" t="s">
        <v>1018</v>
      </c>
    </row>
    <row r="53" spans="1:6" ht="30">
      <c r="A53" s="153" t="s">
        <v>1107</v>
      </c>
      <c r="B53" s="154" t="s">
        <v>1108</v>
      </c>
      <c r="C53" s="154" t="s">
        <v>58</v>
      </c>
      <c r="D53" s="155">
        <v>35000</v>
      </c>
      <c r="E53" s="151" t="s">
        <v>1018</v>
      </c>
      <c r="F53" s="152" t="s">
        <v>1018</v>
      </c>
    </row>
    <row r="54" spans="1:6">
      <c r="A54" s="153" t="s">
        <v>1109</v>
      </c>
      <c r="B54" s="154" t="s">
        <v>1110</v>
      </c>
      <c r="C54" s="154" t="s">
        <v>58</v>
      </c>
      <c r="D54" s="155">
        <v>110000</v>
      </c>
      <c r="E54" s="151" t="s">
        <v>1018</v>
      </c>
      <c r="F54" s="152" t="s">
        <v>1018</v>
      </c>
    </row>
    <row r="55" spans="1:6">
      <c r="A55" s="153" t="s">
        <v>1111</v>
      </c>
      <c r="B55" s="154" t="s">
        <v>1112</v>
      </c>
      <c r="C55" s="154" t="s">
        <v>58</v>
      </c>
      <c r="D55" s="156">
        <v>220000</v>
      </c>
      <c r="E55" s="151" t="s">
        <v>1018</v>
      </c>
      <c r="F55" s="152" t="s">
        <v>1018</v>
      </c>
    </row>
    <row r="56" spans="1:6">
      <c r="A56" s="153" t="s">
        <v>1113</v>
      </c>
      <c r="B56" s="154" t="s">
        <v>1114</v>
      </c>
      <c r="C56" s="154" t="s">
        <v>58</v>
      </c>
      <c r="D56" s="155">
        <v>30000</v>
      </c>
      <c r="E56" s="151" t="s">
        <v>1018</v>
      </c>
      <c r="F56" s="152" t="s">
        <v>1018</v>
      </c>
    </row>
    <row r="57" spans="1:6">
      <c r="A57" s="153" t="s">
        <v>420</v>
      </c>
      <c r="B57" s="154" t="s">
        <v>1115</v>
      </c>
      <c r="C57" s="154" t="s">
        <v>58</v>
      </c>
      <c r="D57" s="155">
        <v>80000</v>
      </c>
      <c r="E57" s="151" t="s">
        <v>1017</v>
      </c>
      <c r="F57" s="152" t="s">
        <v>1017</v>
      </c>
    </row>
    <row r="58" spans="1:6">
      <c r="A58" s="153" t="s">
        <v>1116</v>
      </c>
      <c r="B58" s="154" t="s">
        <v>372</v>
      </c>
      <c r="C58" s="154" t="s">
        <v>58</v>
      </c>
      <c r="D58" s="155">
        <v>250000</v>
      </c>
      <c r="E58" s="151" t="s">
        <v>1017</v>
      </c>
      <c r="F58" s="152" t="s">
        <v>1018</v>
      </c>
    </row>
    <row r="59" spans="1:6" ht="30">
      <c r="A59" s="153" t="s">
        <v>1117</v>
      </c>
      <c r="B59" s="154" t="s">
        <v>1118</v>
      </c>
      <c r="C59" s="154" t="s">
        <v>58</v>
      </c>
      <c r="D59" s="156">
        <v>50000</v>
      </c>
      <c r="E59" s="151" t="s">
        <v>1018</v>
      </c>
      <c r="F59" s="152" t="s">
        <v>1018</v>
      </c>
    </row>
    <row r="60" spans="1:6">
      <c r="A60" s="148" t="s">
        <v>277</v>
      </c>
      <c r="B60" s="149" t="s">
        <v>1119</v>
      </c>
      <c r="C60" s="149" t="s">
        <v>15</v>
      </c>
      <c r="D60" s="157">
        <v>60000</v>
      </c>
      <c r="E60" s="151" t="s">
        <v>1017</v>
      </c>
      <c r="F60" s="152" t="s">
        <v>1018</v>
      </c>
    </row>
    <row r="61" spans="1:6">
      <c r="A61" s="148" t="s">
        <v>1120</v>
      </c>
      <c r="B61" s="149" t="s">
        <v>1121</v>
      </c>
      <c r="C61" s="149" t="s">
        <v>15</v>
      </c>
      <c r="D61" s="157">
        <v>80000</v>
      </c>
      <c r="E61" s="151" t="s">
        <v>1017</v>
      </c>
      <c r="F61" s="152" t="s">
        <v>1018</v>
      </c>
    </row>
    <row r="62" spans="1:6">
      <c r="A62" s="148" t="s">
        <v>1122</v>
      </c>
      <c r="B62" s="149" t="s">
        <v>1123</v>
      </c>
      <c r="C62" s="149" t="s">
        <v>15</v>
      </c>
      <c r="D62" s="157">
        <v>230000</v>
      </c>
      <c r="E62" s="151" t="s">
        <v>1017</v>
      </c>
      <c r="F62" s="152" t="s">
        <v>1018</v>
      </c>
    </row>
    <row r="63" spans="1:6" ht="30">
      <c r="A63" s="148" t="s">
        <v>1124</v>
      </c>
      <c r="B63" s="149" t="s">
        <v>1042</v>
      </c>
      <c r="C63" s="149" t="s">
        <v>33</v>
      </c>
      <c r="D63" s="150">
        <v>250000</v>
      </c>
      <c r="E63" s="151"/>
      <c r="F63" s="152"/>
    </row>
    <row r="64" spans="1:6" ht="30">
      <c r="A64" s="148" t="s">
        <v>235</v>
      </c>
      <c r="B64" s="149" t="s">
        <v>1125</v>
      </c>
      <c r="C64" s="149" t="s">
        <v>33</v>
      </c>
      <c r="D64" s="150">
        <v>500000</v>
      </c>
      <c r="E64" s="151"/>
      <c r="F64" s="152"/>
    </row>
    <row r="65" spans="1:6" ht="30">
      <c r="A65" s="148" t="s">
        <v>1126</v>
      </c>
      <c r="B65" s="149" t="s">
        <v>1127</v>
      </c>
      <c r="C65" s="149" t="s">
        <v>33</v>
      </c>
      <c r="D65" s="150">
        <v>100000</v>
      </c>
      <c r="E65" s="151"/>
      <c r="F65" s="152"/>
    </row>
    <row r="66" spans="1:6">
      <c r="A66" s="148" t="s">
        <v>1128</v>
      </c>
      <c r="B66" s="149" t="s">
        <v>1129</v>
      </c>
      <c r="C66" s="149" t="s">
        <v>33</v>
      </c>
      <c r="D66" s="150">
        <v>300000</v>
      </c>
      <c r="E66" s="151"/>
      <c r="F66" s="152"/>
    </row>
    <row r="67" spans="1:6">
      <c r="A67" s="148" t="s">
        <v>1130</v>
      </c>
      <c r="B67" s="149" t="s">
        <v>1131</v>
      </c>
      <c r="C67" s="149" t="s">
        <v>33</v>
      </c>
      <c r="D67" s="150">
        <v>500000</v>
      </c>
      <c r="E67" s="151"/>
      <c r="F67" s="152"/>
    </row>
    <row r="68" spans="1:6">
      <c r="A68" s="148" t="s">
        <v>1132</v>
      </c>
      <c r="B68" s="149" t="s">
        <v>1133</v>
      </c>
      <c r="C68" s="149" t="s">
        <v>33</v>
      </c>
      <c r="D68" s="150">
        <v>600000</v>
      </c>
      <c r="E68" s="151"/>
      <c r="F68" s="152"/>
    </row>
    <row r="69" spans="1:6">
      <c r="A69" s="148" t="s">
        <v>1134</v>
      </c>
      <c r="B69" s="149" t="s">
        <v>1135</v>
      </c>
      <c r="C69" s="149" t="s">
        <v>33</v>
      </c>
      <c r="D69" s="150">
        <v>300000</v>
      </c>
      <c r="E69" s="151"/>
      <c r="F69" s="152"/>
    </row>
    <row r="70" spans="1:6" ht="30">
      <c r="A70" s="148" t="s">
        <v>117</v>
      </c>
      <c r="B70" s="149" t="s">
        <v>1136</v>
      </c>
      <c r="C70" s="149" t="s">
        <v>33</v>
      </c>
      <c r="D70" s="150">
        <v>300000</v>
      </c>
      <c r="E70" s="151"/>
      <c r="F70" s="152"/>
    </row>
    <row r="71" spans="1:6">
      <c r="A71" s="159" t="s">
        <v>1137</v>
      </c>
      <c r="B71" s="149" t="s">
        <v>1047</v>
      </c>
      <c r="C71" s="149" t="s">
        <v>1045</v>
      </c>
      <c r="D71" s="160">
        <v>400000</v>
      </c>
      <c r="E71" s="151" t="s">
        <v>1018</v>
      </c>
      <c r="F71" s="152" t="s">
        <v>1018</v>
      </c>
    </row>
    <row r="72" spans="1:6">
      <c r="A72" s="159" t="s">
        <v>1138</v>
      </c>
      <c r="B72" s="149" t="s">
        <v>1139</v>
      </c>
      <c r="C72" s="149" t="s">
        <v>1045</v>
      </c>
      <c r="D72" s="160">
        <v>100000</v>
      </c>
      <c r="E72" s="151" t="s">
        <v>1017</v>
      </c>
      <c r="F72" s="152" t="s">
        <v>1018</v>
      </c>
    </row>
    <row r="73" spans="1:6" ht="30">
      <c r="A73" s="159" t="s">
        <v>427</v>
      </c>
      <c r="B73" s="149" t="s">
        <v>1140</v>
      </c>
      <c r="C73" s="149" t="s">
        <v>1045</v>
      </c>
      <c r="D73" s="160">
        <v>200000</v>
      </c>
      <c r="E73" s="151" t="s">
        <v>1018</v>
      </c>
      <c r="F73" s="152" t="s">
        <v>1017</v>
      </c>
    </row>
    <row r="74" spans="1:6" ht="30">
      <c r="A74" s="159" t="s">
        <v>1141</v>
      </c>
      <c r="B74" s="149" t="s">
        <v>1142</v>
      </c>
      <c r="C74" s="149" t="s">
        <v>1045</v>
      </c>
      <c r="D74" s="160">
        <v>100000</v>
      </c>
      <c r="E74" s="151" t="s">
        <v>1018</v>
      </c>
      <c r="F74" s="152" t="s">
        <v>1018</v>
      </c>
    </row>
    <row r="75" spans="1:6">
      <c r="A75" s="159" t="s">
        <v>1143</v>
      </c>
      <c r="B75" s="149" t="s">
        <v>1144</v>
      </c>
      <c r="C75" s="149" t="s">
        <v>1045</v>
      </c>
      <c r="D75" s="160">
        <v>100000</v>
      </c>
      <c r="E75" s="151"/>
      <c r="F75" s="152"/>
    </row>
    <row r="76" spans="1:6" ht="30">
      <c r="A76" s="159" t="s">
        <v>1145</v>
      </c>
      <c r="B76" s="149" t="s">
        <v>1146</v>
      </c>
      <c r="C76" s="149" t="s">
        <v>1045</v>
      </c>
      <c r="D76" s="160">
        <v>200000</v>
      </c>
      <c r="E76" s="151" t="s">
        <v>1017</v>
      </c>
      <c r="F76" s="152" t="s">
        <v>1018</v>
      </c>
    </row>
    <row r="77" spans="1:6" ht="30">
      <c r="A77" s="159" t="s">
        <v>1147</v>
      </c>
      <c r="B77" s="149" t="s">
        <v>1148</v>
      </c>
      <c r="C77" s="149" t="s">
        <v>1045</v>
      </c>
      <c r="D77" s="160">
        <v>300000</v>
      </c>
      <c r="E77" s="151" t="s">
        <v>1018</v>
      </c>
      <c r="F77" s="152" t="s">
        <v>1018</v>
      </c>
    </row>
    <row r="78" spans="1:6">
      <c r="A78" s="159" t="s">
        <v>1149</v>
      </c>
      <c r="B78" s="149" t="s">
        <v>1150</v>
      </c>
      <c r="C78" s="149" t="s">
        <v>1045</v>
      </c>
      <c r="D78" s="160">
        <v>100000</v>
      </c>
      <c r="E78" s="151" t="s">
        <v>1018</v>
      </c>
      <c r="F78" s="152" t="s">
        <v>1018</v>
      </c>
    </row>
    <row r="79" spans="1:6" ht="30">
      <c r="A79" s="159" t="s">
        <v>1151</v>
      </c>
      <c r="B79" s="149" t="s">
        <v>1152</v>
      </c>
      <c r="C79" s="149" t="s">
        <v>1045</v>
      </c>
      <c r="D79" s="160">
        <v>100000</v>
      </c>
      <c r="E79" s="151" t="s">
        <v>1018</v>
      </c>
      <c r="F79" s="152" t="s">
        <v>1018</v>
      </c>
    </row>
    <row r="80" spans="1:6">
      <c r="A80" s="159" t="s">
        <v>1153</v>
      </c>
      <c r="B80" s="149" t="s">
        <v>1154</v>
      </c>
      <c r="C80" s="149" t="s">
        <v>1045</v>
      </c>
      <c r="D80" s="160">
        <v>450000</v>
      </c>
      <c r="E80" s="151" t="s">
        <v>1018</v>
      </c>
      <c r="F80" s="152" t="s">
        <v>1018</v>
      </c>
    </row>
    <row r="81" spans="1:6">
      <c r="A81" s="159" t="s">
        <v>1155</v>
      </c>
      <c r="B81" s="149" t="s">
        <v>1156</v>
      </c>
      <c r="C81" s="149" t="s">
        <v>1045</v>
      </c>
      <c r="D81" s="160">
        <v>700000</v>
      </c>
      <c r="E81" s="151" t="s">
        <v>1017</v>
      </c>
      <c r="F81" s="152" t="s">
        <v>1018</v>
      </c>
    </row>
    <row r="82" spans="1:6" ht="30">
      <c r="A82" s="153" t="s">
        <v>1157</v>
      </c>
      <c r="B82" s="154" t="s">
        <v>1158</v>
      </c>
      <c r="C82" s="149" t="s">
        <v>1050</v>
      </c>
      <c r="D82" s="161">
        <v>100000</v>
      </c>
      <c r="E82" s="151"/>
      <c r="F82" s="152"/>
    </row>
    <row r="83" spans="1:6" ht="30">
      <c r="A83" s="153" t="s">
        <v>1159</v>
      </c>
      <c r="B83" s="154" t="s">
        <v>1160</v>
      </c>
      <c r="C83" s="149" t="s">
        <v>1050</v>
      </c>
      <c r="D83" s="161">
        <v>50000</v>
      </c>
      <c r="E83" s="151" t="s">
        <v>1018</v>
      </c>
      <c r="F83" s="152" t="s">
        <v>1017</v>
      </c>
    </row>
    <row r="84" spans="1:6" ht="30">
      <c r="A84" s="153" t="s">
        <v>1161</v>
      </c>
      <c r="B84" s="154" t="s">
        <v>1162</v>
      </c>
      <c r="C84" s="149" t="s">
        <v>1050</v>
      </c>
      <c r="D84" s="163">
        <v>70000</v>
      </c>
      <c r="E84" s="151" t="s">
        <v>1018</v>
      </c>
      <c r="F84" s="152" t="s">
        <v>1035</v>
      </c>
    </row>
    <row r="85" spans="1:6" ht="30">
      <c r="A85" s="153" t="s">
        <v>1163</v>
      </c>
      <c r="B85" s="154" t="s">
        <v>1164</v>
      </c>
      <c r="C85" s="149" t="s">
        <v>1050</v>
      </c>
      <c r="D85" s="163">
        <v>90000</v>
      </c>
      <c r="E85" s="151" t="s">
        <v>1017</v>
      </c>
      <c r="F85" s="152" t="s">
        <v>1018</v>
      </c>
    </row>
    <row r="86" spans="1:6" ht="30">
      <c r="A86" s="153" t="s">
        <v>1165</v>
      </c>
      <c r="B86" s="154" t="s">
        <v>1166</v>
      </c>
      <c r="C86" s="149" t="s">
        <v>1050</v>
      </c>
      <c r="D86" s="163">
        <v>110000</v>
      </c>
      <c r="E86" s="151" t="s">
        <v>1018</v>
      </c>
      <c r="F86" s="152" t="s">
        <v>1018</v>
      </c>
    </row>
    <row r="87" spans="1:6" ht="45">
      <c r="A87" s="153" t="s">
        <v>1167</v>
      </c>
      <c r="B87" s="154" t="s">
        <v>1168</v>
      </c>
      <c r="C87" s="149" t="s">
        <v>1050</v>
      </c>
      <c r="D87" s="163">
        <v>120000</v>
      </c>
      <c r="E87" s="151"/>
      <c r="F87" s="152"/>
    </row>
    <row r="88" spans="1:6">
      <c r="A88" s="153" t="s">
        <v>1169</v>
      </c>
      <c r="B88" s="154" t="s">
        <v>1170</v>
      </c>
      <c r="C88" s="149" t="s">
        <v>1050</v>
      </c>
      <c r="D88" s="163">
        <v>74000</v>
      </c>
      <c r="E88" s="151" t="s">
        <v>1017</v>
      </c>
      <c r="F88" s="152" t="s">
        <v>1018</v>
      </c>
    </row>
    <row r="89" spans="1:6">
      <c r="A89" s="153" t="s">
        <v>1171</v>
      </c>
      <c r="B89" s="154" t="s">
        <v>1172</v>
      </c>
      <c r="C89" s="149" t="s">
        <v>1050</v>
      </c>
      <c r="D89" s="163">
        <v>95000</v>
      </c>
      <c r="E89" s="151" t="s">
        <v>1017</v>
      </c>
      <c r="F89" s="152" t="s">
        <v>1018</v>
      </c>
    </row>
    <row r="90" spans="1:6">
      <c r="A90" s="153" t="s">
        <v>1173</v>
      </c>
      <c r="B90" s="154" t="s">
        <v>1174</v>
      </c>
      <c r="C90" s="149" t="s">
        <v>1050</v>
      </c>
      <c r="D90" s="163">
        <v>98000</v>
      </c>
      <c r="E90" s="151" t="s">
        <v>1018</v>
      </c>
      <c r="F90" s="152" t="s">
        <v>1018</v>
      </c>
    </row>
    <row r="91" spans="1:6">
      <c r="A91" s="148" t="s">
        <v>1175</v>
      </c>
      <c r="B91" s="149" t="s">
        <v>1176</v>
      </c>
      <c r="C91" s="149" t="s">
        <v>10</v>
      </c>
      <c r="D91" s="150">
        <v>180000</v>
      </c>
      <c r="E91" s="151"/>
      <c r="F91" s="152"/>
    </row>
    <row r="92" spans="1:6">
      <c r="A92" s="148" t="s">
        <v>467</v>
      </c>
      <c r="B92" s="149" t="s">
        <v>1177</v>
      </c>
      <c r="C92" s="149" t="s">
        <v>24</v>
      </c>
      <c r="D92" s="150">
        <v>29235.05</v>
      </c>
      <c r="E92" s="151" t="s">
        <v>1018</v>
      </c>
      <c r="F92" s="152" t="s">
        <v>1017</v>
      </c>
    </row>
    <row r="93" spans="1:6">
      <c r="A93" s="148" t="s">
        <v>442</v>
      </c>
      <c r="B93" s="149" t="s">
        <v>1178</v>
      </c>
      <c r="C93" s="149" t="s">
        <v>24</v>
      </c>
      <c r="D93" s="150">
        <v>59044.67</v>
      </c>
      <c r="E93" s="151" t="s">
        <v>1018</v>
      </c>
      <c r="F93" s="152" t="s">
        <v>1035</v>
      </c>
    </row>
    <row r="94" spans="1:6">
      <c r="A94" s="148" t="s">
        <v>1179</v>
      </c>
      <c r="B94" s="149" t="s">
        <v>1180</v>
      </c>
      <c r="C94" s="149" t="s">
        <v>24</v>
      </c>
      <c r="D94" s="150">
        <v>16495.14</v>
      </c>
      <c r="E94" s="151" t="s">
        <v>1018</v>
      </c>
      <c r="F94" s="152" t="s">
        <v>1018</v>
      </c>
    </row>
    <row r="95" spans="1:6" ht="30">
      <c r="A95" s="148" t="s">
        <v>1181</v>
      </c>
      <c r="B95" s="149" t="s">
        <v>1182</v>
      </c>
      <c r="C95" s="149" t="s">
        <v>24</v>
      </c>
      <c r="D95" s="150">
        <v>119217.09</v>
      </c>
      <c r="E95" s="151" t="s">
        <v>1018</v>
      </c>
      <c r="F95" s="152" t="s">
        <v>1018</v>
      </c>
    </row>
    <row r="96" spans="1:6">
      <c r="A96" s="148" t="s">
        <v>1183</v>
      </c>
      <c r="B96" s="149" t="s">
        <v>1184</v>
      </c>
      <c r="C96" s="149" t="s">
        <v>24</v>
      </c>
      <c r="D96" s="150">
        <v>54203.91</v>
      </c>
      <c r="E96" s="151" t="s">
        <v>1018</v>
      </c>
      <c r="F96" s="152" t="s">
        <v>1035</v>
      </c>
    </row>
    <row r="97" spans="1:6" ht="30">
      <c r="A97" s="148" t="s">
        <v>1185</v>
      </c>
      <c r="B97" s="149" t="s">
        <v>1186</v>
      </c>
      <c r="C97" s="149" t="s">
        <v>1016</v>
      </c>
      <c r="D97" s="150">
        <v>227048.09</v>
      </c>
      <c r="E97" s="151" t="s">
        <v>1017</v>
      </c>
      <c r="F97" s="152" t="s">
        <v>1018</v>
      </c>
    </row>
    <row r="98" spans="1:6">
      <c r="A98" s="148" t="s">
        <v>1187</v>
      </c>
      <c r="B98" s="149" t="s">
        <v>1098</v>
      </c>
      <c r="C98" s="149" t="s">
        <v>1016</v>
      </c>
      <c r="D98" s="150">
        <v>351569.12</v>
      </c>
      <c r="E98" s="151" t="s">
        <v>1017</v>
      </c>
      <c r="F98" s="152" t="s">
        <v>1018</v>
      </c>
    </row>
    <row r="99" spans="1:6">
      <c r="A99" s="148" t="s">
        <v>1188</v>
      </c>
      <c r="B99" s="149" t="s">
        <v>1188</v>
      </c>
      <c r="C99" s="149" t="s">
        <v>1016</v>
      </c>
      <c r="D99" s="150">
        <v>191089.9</v>
      </c>
      <c r="E99" s="151" t="s">
        <v>1018</v>
      </c>
      <c r="F99" s="152" t="s">
        <v>1018</v>
      </c>
    </row>
    <row r="100" spans="1:6">
      <c r="A100" s="148" t="s">
        <v>1189</v>
      </c>
      <c r="B100" s="149" t="s">
        <v>1186</v>
      </c>
      <c r="C100" s="149" t="s">
        <v>1016</v>
      </c>
      <c r="D100" s="150">
        <v>142242.67000000001</v>
      </c>
      <c r="E100" s="151" t="s">
        <v>1017</v>
      </c>
      <c r="F100" s="152" t="s">
        <v>1018</v>
      </c>
    </row>
    <row r="101" spans="1:6">
      <c r="A101" s="148" t="s">
        <v>1190</v>
      </c>
      <c r="B101" s="149" t="s">
        <v>1191</v>
      </c>
      <c r="C101" s="149" t="s">
        <v>1016</v>
      </c>
      <c r="D101" s="150">
        <v>164748.70000000001</v>
      </c>
      <c r="E101" s="151" t="s">
        <v>1017</v>
      </c>
      <c r="F101" s="152" t="s">
        <v>1018</v>
      </c>
    </row>
    <row r="102" spans="1:6" ht="30">
      <c r="A102" s="148" t="s">
        <v>1192</v>
      </c>
      <c r="B102" s="149" t="s">
        <v>1193</v>
      </c>
      <c r="C102" s="149" t="s">
        <v>1016</v>
      </c>
      <c r="D102" s="150">
        <v>167314.78</v>
      </c>
      <c r="E102" s="151" t="s">
        <v>1017</v>
      </c>
      <c r="F102" s="152" t="s">
        <v>1018</v>
      </c>
    </row>
    <row r="103" spans="1:6">
      <c r="A103" s="148" t="s">
        <v>1194</v>
      </c>
      <c r="B103" s="149" t="s">
        <v>1191</v>
      </c>
      <c r="C103" s="149" t="s">
        <v>1016</v>
      </c>
      <c r="D103" s="150">
        <v>93906.93</v>
      </c>
      <c r="E103" s="151" t="s">
        <v>1017</v>
      </c>
      <c r="F103" s="152" t="s">
        <v>1018</v>
      </c>
    </row>
    <row r="104" spans="1:6">
      <c r="A104" s="148" t="s">
        <v>1195</v>
      </c>
      <c r="B104" s="149" t="s">
        <v>1186</v>
      </c>
      <c r="C104" s="149" t="s">
        <v>1016</v>
      </c>
      <c r="D104" s="150">
        <v>911348</v>
      </c>
      <c r="E104" s="151" t="s">
        <v>1018</v>
      </c>
      <c r="F104" s="152" t="s">
        <v>1018</v>
      </c>
    </row>
    <row r="105" spans="1:6" ht="30">
      <c r="A105" s="148" t="s">
        <v>1196</v>
      </c>
      <c r="B105" s="149" t="s">
        <v>1197</v>
      </c>
      <c r="C105" s="149" t="s">
        <v>1016</v>
      </c>
      <c r="D105" s="150">
        <v>194517.23</v>
      </c>
      <c r="E105" s="151"/>
      <c r="F105" s="152"/>
    </row>
    <row r="106" spans="1:6" ht="30">
      <c r="A106" s="148" t="s">
        <v>1198</v>
      </c>
      <c r="B106" s="149" t="s">
        <v>1199</v>
      </c>
      <c r="C106" s="149" t="s">
        <v>1016</v>
      </c>
      <c r="D106" s="150">
        <v>727967</v>
      </c>
      <c r="E106" s="151" t="s">
        <v>1018</v>
      </c>
      <c r="F106" s="152" t="s">
        <v>1018</v>
      </c>
    </row>
    <row r="107" spans="1:6">
      <c r="A107" s="148" t="s">
        <v>1200</v>
      </c>
      <c r="B107" s="149" t="s">
        <v>1200</v>
      </c>
      <c r="C107" s="149" t="s">
        <v>1016</v>
      </c>
      <c r="D107" s="150">
        <v>425244.98</v>
      </c>
      <c r="E107" s="151" t="s">
        <v>1018</v>
      </c>
      <c r="F107" s="152" t="s">
        <v>1018</v>
      </c>
    </row>
    <row r="108" spans="1:6">
      <c r="A108" s="148" t="s">
        <v>1186</v>
      </c>
      <c r="B108" s="149" t="s">
        <v>1186</v>
      </c>
      <c r="C108" s="149" t="s">
        <v>1016</v>
      </c>
      <c r="D108" s="150">
        <v>172489.28</v>
      </c>
      <c r="E108" s="151" t="s">
        <v>1017</v>
      </c>
      <c r="F108" s="152" t="s">
        <v>1018</v>
      </c>
    </row>
    <row r="109" spans="1:6">
      <c r="A109" s="153" t="s">
        <v>486</v>
      </c>
      <c r="B109" s="154" t="s">
        <v>1201</v>
      </c>
      <c r="C109" s="154" t="s">
        <v>58</v>
      </c>
      <c r="D109" s="155">
        <v>60000</v>
      </c>
      <c r="E109" s="151" t="s">
        <v>1018</v>
      </c>
      <c r="F109" s="152" t="s">
        <v>1017</v>
      </c>
    </row>
    <row r="110" spans="1:6">
      <c r="A110" s="153" t="s">
        <v>1202</v>
      </c>
      <c r="B110" s="154" t="s">
        <v>1203</v>
      </c>
      <c r="C110" s="154" t="s">
        <v>58</v>
      </c>
      <c r="D110" s="155">
        <v>35000</v>
      </c>
      <c r="E110" s="151" t="s">
        <v>1018</v>
      </c>
      <c r="F110" s="152" t="s">
        <v>1018</v>
      </c>
    </row>
    <row r="111" spans="1:6">
      <c r="A111" s="153" t="s">
        <v>161</v>
      </c>
      <c r="B111" s="154" t="s">
        <v>1204</v>
      </c>
      <c r="C111" s="154" t="s">
        <v>58</v>
      </c>
      <c r="D111" s="155">
        <v>20000</v>
      </c>
      <c r="E111" s="151" t="s">
        <v>1018</v>
      </c>
      <c r="F111" s="152" t="s">
        <v>1035</v>
      </c>
    </row>
    <row r="112" spans="1:6">
      <c r="A112" s="153" t="s">
        <v>1205</v>
      </c>
      <c r="B112" s="154" t="s">
        <v>1206</v>
      </c>
      <c r="C112" s="154" t="s">
        <v>58</v>
      </c>
      <c r="D112" s="155">
        <v>10000</v>
      </c>
      <c r="E112" s="151" t="s">
        <v>1018</v>
      </c>
      <c r="F112" s="152" t="s">
        <v>1018</v>
      </c>
    </row>
    <row r="113" spans="1:6">
      <c r="A113" s="153" t="s">
        <v>1207</v>
      </c>
      <c r="B113" s="154" t="s">
        <v>1204</v>
      </c>
      <c r="C113" s="154" t="s">
        <v>58</v>
      </c>
      <c r="D113" s="155">
        <v>25000</v>
      </c>
      <c r="E113" s="151" t="s">
        <v>1017</v>
      </c>
      <c r="F113" s="152" t="s">
        <v>1018</v>
      </c>
    </row>
    <row r="114" spans="1:6">
      <c r="A114" s="153" t="s">
        <v>1208</v>
      </c>
      <c r="B114" s="154" t="s">
        <v>1114</v>
      </c>
      <c r="C114" s="154" t="s">
        <v>58</v>
      </c>
      <c r="D114" s="155">
        <v>40000</v>
      </c>
      <c r="E114" s="151" t="s">
        <v>1018</v>
      </c>
      <c r="F114" s="152" t="s">
        <v>1018</v>
      </c>
    </row>
    <row r="115" spans="1:6" ht="30">
      <c r="A115" s="153" t="s">
        <v>1209</v>
      </c>
      <c r="B115" s="154" t="s">
        <v>1108</v>
      </c>
      <c r="C115" s="154" t="s">
        <v>58</v>
      </c>
      <c r="D115" s="155">
        <v>20000</v>
      </c>
      <c r="E115" s="151"/>
      <c r="F115" s="152"/>
    </row>
    <row r="116" spans="1:6" ht="17.25">
      <c r="A116" s="158" t="s">
        <v>1210</v>
      </c>
      <c r="B116" s="154" t="s">
        <v>1211</v>
      </c>
      <c r="C116" s="154" t="s">
        <v>58</v>
      </c>
      <c r="D116" s="155">
        <v>60000</v>
      </c>
      <c r="E116" s="151" t="s">
        <v>1018</v>
      </c>
      <c r="F116" s="152" t="s">
        <v>1018</v>
      </c>
    </row>
    <row r="117" spans="1:6">
      <c r="A117" s="153" t="s">
        <v>1212</v>
      </c>
      <c r="B117" s="154" t="s">
        <v>1213</v>
      </c>
      <c r="C117" s="154" t="s">
        <v>58</v>
      </c>
      <c r="D117" s="155">
        <v>25000</v>
      </c>
      <c r="E117" s="151" t="s">
        <v>1018</v>
      </c>
      <c r="F117" s="152" t="s">
        <v>1018</v>
      </c>
    </row>
    <row r="118" spans="1:6" ht="30">
      <c r="A118" s="153" t="s">
        <v>1214</v>
      </c>
      <c r="B118" s="154" t="s">
        <v>1215</v>
      </c>
      <c r="C118" s="154" t="s">
        <v>58</v>
      </c>
      <c r="D118" s="155">
        <v>20000</v>
      </c>
      <c r="E118" s="151" t="s">
        <v>1018</v>
      </c>
      <c r="F118" s="152" t="s">
        <v>1018</v>
      </c>
    </row>
    <row r="119" spans="1:6">
      <c r="A119" s="153" t="s">
        <v>1216</v>
      </c>
      <c r="B119" s="154" t="s">
        <v>1215</v>
      </c>
      <c r="C119" s="154" t="s">
        <v>58</v>
      </c>
      <c r="D119" s="155">
        <v>15000</v>
      </c>
      <c r="E119" s="151"/>
      <c r="F119" s="152"/>
    </row>
    <row r="120" spans="1:6">
      <c r="A120" s="153" t="s">
        <v>1217</v>
      </c>
      <c r="B120" s="154" t="s">
        <v>374</v>
      </c>
      <c r="C120" s="154" t="s">
        <v>58</v>
      </c>
      <c r="D120" s="155">
        <v>30000</v>
      </c>
      <c r="E120" s="151" t="s">
        <v>1018</v>
      </c>
      <c r="F120" s="152" t="s">
        <v>1018</v>
      </c>
    </row>
    <row r="121" spans="1:6">
      <c r="A121" s="153" t="s">
        <v>60</v>
      </c>
      <c r="B121" s="154" t="s">
        <v>1201</v>
      </c>
      <c r="C121" s="154" t="s">
        <v>58</v>
      </c>
      <c r="D121" s="155">
        <v>20000</v>
      </c>
      <c r="E121" s="151" t="s">
        <v>1018</v>
      </c>
      <c r="F121" s="152" t="s">
        <v>1018</v>
      </c>
    </row>
    <row r="122" spans="1:6">
      <c r="A122" s="153" t="s">
        <v>1218</v>
      </c>
      <c r="B122" s="154" t="s">
        <v>1118</v>
      </c>
      <c r="C122" s="154" t="s">
        <v>58</v>
      </c>
      <c r="D122" s="155">
        <v>40000</v>
      </c>
      <c r="E122" s="151"/>
      <c r="F122" s="152"/>
    </row>
    <row r="123" spans="1:6">
      <c r="A123" s="153" t="s">
        <v>1219</v>
      </c>
      <c r="B123" s="154" t="s">
        <v>1220</v>
      </c>
      <c r="C123" s="154" t="s">
        <v>58</v>
      </c>
      <c r="D123" s="155">
        <v>25000</v>
      </c>
      <c r="E123" s="151" t="s">
        <v>1018</v>
      </c>
      <c r="F123" s="152" t="s">
        <v>1035</v>
      </c>
    </row>
    <row r="124" spans="1:6">
      <c r="A124" s="153" t="s">
        <v>1221</v>
      </c>
      <c r="B124" s="154" t="s">
        <v>1222</v>
      </c>
      <c r="C124" s="154" t="s">
        <v>58</v>
      </c>
      <c r="D124" s="155">
        <v>15000</v>
      </c>
      <c r="E124" s="151"/>
      <c r="F124" s="152"/>
    </row>
    <row r="125" spans="1:6">
      <c r="A125" s="153" t="s">
        <v>1223</v>
      </c>
      <c r="B125" s="154" t="s">
        <v>1224</v>
      </c>
      <c r="C125" s="154" t="s">
        <v>58</v>
      </c>
      <c r="D125" s="155">
        <v>15000</v>
      </c>
      <c r="E125" s="151" t="s">
        <v>1018</v>
      </c>
      <c r="F125" s="152" t="s">
        <v>1018</v>
      </c>
    </row>
    <row r="126" spans="1:6">
      <c r="A126" s="153" t="s">
        <v>1225</v>
      </c>
      <c r="B126" s="154" t="s">
        <v>1226</v>
      </c>
      <c r="C126" s="154" t="s">
        <v>58</v>
      </c>
      <c r="D126" s="156">
        <v>25000</v>
      </c>
      <c r="E126" s="151" t="s">
        <v>1018</v>
      </c>
      <c r="F126" s="152" t="s">
        <v>1017</v>
      </c>
    </row>
    <row r="127" spans="1:6">
      <c r="A127" s="153" t="s">
        <v>1227</v>
      </c>
      <c r="B127" s="154" t="s">
        <v>1215</v>
      </c>
      <c r="C127" s="154" t="s">
        <v>58</v>
      </c>
      <c r="D127" s="155">
        <v>20000</v>
      </c>
      <c r="E127" s="151" t="s">
        <v>1018</v>
      </c>
      <c r="F127" s="152" t="s">
        <v>1018</v>
      </c>
    </row>
    <row r="128" spans="1:6">
      <c r="A128" s="153" t="s">
        <v>1228</v>
      </c>
      <c r="B128" s="154" t="s">
        <v>1229</v>
      </c>
      <c r="C128" s="154" t="s">
        <v>58</v>
      </c>
      <c r="D128" s="155">
        <v>20000</v>
      </c>
      <c r="E128" s="151"/>
      <c r="F128" s="152"/>
    </row>
    <row r="129" spans="1:6">
      <c r="A129" s="153" t="s">
        <v>1230</v>
      </c>
      <c r="B129" s="154" t="s">
        <v>1231</v>
      </c>
      <c r="C129" s="154" t="s">
        <v>58</v>
      </c>
      <c r="D129" s="156">
        <v>30000</v>
      </c>
      <c r="E129" s="151" t="s">
        <v>1018</v>
      </c>
      <c r="F129" s="152" t="s">
        <v>1035</v>
      </c>
    </row>
    <row r="130" spans="1:6" ht="30">
      <c r="A130" s="153" t="s">
        <v>1232</v>
      </c>
      <c r="B130" s="154" t="s">
        <v>1024</v>
      </c>
      <c r="C130" s="154" t="s">
        <v>58</v>
      </c>
      <c r="D130" s="156">
        <v>40000</v>
      </c>
      <c r="E130" s="151" t="s">
        <v>1018</v>
      </c>
      <c r="F130" s="152" t="s">
        <v>1018</v>
      </c>
    </row>
    <row r="131" spans="1:6">
      <c r="A131" s="153" t="s">
        <v>1233</v>
      </c>
      <c r="B131" s="154" t="s">
        <v>1231</v>
      </c>
      <c r="C131" s="154" t="s">
        <v>58</v>
      </c>
      <c r="D131" s="155">
        <v>60000</v>
      </c>
      <c r="E131" s="151" t="s">
        <v>1017</v>
      </c>
      <c r="F131" s="152" t="s">
        <v>1018</v>
      </c>
    </row>
    <row r="132" spans="1:6">
      <c r="A132" s="148" t="s">
        <v>1234</v>
      </c>
      <c r="B132" s="149" t="s">
        <v>1235</v>
      </c>
      <c r="C132" s="149" t="s">
        <v>15</v>
      </c>
      <c r="D132" s="162">
        <v>25000</v>
      </c>
      <c r="E132" s="151" t="s">
        <v>1018</v>
      </c>
      <c r="F132" s="152" t="s">
        <v>1018</v>
      </c>
    </row>
    <row r="133" spans="1:6" ht="30">
      <c r="A133" s="159" t="s">
        <v>1236</v>
      </c>
      <c r="B133" s="149" t="s">
        <v>1237</v>
      </c>
      <c r="C133" s="149" t="s">
        <v>1045</v>
      </c>
      <c r="D133" s="160">
        <v>50000</v>
      </c>
      <c r="E133" s="151"/>
      <c r="F133" s="152"/>
    </row>
    <row r="134" spans="1:6" ht="30">
      <c r="A134" s="159" t="s">
        <v>1238</v>
      </c>
      <c r="B134" s="149" t="s">
        <v>1239</v>
      </c>
      <c r="C134" s="149" t="s">
        <v>1045</v>
      </c>
      <c r="D134" s="160">
        <v>350000</v>
      </c>
      <c r="E134" s="151" t="s">
        <v>1018</v>
      </c>
      <c r="F134" s="152" t="s">
        <v>1018</v>
      </c>
    </row>
    <row r="135" spans="1:6">
      <c r="A135" s="159" t="s">
        <v>1240</v>
      </c>
      <c r="B135" s="149" t="s">
        <v>1144</v>
      </c>
      <c r="C135" s="149" t="s">
        <v>1045</v>
      </c>
      <c r="D135" s="160">
        <v>100000</v>
      </c>
      <c r="E135" s="151"/>
      <c r="F135" s="152"/>
    </row>
    <row r="136" spans="1:6">
      <c r="A136" s="159" t="s">
        <v>1241</v>
      </c>
      <c r="B136" s="149" t="s">
        <v>1242</v>
      </c>
      <c r="C136" s="149" t="s">
        <v>1045</v>
      </c>
      <c r="D136" s="160">
        <v>200000</v>
      </c>
      <c r="E136" s="151"/>
      <c r="F136" s="152"/>
    </row>
    <row r="137" spans="1:6">
      <c r="A137" s="153" t="s">
        <v>1243</v>
      </c>
      <c r="B137" s="154" t="s">
        <v>1244</v>
      </c>
      <c r="C137" s="149" t="s">
        <v>1050</v>
      </c>
      <c r="D137" s="163">
        <v>50000</v>
      </c>
      <c r="E137" s="151"/>
      <c r="F137" s="152"/>
    </row>
    <row r="138" spans="1:6" ht="45">
      <c r="A138" s="153" t="s">
        <v>1245</v>
      </c>
      <c r="B138" s="154" t="s">
        <v>1246</v>
      </c>
      <c r="C138" s="149" t="s">
        <v>1050</v>
      </c>
      <c r="D138" s="163">
        <v>70000</v>
      </c>
      <c r="E138" s="151"/>
      <c r="F138" s="152"/>
    </row>
    <row r="139" spans="1:6" ht="30">
      <c r="A139" s="153" t="s">
        <v>1247</v>
      </c>
      <c r="B139" s="154" t="s">
        <v>1052</v>
      </c>
      <c r="C139" s="149" t="s">
        <v>1050</v>
      </c>
      <c r="D139" s="163">
        <v>80000</v>
      </c>
      <c r="E139" s="151"/>
      <c r="F139" s="152"/>
    </row>
    <row r="140" spans="1:6">
      <c r="A140" s="153" t="s">
        <v>1248</v>
      </c>
      <c r="B140" s="154" t="s">
        <v>1249</v>
      </c>
      <c r="C140" s="149" t="s">
        <v>1050</v>
      </c>
      <c r="D140" s="163">
        <v>70000</v>
      </c>
      <c r="E140" s="151"/>
      <c r="F140" s="152"/>
    </row>
    <row r="141" spans="1:6">
      <c r="A141" s="153" t="s">
        <v>1250</v>
      </c>
      <c r="B141" s="154" t="s">
        <v>1251</v>
      </c>
      <c r="C141" s="149" t="s">
        <v>1050</v>
      </c>
      <c r="D141" s="163">
        <v>40000</v>
      </c>
      <c r="E141" s="151"/>
      <c r="F141" s="152"/>
    </row>
    <row r="142" spans="1:6">
      <c r="A142" s="153" t="s">
        <v>1252</v>
      </c>
      <c r="B142" s="154" t="s">
        <v>1253</v>
      </c>
      <c r="C142" s="149" t="s">
        <v>1050</v>
      </c>
      <c r="D142" s="163">
        <v>70000</v>
      </c>
      <c r="E142" s="151"/>
      <c r="F142" s="152"/>
    </row>
    <row r="143" spans="1:6">
      <c r="A143" s="153" t="s">
        <v>1254</v>
      </c>
      <c r="B143" s="154" t="s">
        <v>1255</v>
      </c>
      <c r="C143" s="149" t="s">
        <v>1050</v>
      </c>
      <c r="D143" s="163">
        <v>40000</v>
      </c>
      <c r="E143" s="151"/>
      <c r="F143" s="152"/>
    </row>
    <row r="144" spans="1:6" ht="30">
      <c r="A144" s="153" t="s">
        <v>1256</v>
      </c>
      <c r="B144" s="154" t="s">
        <v>1052</v>
      </c>
      <c r="C144" s="149" t="s">
        <v>1050</v>
      </c>
      <c r="D144" s="163">
        <v>30000</v>
      </c>
      <c r="E144" s="151" t="s">
        <v>1017</v>
      </c>
      <c r="F144" s="152" t="s">
        <v>1018</v>
      </c>
    </row>
    <row r="145" spans="1:6">
      <c r="A145" s="153" t="s">
        <v>1257</v>
      </c>
      <c r="B145" s="154" t="s">
        <v>1258</v>
      </c>
      <c r="C145" s="149" t="s">
        <v>1050</v>
      </c>
      <c r="D145" s="163">
        <v>40000</v>
      </c>
      <c r="E145" s="151"/>
      <c r="F145" s="152"/>
    </row>
    <row r="146" spans="1:6">
      <c r="A146" s="153" t="s">
        <v>1259</v>
      </c>
      <c r="B146" s="154" t="s">
        <v>1058</v>
      </c>
      <c r="C146" s="149" t="s">
        <v>1050</v>
      </c>
      <c r="D146" s="163">
        <v>50000</v>
      </c>
      <c r="E146" s="151"/>
      <c r="F146" s="152"/>
    </row>
    <row r="147" spans="1:6">
      <c r="A147" s="153" t="s">
        <v>1260</v>
      </c>
      <c r="B147" s="154" t="s">
        <v>1261</v>
      </c>
      <c r="C147" s="149" t="s">
        <v>1050</v>
      </c>
      <c r="D147" s="163">
        <v>50000</v>
      </c>
      <c r="E147" s="151" t="s">
        <v>1018</v>
      </c>
      <c r="F147" s="152"/>
    </row>
    <row r="148" spans="1:6" ht="30">
      <c r="A148" s="153" t="s">
        <v>1262</v>
      </c>
      <c r="B148" s="154" t="s">
        <v>1263</v>
      </c>
      <c r="C148" s="149" t="s">
        <v>1050</v>
      </c>
      <c r="D148" s="163">
        <v>100000</v>
      </c>
      <c r="E148" s="151" t="s">
        <v>1018</v>
      </c>
      <c r="F148" s="151" t="s">
        <v>1018</v>
      </c>
    </row>
    <row r="149" spans="1:6" ht="45">
      <c r="A149" s="153" t="s">
        <v>1264</v>
      </c>
      <c r="B149" s="164" t="s">
        <v>1201</v>
      </c>
      <c r="C149" s="149" t="s">
        <v>58</v>
      </c>
      <c r="D149" s="163">
        <v>7800000</v>
      </c>
      <c r="E149" s="151" t="s">
        <v>1017</v>
      </c>
      <c r="F149" s="154" t="s">
        <v>1018</v>
      </c>
    </row>
    <row r="150" spans="1:6" ht="45">
      <c r="A150" s="153" t="s">
        <v>1265</v>
      </c>
      <c r="B150" s="164" t="s">
        <v>1201</v>
      </c>
      <c r="C150" s="149" t="s">
        <v>58</v>
      </c>
      <c r="D150" s="163">
        <v>5600000</v>
      </c>
      <c r="E150" s="151"/>
      <c r="F150" s="154"/>
    </row>
    <row r="151" spans="1:6" ht="45">
      <c r="A151" s="153" t="s">
        <v>1266</v>
      </c>
      <c r="B151" s="164" t="s">
        <v>1267</v>
      </c>
      <c r="C151" s="149" t="s">
        <v>1016</v>
      </c>
      <c r="D151" s="163">
        <v>15476975.33</v>
      </c>
      <c r="E151" s="151" t="s">
        <v>1017</v>
      </c>
      <c r="F151" s="154" t="s">
        <v>1018</v>
      </c>
    </row>
    <row r="152" spans="1:6" ht="45">
      <c r="A152" s="153" t="s">
        <v>1268</v>
      </c>
      <c r="B152" s="164" t="s">
        <v>1269</v>
      </c>
      <c r="C152" s="149" t="s">
        <v>1050</v>
      </c>
      <c r="D152" s="163">
        <v>23176920.370000001</v>
      </c>
      <c r="E152" s="151"/>
      <c r="F152" s="154"/>
    </row>
    <row r="153" spans="1:6" ht="45">
      <c r="A153" s="153" t="s">
        <v>1270</v>
      </c>
      <c r="B153" s="164" t="s">
        <v>1269</v>
      </c>
      <c r="C153" s="149" t="s">
        <v>1050</v>
      </c>
      <c r="D153" s="163">
        <v>12000000</v>
      </c>
      <c r="E153" s="151"/>
      <c r="F153" s="154"/>
    </row>
    <row r="154" spans="1:6" ht="45">
      <c r="A154" s="153" t="s">
        <v>1271</v>
      </c>
      <c r="B154" s="164" t="s">
        <v>1272</v>
      </c>
      <c r="C154" s="149" t="s">
        <v>1016</v>
      </c>
      <c r="D154" s="163">
        <v>5900000</v>
      </c>
      <c r="E154" s="151" t="s">
        <v>1017</v>
      </c>
      <c r="F154" s="154" t="s">
        <v>1018</v>
      </c>
    </row>
    <row r="155" spans="1:6" ht="45">
      <c r="A155" s="153" t="s">
        <v>1273</v>
      </c>
      <c r="B155" s="164" t="s">
        <v>1274</v>
      </c>
      <c r="C155" s="149" t="s">
        <v>1045</v>
      </c>
      <c r="D155" s="163">
        <v>10500000</v>
      </c>
      <c r="E155" s="151" t="s">
        <v>1018</v>
      </c>
      <c r="F155" s="165" t="s">
        <v>1018</v>
      </c>
    </row>
    <row r="156" spans="1:6" ht="45">
      <c r="A156" s="153" t="s">
        <v>1275</v>
      </c>
      <c r="B156" s="164" t="s">
        <v>1276</v>
      </c>
      <c r="C156" s="149" t="s">
        <v>1016</v>
      </c>
      <c r="D156" s="163">
        <v>18180449.559999999</v>
      </c>
      <c r="E156" s="151" t="s">
        <v>1018</v>
      </c>
      <c r="F156" s="165" t="s">
        <v>1018</v>
      </c>
    </row>
    <row r="157" spans="1:6" ht="45">
      <c r="A157" s="153" t="s">
        <v>1277</v>
      </c>
      <c r="B157" s="164" t="s">
        <v>1278</v>
      </c>
      <c r="C157" s="149" t="s">
        <v>1045</v>
      </c>
      <c r="D157" s="163">
        <v>27000000</v>
      </c>
      <c r="E157" s="151" t="s">
        <v>1017</v>
      </c>
      <c r="F157" s="165" t="s">
        <v>1018</v>
      </c>
    </row>
    <row r="158" spans="1:6" ht="60">
      <c r="A158" s="153" t="s">
        <v>1279</v>
      </c>
      <c r="B158" s="164" t="s">
        <v>1280</v>
      </c>
      <c r="C158" s="149" t="s">
        <v>1045</v>
      </c>
      <c r="D158" s="163" t="s">
        <v>1281</v>
      </c>
      <c r="E158" s="151"/>
      <c r="F158" s="165"/>
    </row>
    <row r="159" spans="1:6" ht="45">
      <c r="A159" s="153" t="s">
        <v>1282</v>
      </c>
      <c r="B159" s="164" t="s">
        <v>1283</v>
      </c>
      <c r="C159" s="149" t="s">
        <v>1016</v>
      </c>
      <c r="D159" s="163">
        <v>20642172.690000001</v>
      </c>
      <c r="E159" s="151" t="s">
        <v>1018</v>
      </c>
      <c r="F159" s="149" t="s">
        <v>1018</v>
      </c>
    </row>
    <row r="160" spans="1:6" ht="45">
      <c r="A160" s="153" t="s">
        <v>1284</v>
      </c>
      <c r="B160" s="164" t="s">
        <v>1285</v>
      </c>
      <c r="C160" s="149" t="s">
        <v>1050</v>
      </c>
      <c r="D160" s="163">
        <v>5100000</v>
      </c>
      <c r="E160" s="151"/>
      <c r="F160" s="165"/>
    </row>
    <row r="161" spans="1:6" ht="45">
      <c r="A161" s="153" t="s">
        <v>1286</v>
      </c>
      <c r="B161" s="164" t="s">
        <v>1061</v>
      </c>
      <c r="C161" s="149" t="s">
        <v>1050</v>
      </c>
      <c r="D161" s="163">
        <v>2500000</v>
      </c>
      <c r="E161" s="151"/>
      <c r="F161" s="149"/>
    </row>
    <row r="162" spans="1:6">
      <c r="A162" s="153"/>
      <c r="B162" s="164"/>
      <c r="C162" s="149"/>
      <c r="D162" s="163"/>
      <c r="E162" s="151"/>
      <c r="F162" s="149"/>
    </row>
    <row r="163" spans="1:6">
      <c r="A163" s="148" t="s">
        <v>1287</v>
      </c>
      <c r="B163" s="149" t="s">
        <v>410</v>
      </c>
      <c r="C163" s="149" t="s">
        <v>1016</v>
      </c>
      <c r="D163" s="150">
        <v>500000</v>
      </c>
      <c r="E163" s="151" t="s">
        <v>1017</v>
      </c>
      <c r="F163" s="152" t="s">
        <v>1018</v>
      </c>
    </row>
    <row r="164" spans="1:6">
      <c r="A164" s="148" t="s">
        <v>1288</v>
      </c>
      <c r="B164" s="149" t="s">
        <v>1289</v>
      </c>
      <c r="C164" s="149" t="s">
        <v>1016</v>
      </c>
      <c r="D164" s="150">
        <v>250000</v>
      </c>
      <c r="E164" s="151" t="s">
        <v>1017</v>
      </c>
      <c r="F164" s="152" t="s">
        <v>1018</v>
      </c>
    </row>
    <row r="165" spans="1:6">
      <c r="A165" s="148" t="s">
        <v>1290</v>
      </c>
      <c r="B165" s="149" t="s">
        <v>345</v>
      </c>
      <c r="C165" s="149" t="s">
        <v>1016</v>
      </c>
      <c r="D165" s="150">
        <v>250000</v>
      </c>
      <c r="E165" s="151" t="s">
        <v>1017</v>
      </c>
      <c r="F165" s="152" t="s">
        <v>1017</v>
      </c>
    </row>
    <row r="166" spans="1:6">
      <c r="A166" s="148" t="s">
        <v>1291</v>
      </c>
      <c r="B166" s="149" t="s">
        <v>1088</v>
      </c>
      <c r="C166" s="149" t="s">
        <v>1016</v>
      </c>
      <c r="D166" s="150">
        <v>500000</v>
      </c>
      <c r="E166" s="151" t="s">
        <v>1017</v>
      </c>
      <c r="F166" s="152" t="s">
        <v>1018</v>
      </c>
    </row>
    <row r="167" spans="1:6">
      <c r="A167" s="148" t="s">
        <v>1292</v>
      </c>
      <c r="B167" s="149" t="s">
        <v>1293</v>
      </c>
      <c r="C167" s="149" t="s">
        <v>1016</v>
      </c>
      <c r="D167" s="150">
        <v>2500000</v>
      </c>
      <c r="E167" s="151" t="s">
        <v>1017</v>
      </c>
      <c r="F167" s="152" t="s">
        <v>1018</v>
      </c>
    </row>
    <row r="168" spans="1:6">
      <c r="A168" s="148" t="s">
        <v>1294</v>
      </c>
      <c r="B168" s="149" t="s">
        <v>1295</v>
      </c>
      <c r="C168" s="149" t="s">
        <v>1016</v>
      </c>
      <c r="D168" s="150">
        <v>250000</v>
      </c>
      <c r="E168" s="151" t="s">
        <v>1018</v>
      </c>
      <c r="F168" s="152" t="s">
        <v>1018</v>
      </c>
    </row>
    <row r="169" spans="1:6">
      <c r="A169" s="148" t="s">
        <v>1296</v>
      </c>
      <c r="B169" s="149" t="s">
        <v>1297</v>
      </c>
      <c r="C169" s="149" t="s">
        <v>1016</v>
      </c>
      <c r="D169" s="150">
        <v>350000</v>
      </c>
      <c r="E169" s="151" t="s">
        <v>1017</v>
      </c>
      <c r="F169" s="152" t="s">
        <v>1018</v>
      </c>
    </row>
    <row r="170" spans="1:6">
      <c r="A170" s="148" t="s">
        <v>1194</v>
      </c>
      <c r="B170" s="149" t="s">
        <v>1191</v>
      </c>
      <c r="C170" s="149" t="s">
        <v>1016</v>
      </c>
      <c r="D170" s="150">
        <v>250000</v>
      </c>
      <c r="E170" s="151" t="s">
        <v>1017</v>
      </c>
      <c r="F170" s="152" t="s">
        <v>1018</v>
      </c>
    </row>
    <row r="171" spans="1:6">
      <c r="A171" s="148" t="s">
        <v>1298</v>
      </c>
      <c r="B171" s="149" t="s">
        <v>1283</v>
      </c>
      <c r="C171" s="149" t="s">
        <v>1016</v>
      </c>
      <c r="D171" s="150">
        <v>450000</v>
      </c>
      <c r="E171" s="151" t="s">
        <v>1017</v>
      </c>
      <c r="F171" s="152" t="s">
        <v>1018</v>
      </c>
    </row>
    <row r="172" spans="1:6">
      <c r="A172" s="148" t="s">
        <v>90</v>
      </c>
      <c r="B172" s="149" t="s">
        <v>1299</v>
      </c>
      <c r="C172" s="149" t="s">
        <v>1016</v>
      </c>
      <c r="D172" s="150">
        <v>350000</v>
      </c>
      <c r="E172" s="151" t="s">
        <v>1017</v>
      </c>
      <c r="F172" s="152" t="s">
        <v>1018</v>
      </c>
    </row>
    <row r="173" spans="1:6" ht="45">
      <c r="A173" s="148" t="s">
        <v>1300</v>
      </c>
      <c r="B173" s="149" t="s">
        <v>1104</v>
      </c>
      <c r="C173" s="149" t="s">
        <v>1016</v>
      </c>
      <c r="D173" s="150">
        <v>1200000</v>
      </c>
      <c r="E173" s="151" t="s">
        <v>1035</v>
      </c>
      <c r="F173" s="152" t="s">
        <v>1018</v>
      </c>
    </row>
    <row r="174" spans="1:6">
      <c r="A174" s="148" t="s">
        <v>1301</v>
      </c>
      <c r="B174" s="149" t="s">
        <v>1302</v>
      </c>
      <c r="C174" s="149" t="s">
        <v>1016</v>
      </c>
      <c r="D174" s="150">
        <v>250000</v>
      </c>
      <c r="E174" s="151" t="s">
        <v>1018</v>
      </c>
      <c r="F174" s="152" t="s">
        <v>1018</v>
      </c>
    </row>
    <row r="175" spans="1:6">
      <c r="A175" s="148" t="s">
        <v>1303</v>
      </c>
      <c r="B175" s="149" t="s">
        <v>1304</v>
      </c>
      <c r="C175" s="149" t="s">
        <v>1016</v>
      </c>
      <c r="D175" s="150">
        <v>350000</v>
      </c>
      <c r="E175" s="151" t="s">
        <v>1035</v>
      </c>
      <c r="F175" s="152" t="s">
        <v>1018</v>
      </c>
    </row>
    <row r="176" spans="1:6">
      <c r="A176" s="148" t="s">
        <v>313</v>
      </c>
      <c r="B176" s="149" t="s">
        <v>1305</v>
      </c>
      <c r="C176" s="149" t="s">
        <v>1016</v>
      </c>
      <c r="D176" s="150">
        <v>250000</v>
      </c>
      <c r="E176" s="151"/>
      <c r="F176" s="152"/>
    </row>
    <row r="177" spans="1:6">
      <c r="A177" s="148" t="s">
        <v>1306</v>
      </c>
      <c r="B177" s="149" t="s">
        <v>1307</v>
      </c>
      <c r="C177" s="149" t="s">
        <v>1016</v>
      </c>
      <c r="D177" s="150">
        <v>250000</v>
      </c>
      <c r="E177" s="151" t="s">
        <v>1017</v>
      </c>
      <c r="F177" s="152" t="s">
        <v>1018</v>
      </c>
    </row>
    <row r="178" spans="1:6" ht="30">
      <c r="A178" s="148" t="s">
        <v>1308</v>
      </c>
      <c r="B178" s="149" t="s">
        <v>1186</v>
      </c>
      <c r="C178" s="149" t="s">
        <v>1016</v>
      </c>
      <c r="D178" s="150">
        <v>250000</v>
      </c>
      <c r="E178" s="151" t="s">
        <v>1017</v>
      </c>
      <c r="F178" s="152" t="s">
        <v>1017</v>
      </c>
    </row>
    <row r="179" spans="1:6">
      <c r="A179" s="148" t="s">
        <v>1309</v>
      </c>
      <c r="B179" s="149" t="s">
        <v>1310</v>
      </c>
      <c r="C179" s="149" t="s">
        <v>1016</v>
      </c>
      <c r="D179" s="150">
        <v>250000</v>
      </c>
      <c r="E179" s="151" t="s">
        <v>1017</v>
      </c>
      <c r="F179" s="152" t="s">
        <v>1018</v>
      </c>
    </row>
    <row r="180" spans="1:6">
      <c r="A180" s="148" t="s">
        <v>1311</v>
      </c>
      <c r="B180" s="149" t="s">
        <v>1312</v>
      </c>
      <c r="C180" s="149" t="s">
        <v>1016</v>
      </c>
      <c r="D180" s="150">
        <v>1500000</v>
      </c>
      <c r="E180" s="151" t="s">
        <v>1035</v>
      </c>
      <c r="F180" s="152" t="s">
        <v>1018</v>
      </c>
    </row>
    <row r="181" spans="1:6">
      <c r="A181" s="148" t="s">
        <v>362</v>
      </c>
      <c r="B181" s="149" t="s">
        <v>1313</v>
      </c>
      <c r="C181" s="149" t="s">
        <v>1016</v>
      </c>
      <c r="D181" s="150">
        <v>350000</v>
      </c>
      <c r="E181" s="151" t="s">
        <v>1018</v>
      </c>
      <c r="F181" s="152" t="s">
        <v>1018</v>
      </c>
    </row>
    <row r="182" spans="1:6">
      <c r="A182" s="148" t="s">
        <v>1314</v>
      </c>
      <c r="B182" s="149" t="s">
        <v>340</v>
      </c>
      <c r="C182" s="149" t="s">
        <v>1016</v>
      </c>
      <c r="D182" s="150">
        <v>350000</v>
      </c>
      <c r="E182" s="151" t="s">
        <v>1017</v>
      </c>
      <c r="F182" s="152" t="s">
        <v>1018</v>
      </c>
    </row>
    <row r="183" spans="1:6">
      <c r="A183" s="148" t="s">
        <v>1315</v>
      </c>
      <c r="B183" s="149" t="s">
        <v>1191</v>
      </c>
      <c r="C183" s="149" t="s">
        <v>1016</v>
      </c>
      <c r="D183" s="150">
        <v>164748.70000000001</v>
      </c>
      <c r="E183" s="151" t="s">
        <v>1017</v>
      </c>
      <c r="F183" s="152" t="s">
        <v>1018</v>
      </c>
    </row>
    <row r="184" spans="1:6" ht="30">
      <c r="A184" s="148" t="s">
        <v>1019</v>
      </c>
      <c r="B184" s="149" t="s">
        <v>1020</v>
      </c>
      <c r="C184" s="149" t="s">
        <v>1016</v>
      </c>
      <c r="D184" s="150">
        <v>100467.47</v>
      </c>
      <c r="E184" s="151" t="s">
        <v>1017</v>
      </c>
      <c r="F184" s="152" t="s">
        <v>1018</v>
      </c>
    </row>
    <row r="185" spans="1:6">
      <c r="A185" s="148" t="s">
        <v>48</v>
      </c>
      <c r="B185" s="149" t="s">
        <v>1186</v>
      </c>
      <c r="C185" s="149" t="s">
        <v>1016</v>
      </c>
      <c r="D185" s="150">
        <v>150000</v>
      </c>
      <c r="E185" s="151"/>
      <c r="F185" s="152"/>
    </row>
    <row r="186" spans="1:6">
      <c r="A186" s="148" t="s">
        <v>1316</v>
      </c>
      <c r="B186" s="149" t="s">
        <v>1317</v>
      </c>
      <c r="C186" s="149" t="s">
        <v>1016</v>
      </c>
      <c r="D186" s="150">
        <v>150000</v>
      </c>
      <c r="E186" s="151"/>
      <c r="F186" s="152"/>
    </row>
    <row r="187" spans="1:6">
      <c r="A187" s="148" t="s">
        <v>1318</v>
      </c>
      <c r="B187" s="149" t="s">
        <v>1305</v>
      </c>
      <c r="C187" s="149" t="s">
        <v>1016</v>
      </c>
      <c r="D187" s="150">
        <v>150000</v>
      </c>
      <c r="E187" s="151"/>
      <c r="F187" s="152"/>
    </row>
    <row r="188" spans="1:6">
      <c r="A188" s="148" t="s">
        <v>1319</v>
      </c>
      <c r="B188" s="149" t="s">
        <v>1320</v>
      </c>
      <c r="C188" s="149" t="s">
        <v>1016</v>
      </c>
      <c r="D188" s="150">
        <v>150000</v>
      </c>
      <c r="E188" s="151"/>
      <c r="F188" s="152"/>
    </row>
    <row r="189" spans="1:6">
      <c r="A189" s="148" t="s">
        <v>1321</v>
      </c>
      <c r="B189" s="149" t="s">
        <v>1100</v>
      </c>
      <c r="C189" s="149" t="s">
        <v>1016</v>
      </c>
      <c r="D189" s="150">
        <v>150000</v>
      </c>
      <c r="E189" s="151"/>
      <c r="F189" s="152"/>
    </row>
    <row r="190" spans="1:6">
      <c r="A190" s="148" t="s">
        <v>1322</v>
      </c>
      <c r="B190" s="149" t="s">
        <v>1323</v>
      </c>
      <c r="C190" s="149" t="s">
        <v>1016</v>
      </c>
      <c r="D190" s="150">
        <v>150000</v>
      </c>
      <c r="E190" s="151"/>
      <c r="F190" s="152"/>
    </row>
    <row r="191" spans="1:6" ht="45">
      <c r="A191" s="148" t="s">
        <v>1324</v>
      </c>
      <c r="B191" s="149" t="s">
        <v>1325</v>
      </c>
      <c r="C191" s="149" t="s">
        <v>1016</v>
      </c>
      <c r="D191" s="150">
        <v>250000</v>
      </c>
      <c r="E191" s="151" t="s">
        <v>1035</v>
      </c>
      <c r="F191" s="152" t="s">
        <v>1018</v>
      </c>
    </row>
  </sheetData>
  <autoFilter ref="A1:F161"/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10</vt:i4>
      </vt:variant>
    </vt:vector>
  </HeadingPairs>
  <TitlesOfParts>
    <vt:vector size="16" baseType="lpstr">
      <vt:lpstr>Dinamica</vt:lpstr>
      <vt:lpstr>Lista_inventário</vt:lpstr>
      <vt:lpstr>Quadros para inventário</vt:lpstr>
      <vt:lpstr>Quadros_Revisados - USB</vt:lpstr>
      <vt:lpstr>PAC</vt:lpstr>
      <vt:lpstr>Modelo de Informação Barragens</vt:lpstr>
      <vt:lpstr>Lista_inventário!_Toc462849627</vt:lpstr>
      <vt:lpstr>'Quadros para inventário'!_Toc462849627</vt:lpstr>
      <vt:lpstr>Lista_inventário!_Toc462849628</vt:lpstr>
      <vt:lpstr>'Quadros para inventário'!_Toc462849628</vt:lpstr>
      <vt:lpstr>'Quadros para inventário'!_Toc462849629</vt:lpstr>
      <vt:lpstr>'Quadros para inventário'!Area_de_impressao</vt:lpstr>
      <vt:lpstr>'Quadros_Revisados - USB'!Area_de_impressao</vt:lpstr>
      <vt:lpstr>Lista_inventário!Titulos_de_impressao</vt:lpstr>
      <vt:lpstr>PAC!Titulos_de_impressao</vt:lpstr>
      <vt:lpstr>'Quadros para inventário'!Titulos_de_impressao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Marcio Janderson Guedes de Carvalho</dc:creator>
  <cp:lastModifiedBy>Ari Domiciano Costa Azevedo</cp:lastModifiedBy>
  <cp:lastPrinted>2017-10-20T18:57:19Z</cp:lastPrinted>
  <dcterms:created xsi:type="dcterms:W3CDTF">2017-10-05T19:37:32Z</dcterms:created>
  <dcterms:modified xsi:type="dcterms:W3CDTF">2020-12-02T17:11:57Z</dcterms:modified>
</cp:coreProperties>
</file>