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Levantamento IN 84 202 TCU - Naab\PREGOES\CT 2021\CT 03 2021\"/>
    </mc:Choice>
  </mc:AlternateContent>
  <bookViews>
    <workbookView xWindow="0" yWindow="0" windowWidth="28800" windowHeight="11775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" i="1" l="1"/>
  <c r="H9" i="1"/>
  <c r="B4" i="1" l="1"/>
  <c r="H26" i="1" l="1"/>
  <c r="G26" i="1"/>
  <c r="F26" i="1"/>
  <c r="E26" i="1"/>
  <c r="D26" i="1"/>
  <c r="C26" i="1"/>
  <c r="B26" i="1"/>
</calcChain>
</file>

<file path=xl/sharedStrings.xml><?xml version="1.0" encoding="utf-8"?>
<sst xmlns="http://schemas.openxmlformats.org/spreadsheetml/2006/main" count="28" uniqueCount="28">
  <si>
    <t>ÁREAS INTERNAS</t>
  </si>
  <si>
    <t>Pisos Acarpetados: 800 a 1200 m²</t>
  </si>
  <si>
    <t>Pisos Frios: 800 a 1200m²</t>
  </si>
  <si>
    <t>Laboratórios: 360 a 450m²</t>
  </si>
  <si>
    <t>Almoxarifados/galpões: 1500 a 2500m²</t>
  </si>
  <si>
    <t>Oficinas: 1200 a 1800m²</t>
  </si>
  <si>
    <t>Áreas com espaços livres - saguão, hall e salão: 1000 a 1500m²</t>
  </si>
  <si>
    <t>Banheiros: 200 a 300m²</t>
  </si>
  <si>
    <t>ÁREAS EXTERNAS</t>
  </si>
  <si>
    <t>Varrição de passeios e arruamentos: 6000 m² a 9000m2</t>
  </si>
  <si>
    <t>Pátios e áreas verdes com alta frequência: 1800 m² a 2700 m2</t>
  </si>
  <si>
    <t>ESQUADRIAS EXTERNAS</t>
  </si>
  <si>
    <t>Face interna: 300 m² a 380 m²</t>
  </si>
  <si>
    <t>Fachadas Envidraçadas: 130 m2 a 160 m², observada aperiodicidade prevista no Projeto Básico</t>
  </si>
  <si>
    <t>GRA/GO-TO</t>
  </si>
  <si>
    <t>PFN/GO</t>
  </si>
  <si>
    <t>PSFN/ANA</t>
  </si>
  <si>
    <t>PSFN/RV</t>
  </si>
  <si>
    <t>SPU/GO</t>
  </si>
  <si>
    <t>SPU/TO</t>
  </si>
  <si>
    <t>CGU/TO</t>
  </si>
  <si>
    <t>TOTAL:</t>
  </si>
  <si>
    <t>Face externa sem exposição a situação de risco: 300 m² a 380 m²</t>
  </si>
  <si>
    <t>Face externa com exposição a situação de risco: 130 m² a 160 m²</t>
  </si>
  <si>
    <t>Pátios e áreas verdes com baixa frequência: 1800 m² a 2700 m2</t>
  </si>
  <si>
    <t>Pátios e áreas verdes com média frequência: 1800 m² a 2700 m2</t>
  </si>
  <si>
    <t>Pisos pavimentados adjacentes/contíguos às edificações: 1800 m² a 2700 m2</t>
  </si>
  <si>
    <t>Coleta de detritos em pátios e áreas verdes com frequênciadiária: 100.000 m2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</si>
</sst>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wrapText="1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0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tabSelected="1" workbookViewId="0">
      <selection activeCell="B1" sqref="B1"/>
    </sheetView>
  </sheetViews>
  <sheetFormatPr defaultColWidth="8.85546875" defaultRowHeight="15" x14ac:dyDescent="0.25"/>
  <cols>
    <col min="1" max="1" width="40.7109375" customWidth="1"/>
    <col min="2" max="2" width="12.7109375" style="1" customWidth="1"/>
    <col min="3" max="3" width="9.7109375" style="1" customWidth="1"/>
    <col min="4" max="4" width="11.7109375" style="1" customWidth="1"/>
    <col min="5" max="8" width="10.7109375" style="1" customWidth="1"/>
  </cols>
  <sheetData>
    <row r="1" spans="1:11" x14ac:dyDescent="0.25">
      <c r="A1" s="2"/>
      <c r="B1" s="3" t="s">
        <v>14</v>
      </c>
      <c r="C1" s="3" t="s">
        <v>15</v>
      </c>
      <c r="D1" s="3" t="s">
        <v>16</v>
      </c>
      <c r="E1" s="3" t="s">
        <v>17</v>
      </c>
      <c r="F1" s="3" t="s">
        <v>18</v>
      </c>
      <c r="G1" s="3" t="s">
        <v>19</v>
      </c>
      <c r="H1" s="3" t="s">
        <v>20</v>
      </c>
    </row>
    <row r="2" spans="1:11" x14ac:dyDescent="0.25">
      <c r="A2" s="3" t="s">
        <v>0</v>
      </c>
      <c r="B2" s="4"/>
      <c r="C2" s="4"/>
      <c r="D2" s="4"/>
      <c r="E2" s="4"/>
      <c r="F2" s="4"/>
      <c r="G2" s="4"/>
      <c r="H2" s="4"/>
    </row>
    <row r="3" spans="1:11" x14ac:dyDescent="0.25">
      <c r="A3" s="2" t="s">
        <v>1</v>
      </c>
      <c r="B3" s="4"/>
      <c r="C3" s="4"/>
      <c r="D3" s="4"/>
      <c r="E3" s="4"/>
      <c r="F3" s="4"/>
      <c r="G3" s="4"/>
      <c r="H3" s="4"/>
    </row>
    <row r="4" spans="1:11" x14ac:dyDescent="0.25">
      <c r="A4" s="2" t="s">
        <v>2</v>
      </c>
      <c r="B4" s="4">
        <f>473.36-39.97</f>
        <v>433.39</v>
      </c>
      <c r="C4" s="4">
        <v>3910.2</v>
      </c>
      <c r="D4" s="4">
        <v>366.5</v>
      </c>
      <c r="E4" s="4">
        <v>397.9</v>
      </c>
      <c r="F4" s="4">
        <v>786.87</v>
      </c>
      <c r="G4" s="4">
        <v>435.8</v>
      </c>
      <c r="H4" s="4">
        <v>378.23</v>
      </c>
      <c r="I4" s="9"/>
      <c r="J4" s="10"/>
      <c r="K4" s="10"/>
    </row>
    <row r="5" spans="1:11" x14ac:dyDescent="0.25">
      <c r="A5" s="2" t="s">
        <v>3</v>
      </c>
      <c r="B5" s="4"/>
      <c r="C5" s="4"/>
      <c r="D5" s="4"/>
      <c r="E5" s="4"/>
      <c r="F5" s="4"/>
      <c r="G5" s="4"/>
      <c r="H5" s="4"/>
      <c r="J5" s="10"/>
      <c r="K5" s="10"/>
    </row>
    <row r="6" spans="1:11" x14ac:dyDescent="0.25">
      <c r="A6" s="2" t="s">
        <v>4</v>
      </c>
      <c r="B6" s="4">
        <v>15.18</v>
      </c>
      <c r="C6" s="4">
        <v>230.8</v>
      </c>
      <c r="D6" s="4">
        <v>39.5</v>
      </c>
      <c r="E6" s="4">
        <v>23.09</v>
      </c>
      <c r="F6" s="4">
        <v>33.799999999999997</v>
      </c>
      <c r="G6" s="4">
        <v>6.7</v>
      </c>
      <c r="H6" s="4">
        <f>36.73</f>
        <v>36.729999999999997</v>
      </c>
      <c r="I6" s="9"/>
      <c r="J6" s="10"/>
      <c r="K6" s="10"/>
    </row>
    <row r="7" spans="1:11" x14ac:dyDescent="0.25">
      <c r="A7" s="2" t="s">
        <v>5</v>
      </c>
      <c r="B7" s="4"/>
      <c r="C7" s="4"/>
      <c r="D7" s="4"/>
      <c r="E7" s="4"/>
      <c r="F7" s="4"/>
      <c r="G7" s="4"/>
      <c r="H7" s="4"/>
      <c r="J7" s="10"/>
      <c r="K7" s="10"/>
    </row>
    <row r="8" spans="1:11" ht="30" customHeight="1" x14ac:dyDescent="0.25">
      <c r="A8" s="5" t="s">
        <v>6</v>
      </c>
      <c r="B8" s="4">
        <v>121.78</v>
      </c>
      <c r="C8" s="4">
        <v>1995.21</v>
      </c>
      <c r="D8" s="4">
        <v>60.6</v>
      </c>
      <c r="E8" s="4">
        <v>109.86</v>
      </c>
      <c r="F8" s="4">
        <v>240.8</v>
      </c>
      <c r="G8" s="4">
        <v>94.5</v>
      </c>
      <c r="H8" s="4">
        <v>93.31</v>
      </c>
      <c r="I8" s="9"/>
      <c r="J8" s="10"/>
      <c r="K8" s="10"/>
    </row>
    <row r="9" spans="1:11" x14ac:dyDescent="0.25">
      <c r="A9" s="2" t="s">
        <v>7</v>
      </c>
      <c r="B9" s="4">
        <v>2.7</v>
      </c>
      <c r="C9" s="4">
        <v>191.44</v>
      </c>
      <c r="D9" s="4">
        <v>27.2</v>
      </c>
      <c r="E9" s="4">
        <v>20.86</v>
      </c>
      <c r="F9" s="4">
        <v>46.7</v>
      </c>
      <c r="G9" s="4">
        <v>16.8</v>
      </c>
      <c r="H9" s="4">
        <f>4.32*3</f>
        <v>12.96</v>
      </c>
      <c r="I9" s="9"/>
      <c r="J9" s="10"/>
      <c r="K9" s="10"/>
    </row>
    <row r="10" spans="1:11" x14ac:dyDescent="0.25">
      <c r="A10" s="2"/>
      <c r="B10" s="4"/>
      <c r="C10" s="4"/>
      <c r="D10" s="4"/>
      <c r="E10" s="4"/>
      <c r="F10" s="4"/>
      <c r="G10" s="4"/>
      <c r="H10" s="4"/>
    </row>
    <row r="11" spans="1:11" x14ac:dyDescent="0.25">
      <c r="A11" s="3" t="s">
        <v>8</v>
      </c>
      <c r="B11" s="4"/>
      <c r="C11" s="4"/>
      <c r="D11" s="4"/>
      <c r="E11" s="4"/>
      <c r="F11" s="4"/>
      <c r="G11" s="4"/>
      <c r="H11" s="4"/>
    </row>
    <row r="12" spans="1:11" ht="30" x14ac:dyDescent="0.25">
      <c r="A12" s="6" t="s">
        <v>26</v>
      </c>
      <c r="B12" s="4"/>
      <c r="C12" s="4"/>
      <c r="D12" s="4"/>
      <c r="E12" s="4"/>
      <c r="F12" s="4"/>
      <c r="G12" s="4"/>
      <c r="H12" s="4"/>
    </row>
    <row r="13" spans="1:11" ht="30" x14ac:dyDescent="0.25">
      <c r="A13" s="6" t="s">
        <v>9</v>
      </c>
      <c r="B13" s="4"/>
      <c r="C13" s="4"/>
      <c r="D13" s="4"/>
      <c r="E13" s="4"/>
      <c r="F13" s="4"/>
      <c r="G13" s="4"/>
      <c r="H13" s="4"/>
    </row>
    <row r="14" spans="1:11" ht="30" x14ac:dyDescent="0.25">
      <c r="A14" s="6" t="s">
        <v>10</v>
      </c>
      <c r="B14" s="4"/>
      <c r="C14" s="4"/>
      <c r="D14" s="4"/>
      <c r="E14" s="4"/>
      <c r="F14" s="4"/>
      <c r="G14" s="4"/>
      <c r="H14" s="4"/>
    </row>
    <row r="15" spans="1:11" ht="30" x14ac:dyDescent="0.25">
      <c r="A15" s="6" t="s">
        <v>25</v>
      </c>
      <c r="B15" s="4"/>
      <c r="C15" s="4"/>
      <c r="D15" s="4"/>
      <c r="E15" s="4"/>
      <c r="F15" s="4"/>
      <c r="G15" s="4"/>
      <c r="H15" s="4"/>
    </row>
    <row r="16" spans="1:11" ht="30" x14ac:dyDescent="0.25">
      <c r="A16" s="6" t="s">
        <v>24</v>
      </c>
      <c r="B16" s="4"/>
      <c r="C16" s="4">
        <v>785</v>
      </c>
      <c r="D16" s="4">
        <v>134.46</v>
      </c>
      <c r="E16" s="4"/>
      <c r="F16" s="4">
        <v>305.51</v>
      </c>
      <c r="G16" s="4"/>
      <c r="H16" s="4"/>
    </row>
    <row r="17" spans="1:8" ht="30" x14ac:dyDescent="0.25">
      <c r="A17" s="6" t="s">
        <v>27</v>
      </c>
      <c r="B17" s="4"/>
      <c r="C17" s="4"/>
      <c r="D17" s="4"/>
      <c r="E17" s="4"/>
      <c r="F17" s="4"/>
      <c r="G17" s="4"/>
      <c r="H17" s="4"/>
    </row>
    <row r="18" spans="1:8" x14ac:dyDescent="0.25">
      <c r="A18" s="6"/>
      <c r="B18" s="4"/>
      <c r="C18" s="4"/>
      <c r="D18" s="4"/>
      <c r="E18" s="4"/>
      <c r="F18" s="4"/>
      <c r="G18" s="4"/>
      <c r="H18" s="4"/>
    </row>
    <row r="19" spans="1:8" x14ac:dyDescent="0.25">
      <c r="A19" s="3" t="s">
        <v>11</v>
      </c>
      <c r="B19" s="4"/>
      <c r="C19" s="4"/>
      <c r="D19" s="4"/>
      <c r="E19" s="4"/>
      <c r="F19" s="4"/>
      <c r="G19" s="4"/>
      <c r="H19" s="4"/>
    </row>
    <row r="20" spans="1:8" ht="30" x14ac:dyDescent="0.25">
      <c r="A20" s="6" t="s">
        <v>23</v>
      </c>
      <c r="B20" s="4"/>
      <c r="C20" s="4"/>
      <c r="D20" s="4"/>
      <c r="E20" s="4"/>
      <c r="F20" s="4"/>
      <c r="G20" s="4"/>
      <c r="H20" s="4"/>
    </row>
    <row r="21" spans="1:8" ht="30" x14ac:dyDescent="0.25">
      <c r="A21" s="6" t="s">
        <v>22</v>
      </c>
      <c r="B21" s="4"/>
      <c r="C21" s="4"/>
      <c r="D21" s="4"/>
      <c r="E21" s="4"/>
      <c r="F21" s="4"/>
      <c r="G21" s="4"/>
      <c r="H21" s="4"/>
    </row>
    <row r="22" spans="1:8" x14ac:dyDescent="0.25">
      <c r="A22" s="2" t="s">
        <v>12</v>
      </c>
      <c r="B22" s="4"/>
      <c r="C22" s="4"/>
      <c r="D22" s="4"/>
      <c r="E22" s="4"/>
      <c r="F22" s="4">
        <v>183.29</v>
      </c>
      <c r="G22" s="4"/>
      <c r="H22" s="4"/>
    </row>
    <row r="23" spans="1:8" x14ac:dyDescent="0.25">
      <c r="A23" s="2"/>
      <c r="B23" s="4"/>
      <c r="C23" s="4"/>
      <c r="D23" s="4"/>
      <c r="E23" s="4"/>
      <c r="F23" s="4"/>
      <c r="G23" s="4"/>
      <c r="H23" s="4"/>
    </row>
    <row r="24" spans="1:8" ht="45" x14ac:dyDescent="0.25">
      <c r="A24" s="6" t="s">
        <v>13</v>
      </c>
      <c r="B24" s="4"/>
      <c r="C24" s="4">
        <v>888</v>
      </c>
      <c r="D24" s="4">
        <v>70.7</v>
      </c>
      <c r="E24" s="4"/>
      <c r="F24" s="4"/>
      <c r="G24" s="4"/>
      <c r="H24" s="4"/>
    </row>
    <row r="26" spans="1:8" ht="15.75" x14ac:dyDescent="0.25">
      <c r="A26" s="7" t="s">
        <v>21</v>
      </c>
      <c r="B26" s="8">
        <f t="shared" ref="B26:H26" si="0">SUM(B3:B24)</f>
        <v>573.05000000000007</v>
      </c>
      <c r="C26" s="8">
        <f t="shared" si="0"/>
        <v>8000.65</v>
      </c>
      <c r="D26" s="8">
        <f t="shared" si="0"/>
        <v>698.96</v>
      </c>
      <c r="E26" s="8">
        <f t="shared" si="0"/>
        <v>551.70999999999992</v>
      </c>
      <c r="F26" s="8">
        <f t="shared" si="0"/>
        <v>1596.97</v>
      </c>
      <c r="G26" s="8">
        <f t="shared" si="0"/>
        <v>553.79999999999995</v>
      </c>
      <c r="H26" s="8">
        <f t="shared" si="0"/>
        <v>521.23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>SERPRO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Ministerio da Economia</dc:creator>
  <cp:lastModifiedBy>Ministerio da Economia</cp:lastModifiedBy>
  <dcterms:created xsi:type="dcterms:W3CDTF">2020-12-08T14:34:24Z</dcterms:created>
  <dcterms:modified xsi:type="dcterms:W3CDTF">2022-11-10T13:04:34Z</dcterms:modified>
</cp:coreProperties>
</file>