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EstaPastaDeTrabalho" defaultThemeVersion="166925"/>
  <mc:AlternateContent xmlns:mc="http://schemas.openxmlformats.org/markup-compatibility/2006">
    <mc:Choice Requires="x15">
      <x15ac:absPath xmlns:x15ac="http://schemas.microsoft.com/office/spreadsheetml/2010/11/ac" url="https://bmwgroup-my.sharepoint.com/personal/saulo_marquezini_bmw_com_br/Documents/Área de Trabalho/Documentos/Política Automotiva/Mover/Habilitação G05/"/>
    </mc:Choice>
  </mc:AlternateContent>
  <xr:revisionPtr revIDLastSave="333" documentId="13_ncr:1_{5CABF3E9-D202-4DD2-B379-17058317C9E0}" xr6:coauthVersionLast="47" xr6:coauthVersionMax="47" xr10:uidLastSave="{AE8A9E97-9380-456F-96A9-C1254A702DEB}"/>
  <bookViews>
    <workbookView xWindow="28680" yWindow="-120" windowWidth="29040" windowHeight="15840" firstSheet="2" activeTab="2" xr2:uid="{8EEBB948-0C7C-4582-9C96-7A6CF21678E6}"/>
  </bookViews>
  <sheets>
    <sheet name="Planilha1" sheetId="1" state="hidden" r:id="rId1"/>
    <sheet name="Planilha2" sheetId="2" state="hidden" r:id="rId2"/>
    <sheet name="Cód P" sheetId="3" r:id="rId3"/>
  </sheets>
  <definedNames>
    <definedName name="_xlnm._FilterDatabase" localSheetId="2" hidden="1">'Cód P'!$A$3:$E$201</definedName>
    <definedName name="_xlnm._FilterDatabase" localSheetId="0" hidden="1">Planilha1!$A$1:$H$196</definedName>
    <definedName name="_xlnm._FilterDatabase" localSheetId="1" hidden="1">Planilha2!$B$1:$J$199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1" l="1"/>
  <c r="J3" i="2" s="1"/>
  <c r="I4" i="1"/>
  <c r="J4" i="2" s="1"/>
  <c r="I5" i="1"/>
  <c r="J5" i="2" s="1"/>
  <c r="I6" i="1"/>
  <c r="J6" i="2" s="1"/>
  <c r="I7" i="1"/>
  <c r="J7" i="2" s="1"/>
  <c r="I8" i="1"/>
  <c r="J8" i="2" s="1"/>
  <c r="I9" i="1"/>
  <c r="J9" i="2" s="1"/>
  <c r="I10" i="1"/>
  <c r="J10" i="2" s="1"/>
  <c r="I11" i="1"/>
  <c r="J11" i="2" s="1"/>
  <c r="I12" i="1"/>
  <c r="J12" i="2" s="1"/>
  <c r="I13" i="1"/>
  <c r="J13" i="2" s="1"/>
  <c r="I14" i="1"/>
  <c r="J14" i="2" s="1"/>
  <c r="I15" i="1"/>
  <c r="J15" i="2" s="1"/>
  <c r="I16" i="1"/>
  <c r="J16" i="2" s="1"/>
  <c r="I17" i="1"/>
  <c r="J18" i="2" s="1"/>
  <c r="I18" i="1"/>
  <c r="J19" i="2" s="1"/>
  <c r="I19" i="1"/>
  <c r="J20" i="2" s="1"/>
  <c r="I20" i="1"/>
  <c r="J21" i="2" s="1"/>
  <c r="I21" i="1"/>
  <c r="J22" i="2" s="1"/>
  <c r="I22" i="1"/>
  <c r="J23" i="2" s="1"/>
  <c r="I23" i="1"/>
  <c r="J24" i="2" s="1"/>
  <c r="I24" i="1"/>
  <c r="J25" i="2" s="1"/>
  <c r="I25" i="1"/>
  <c r="J26" i="2" s="1"/>
  <c r="I26" i="1"/>
  <c r="J27" i="2" s="1"/>
  <c r="I27" i="1"/>
  <c r="J28" i="2" s="1"/>
  <c r="I28" i="1"/>
  <c r="J29" i="2" s="1"/>
  <c r="I29" i="1"/>
  <c r="J30" i="2" s="1"/>
  <c r="I30" i="1"/>
  <c r="J31" i="2" s="1"/>
  <c r="I31" i="1"/>
  <c r="J32" i="2" s="1"/>
  <c r="I32" i="1"/>
  <c r="J33" i="2" s="1"/>
  <c r="I33" i="1"/>
  <c r="J34" i="2" s="1"/>
  <c r="I34" i="1"/>
  <c r="J35" i="2" s="1"/>
  <c r="I35" i="1"/>
  <c r="J36" i="2" s="1"/>
  <c r="I36" i="1"/>
  <c r="J37" i="2" s="1"/>
  <c r="I37" i="1"/>
  <c r="J38" i="2" s="1"/>
  <c r="I38" i="1"/>
  <c r="J39" i="2" s="1"/>
  <c r="I39" i="1"/>
  <c r="J40" i="2" s="1"/>
  <c r="I40" i="1"/>
  <c r="J41" i="2" s="1"/>
  <c r="I41" i="1"/>
  <c r="J42" i="2" s="1"/>
  <c r="I42" i="1"/>
  <c r="J43" i="2" s="1"/>
  <c r="I43" i="1"/>
  <c r="J44" i="2" s="1"/>
  <c r="I44" i="1"/>
  <c r="J45" i="2" s="1"/>
  <c r="I45" i="1"/>
  <c r="J46" i="2" s="1"/>
  <c r="I46" i="1"/>
  <c r="J47" i="2" s="1"/>
  <c r="I47" i="1"/>
  <c r="J48" i="2" s="1"/>
  <c r="I48" i="1"/>
  <c r="J49" i="2" s="1"/>
  <c r="I49" i="1"/>
  <c r="J50" i="2" s="1"/>
  <c r="I50" i="1"/>
  <c r="J51" i="2" s="1"/>
  <c r="I51" i="1"/>
  <c r="J52" i="2" s="1"/>
  <c r="I52" i="1"/>
  <c r="J53" i="2" s="1"/>
  <c r="I53" i="1"/>
  <c r="J54" i="2" s="1"/>
  <c r="I54" i="1"/>
  <c r="J55" i="2" s="1"/>
  <c r="I55" i="1"/>
  <c r="J56" i="2" s="1"/>
  <c r="I56" i="1"/>
  <c r="J57" i="2" s="1"/>
  <c r="I57" i="1"/>
  <c r="J58" i="2" s="1"/>
  <c r="I58" i="1"/>
  <c r="J59" i="2" s="1"/>
  <c r="I59" i="1"/>
  <c r="J60" i="2" s="1"/>
  <c r="I60" i="1"/>
  <c r="J61" i="2" s="1"/>
  <c r="I61" i="1"/>
  <c r="J62" i="2" s="1"/>
  <c r="I62" i="1"/>
  <c r="J63" i="2" s="1"/>
  <c r="I63" i="1"/>
  <c r="J64" i="2" s="1"/>
  <c r="I64" i="1"/>
  <c r="J65" i="2" s="1"/>
  <c r="I65" i="1"/>
  <c r="J66" i="2" s="1"/>
  <c r="I66" i="1"/>
  <c r="J67" i="2" s="1"/>
  <c r="I67" i="1"/>
  <c r="J68" i="2" s="1"/>
  <c r="I68" i="1"/>
  <c r="J69" i="2" s="1"/>
  <c r="I69" i="1"/>
  <c r="J70" i="2" s="1"/>
  <c r="I70" i="1"/>
  <c r="J71" i="2" s="1"/>
  <c r="I71" i="1"/>
  <c r="J72" i="2" s="1"/>
  <c r="I72" i="1"/>
  <c r="J73" i="2" s="1"/>
  <c r="I73" i="1"/>
  <c r="J74" i="2" s="1"/>
  <c r="I74" i="1"/>
  <c r="J75" i="2" s="1"/>
  <c r="I75" i="1"/>
  <c r="J76" i="2" s="1"/>
  <c r="I76" i="1"/>
  <c r="J77" i="2" s="1"/>
  <c r="I77" i="1"/>
  <c r="J78" i="2" s="1"/>
  <c r="I78" i="1"/>
  <c r="J79" i="2" s="1"/>
  <c r="I79" i="1"/>
  <c r="J80" i="2" s="1"/>
  <c r="I80" i="1"/>
  <c r="J81" i="2" s="1"/>
  <c r="I81" i="1"/>
  <c r="J82" i="2" s="1"/>
  <c r="I82" i="1"/>
  <c r="J83" i="2" s="1"/>
  <c r="I83" i="1"/>
  <c r="J84" i="2" s="1"/>
  <c r="I84" i="1"/>
  <c r="J85" i="2" s="1"/>
  <c r="I85" i="1"/>
  <c r="J86" i="2" s="1"/>
  <c r="I86" i="1"/>
  <c r="J87" i="2" s="1"/>
  <c r="I87" i="1"/>
  <c r="J88" i="2" s="1"/>
  <c r="I88" i="1"/>
  <c r="J89" i="2" s="1"/>
  <c r="I89" i="1"/>
  <c r="J90" i="2" s="1"/>
  <c r="I90" i="1"/>
  <c r="J91" i="2" s="1"/>
  <c r="I91" i="1"/>
  <c r="J92" i="2" s="1"/>
  <c r="I92" i="1"/>
  <c r="J93" i="2" s="1"/>
  <c r="I93" i="1"/>
  <c r="J94" i="2" s="1"/>
  <c r="I94" i="1"/>
  <c r="J95" i="2" s="1"/>
  <c r="I95" i="1"/>
  <c r="J96" i="2" s="1"/>
  <c r="I96" i="1"/>
  <c r="J97" i="2" s="1"/>
  <c r="I97" i="1"/>
  <c r="J98" i="2" s="1"/>
  <c r="I98" i="1"/>
  <c r="J99" i="2" s="1"/>
  <c r="I99" i="1"/>
  <c r="J100" i="2" s="1"/>
  <c r="I100" i="1"/>
  <c r="J101" i="2" s="1"/>
  <c r="I101" i="1"/>
  <c r="J102" i="2" s="1"/>
  <c r="I102" i="1"/>
  <c r="J103" i="2" s="1"/>
  <c r="I103" i="1"/>
  <c r="J104" i="2" s="1"/>
  <c r="I104" i="1"/>
  <c r="J105" i="2" s="1"/>
  <c r="I105" i="1"/>
  <c r="J106" i="2" s="1"/>
  <c r="I106" i="1"/>
  <c r="J107" i="2" s="1"/>
  <c r="I107" i="1"/>
  <c r="J108" i="2" s="1"/>
  <c r="I108" i="1"/>
  <c r="J109" i="2" s="1"/>
  <c r="I109" i="1"/>
  <c r="J110" i="2" s="1"/>
  <c r="I110" i="1"/>
  <c r="J111" i="2" s="1"/>
  <c r="I111" i="1"/>
  <c r="J112" i="2" s="1"/>
  <c r="I112" i="1"/>
  <c r="J113" i="2" s="1"/>
  <c r="I113" i="1"/>
  <c r="J114" i="2" s="1"/>
  <c r="I114" i="1"/>
  <c r="J115" i="2" s="1"/>
  <c r="I115" i="1"/>
  <c r="J116" i="2" s="1"/>
  <c r="I116" i="1"/>
  <c r="J117" i="2" s="1"/>
  <c r="I117" i="1"/>
  <c r="J118" i="2" s="1"/>
  <c r="I118" i="1"/>
  <c r="J119" i="2" s="1"/>
  <c r="I119" i="1"/>
  <c r="J120" i="2" s="1"/>
  <c r="I120" i="1"/>
  <c r="J121" i="2" s="1"/>
  <c r="I121" i="1"/>
  <c r="J122" i="2" s="1"/>
  <c r="I122" i="1"/>
  <c r="J123" i="2" s="1"/>
  <c r="I123" i="1"/>
  <c r="J124" i="2" s="1"/>
  <c r="I124" i="1"/>
  <c r="J125" i="2" s="1"/>
  <c r="I125" i="1"/>
  <c r="J126" i="2" s="1"/>
  <c r="I126" i="1"/>
  <c r="J127" i="2" s="1"/>
  <c r="I127" i="1"/>
  <c r="J128" i="2" s="1"/>
  <c r="I128" i="1"/>
  <c r="J129" i="2" s="1"/>
  <c r="I129" i="1"/>
  <c r="J130" i="2" s="1"/>
  <c r="I130" i="1"/>
  <c r="J131" i="2" s="1"/>
  <c r="I131" i="1"/>
  <c r="J132" i="2" s="1"/>
  <c r="I132" i="1"/>
  <c r="J133" i="2" s="1"/>
  <c r="I133" i="1"/>
  <c r="J134" i="2" s="1"/>
  <c r="I134" i="1"/>
  <c r="J135" i="2" s="1"/>
  <c r="I135" i="1"/>
  <c r="J136" i="2" s="1"/>
  <c r="I136" i="1"/>
  <c r="J137" i="2" s="1"/>
  <c r="I137" i="1"/>
  <c r="J138" i="2" s="1"/>
  <c r="I138" i="1"/>
  <c r="J139" i="2" s="1"/>
  <c r="I139" i="1"/>
  <c r="J140" i="2" s="1"/>
  <c r="I140" i="1"/>
  <c r="J141" i="2" s="1"/>
  <c r="I141" i="1"/>
  <c r="J142" i="2" s="1"/>
  <c r="I142" i="1"/>
  <c r="J144" i="2" s="1"/>
  <c r="I143" i="1"/>
  <c r="J146" i="2" s="1"/>
  <c r="I144" i="1"/>
  <c r="J147" i="2" s="1"/>
  <c r="I145" i="1"/>
  <c r="J149" i="2" s="1"/>
  <c r="I146" i="1"/>
  <c r="J148" i="2" s="1"/>
  <c r="I147" i="1"/>
  <c r="J150" i="2" s="1"/>
  <c r="I148" i="1"/>
  <c r="J151" i="2" s="1"/>
  <c r="I149" i="1"/>
  <c r="J152" i="2" s="1"/>
  <c r="I150" i="1"/>
  <c r="J153" i="2" s="1"/>
  <c r="I151" i="1"/>
  <c r="J154" i="2" s="1"/>
  <c r="I152" i="1"/>
  <c r="J155" i="2" s="1"/>
  <c r="I153" i="1"/>
  <c r="J156" i="2" s="1"/>
  <c r="I154" i="1"/>
  <c r="J157" i="2" s="1"/>
  <c r="I155" i="1"/>
  <c r="J158" i="2" s="1"/>
  <c r="I156" i="1"/>
  <c r="J159" i="2" s="1"/>
  <c r="I157" i="1"/>
  <c r="J160" i="2" s="1"/>
  <c r="I158" i="1"/>
  <c r="J161" i="2" s="1"/>
  <c r="I159" i="1"/>
  <c r="J162" i="2" s="1"/>
  <c r="I160" i="1"/>
  <c r="J163" i="2" s="1"/>
  <c r="I161" i="1"/>
  <c r="J164" i="2" s="1"/>
  <c r="I162" i="1"/>
  <c r="J165" i="2" s="1"/>
  <c r="I163" i="1"/>
  <c r="J166" i="2" s="1"/>
  <c r="I164" i="1"/>
  <c r="J167" i="2" s="1"/>
  <c r="I165" i="1"/>
  <c r="J168" i="2" s="1"/>
  <c r="I166" i="1"/>
  <c r="J169" i="2" s="1"/>
  <c r="I167" i="1"/>
  <c r="J170" i="2" s="1"/>
  <c r="I168" i="1"/>
  <c r="J171" i="2" s="1"/>
  <c r="I169" i="1"/>
  <c r="J172" i="2" s="1"/>
  <c r="I170" i="1"/>
  <c r="J173" i="2" s="1"/>
  <c r="I171" i="1"/>
  <c r="J174" i="2" s="1"/>
  <c r="I172" i="1"/>
  <c r="J175" i="2" s="1"/>
  <c r="I173" i="1"/>
  <c r="J176" i="2" s="1"/>
  <c r="I174" i="1"/>
  <c r="J177" i="2" s="1"/>
  <c r="I175" i="1"/>
  <c r="J178" i="2" s="1"/>
  <c r="I176" i="1"/>
  <c r="J179" i="2" s="1"/>
  <c r="I177" i="1"/>
  <c r="J180" i="2" s="1"/>
  <c r="I178" i="1"/>
  <c r="J181" i="2" s="1"/>
  <c r="I179" i="1"/>
  <c r="J182" i="2" s="1"/>
  <c r="I180" i="1"/>
  <c r="J183" i="2" s="1"/>
  <c r="I181" i="1"/>
  <c r="J184" i="2" s="1"/>
  <c r="I182" i="1"/>
  <c r="J185" i="2" s="1"/>
  <c r="I183" i="1"/>
  <c r="J186" i="2" s="1"/>
  <c r="I184" i="1"/>
  <c r="J187" i="2" s="1"/>
  <c r="I185" i="1"/>
  <c r="J188" i="2" s="1"/>
  <c r="I186" i="1"/>
  <c r="J189" i="2" s="1"/>
  <c r="I187" i="1"/>
  <c r="J190" i="2" s="1"/>
  <c r="I188" i="1"/>
  <c r="J191" i="2" s="1"/>
  <c r="I189" i="1"/>
  <c r="J192" i="2" s="1"/>
  <c r="I190" i="1"/>
  <c r="J193" i="2" s="1"/>
  <c r="I191" i="1"/>
  <c r="J194" i="2" s="1"/>
  <c r="I192" i="1"/>
  <c r="J195" i="2" s="1"/>
  <c r="I193" i="1"/>
  <c r="J196" i="2" s="1"/>
  <c r="I194" i="1"/>
  <c r="J197" i="2" s="1"/>
  <c r="I195" i="1"/>
  <c r="J198" i="2" s="1"/>
  <c r="I196" i="1"/>
  <c r="J199" i="2" s="1"/>
  <c r="I2" i="1"/>
  <c r="J2" i="2" s="1"/>
  <c r="F3" i="1"/>
  <c r="F4" i="1"/>
  <c r="F5" i="1"/>
  <c r="F6" i="1"/>
  <c r="F7" i="1"/>
  <c r="F8" i="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2" i="1"/>
</calcChain>
</file>

<file path=xl/sharedStrings.xml><?xml version="1.0" encoding="utf-8"?>
<sst xmlns="http://schemas.openxmlformats.org/spreadsheetml/2006/main" count="1695" uniqueCount="613">
  <si>
    <t>Código SDIC</t>
  </si>
  <si>
    <t>NCM</t>
  </si>
  <si>
    <t>Descrição Completa</t>
  </si>
  <si>
    <t>partno</t>
  </si>
  <si>
    <t>Quantidade anual</t>
  </si>
  <si>
    <t>P001-6III</t>
  </si>
  <si>
    <t>P002-6III</t>
  </si>
  <si>
    <t>P003-6III</t>
  </si>
  <si>
    <t>P004-6III</t>
  </si>
  <si>
    <t>P005-6III</t>
  </si>
  <si>
    <t>P006-6III</t>
  </si>
  <si>
    <t>P007-6III</t>
  </si>
  <si>
    <t>P008-6III</t>
  </si>
  <si>
    <t>P009-6III</t>
  </si>
  <si>
    <t>P010-6III</t>
  </si>
  <si>
    <t>P011-6III</t>
  </si>
  <si>
    <t>P012-6III</t>
  </si>
  <si>
    <t>P013-6III</t>
  </si>
  <si>
    <t>P014-6III</t>
  </si>
  <si>
    <t>P015-6III</t>
  </si>
  <si>
    <t>P016-6III</t>
  </si>
  <si>
    <t>P017-6III</t>
  </si>
  <si>
    <t>P018-6III</t>
  </si>
  <si>
    <t>P019-6III</t>
  </si>
  <si>
    <t>P020-6III</t>
  </si>
  <si>
    <t>P021-6III</t>
  </si>
  <si>
    <t>P022-6III</t>
  </si>
  <si>
    <t>P023-6III</t>
  </si>
  <si>
    <t>P024-6III</t>
  </si>
  <si>
    <t>P025-6III</t>
  </si>
  <si>
    <t>P026-6III</t>
  </si>
  <si>
    <t>P027-6III</t>
  </si>
  <si>
    <t>P028-6III</t>
  </si>
  <si>
    <t>P029-6III</t>
  </si>
  <si>
    <t>P030-6III</t>
  </si>
  <si>
    <t>P031-6III</t>
  </si>
  <si>
    <t>P032-6III</t>
  </si>
  <si>
    <t>P033-6III</t>
  </si>
  <si>
    <t>P034-6III</t>
  </si>
  <si>
    <t>P035-6III</t>
  </si>
  <si>
    <t>P036-6III</t>
  </si>
  <si>
    <t>P037-6III</t>
  </si>
  <si>
    <t>P038-6III</t>
  </si>
  <si>
    <t>P039-6III</t>
  </si>
  <si>
    <t>P040-6III</t>
  </si>
  <si>
    <t>P041-6III</t>
  </si>
  <si>
    <t>P042-6III</t>
  </si>
  <si>
    <t>P043-6III</t>
  </si>
  <si>
    <t>P044-6III</t>
  </si>
  <si>
    <t>P045-6III</t>
  </si>
  <si>
    <t>P046-6III</t>
  </si>
  <si>
    <t>P047-6III</t>
  </si>
  <si>
    <t>P048-6III</t>
  </si>
  <si>
    <t>P049-6III</t>
  </si>
  <si>
    <t>P050-6III</t>
  </si>
  <si>
    <t>P051-6III</t>
  </si>
  <si>
    <t>P052-6III</t>
  </si>
  <si>
    <t>P053-6III</t>
  </si>
  <si>
    <t>P054-6III</t>
  </si>
  <si>
    <t>P055-6III</t>
  </si>
  <si>
    <t>P056-6III</t>
  </si>
  <si>
    <t>P057-6III</t>
  </si>
  <si>
    <t>P058-6III</t>
  </si>
  <si>
    <t>P059-6III</t>
  </si>
  <si>
    <t>P060-6III</t>
  </si>
  <si>
    <t>P061-6III</t>
  </si>
  <si>
    <t>P062-6III</t>
  </si>
  <si>
    <t>P063-6III</t>
  </si>
  <si>
    <t>P064-6III</t>
  </si>
  <si>
    <t>P065-6III</t>
  </si>
  <si>
    <t>P066-6III</t>
  </si>
  <si>
    <t>P067-6III</t>
  </si>
  <si>
    <t>P068-6III</t>
  </si>
  <si>
    <t>P069-6III</t>
  </si>
  <si>
    <t>P070-6III</t>
  </si>
  <si>
    <t>P071-6III</t>
  </si>
  <si>
    <t>P072-6III</t>
  </si>
  <si>
    <t>P073-6III</t>
  </si>
  <si>
    <t>P074-6III</t>
  </si>
  <si>
    <t>P075-6III</t>
  </si>
  <si>
    <t>P076-6III</t>
  </si>
  <si>
    <t>P077-6III</t>
  </si>
  <si>
    <t>P078-6III</t>
  </si>
  <si>
    <t>P079-6III</t>
  </si>
  <si>
    <t>P080-6III</t>
  </si>
  <si>
    <t>P081-6III</t>
  </si>
  <si>
    <t>P082-6III</t>
  </si>
  <si>
    <t>P083-6III</t>
  </si>
  <si>
    <t>P084-6III</t>
  </si>
  <si>
    <t>P085-6III</t>
  </si>
  <si>
    <t>P086-6III</t>
  </si>
  <si>
    <t>P087-6III</t>
  </si>
  <si>
    <t>P088-6III</t>
  </si>
  <si>
    <t>P089-6III</t>
  </si>
  <si>
    <t>P090-6III</t>
  </si>
  <si>
    <t>P091-6III</t>
  </si>
  <si>
    <t>P092-6III</t>
  </si>
  <si>
    <t>P093-6III</t>
  </si>
  <si>
    <t>P094-6III</t>
  </si>
  <si>
    <t>P095-6III</t>
  </si>
  <si>
    <t>P096-6III</t>
  </si>
  <si>
    <t>P097-6III</t>
  </si>
  <si>
    <t>P098-6III</t>
  </si>
  <si>
    <t>P099-6III</t>
  </si>
  <si>
    <t>P100-6III</t>
  </si>
  <si>
    <t>P101-6III</t>
  </si>
  <si>
    <t>P102-6III</t>
  </si>
  <si>
    <t>P103-6III</t>
  </si>
  <si>
    <t>P104-6III</t>
  </si>
  <si>
    <t>P105-6III</t>
  </si>
  <si>
    <t>P106-6III</t>
  </si>
  <si>
    <t>P107-6III</t>
  </si>
  <si>
    <t>P108-6III</t>
  </si>
  <si>
    <t>P109-6III</t>
  </si>
  <si>
    <t>P110-6III</t>
  </si>
  <si>
    <t>P111-6III</t>
  </si>
  <si>
    <t>P112-6III</t>
  </si>
  <si>
    <t>P113-6III</t>
  </si>
  <si>
    <t>P114-6III</t>
  </si>
  <si>
    <t>P115-6III</t>
  </si>
  <si>
    <t>P116-6III</t>
  </si>
  <si>
    <t>P117-6III</t>
  </si>
  <si>
    <t>P118-6III</t>
  </si>
  <si>
    <t>P119-6III</t>
  </si>
  <si>
    <t>P120-6III</t>
  </si>
  <si>
    <t>P121-6III</t>
  </si>
  <si>
    <t>P122-6III</t>
  </si>
  <si>
    <t>P123-6III</t>
  </si>
  <si>
    <t>P124-6III</t>
  </si>
  <si>
    <t>P125-6III</t>
  </si>
  <si>
    <t>P126-6III</t>
  </si>
  <si>
    <t>P127-6III</t>
  </si>
  <si>
    <t>P128-6III</t>
  </si>
  <si>
    <t>P129-6III</t>
  </si>
  <si>
    <t>P130-6III</t>
  </si>
  <si>
    <t>P131-6III</t>
  </si>
  <si>
    <t>P132-6III</t>
  </si>
  <si>
    <t>P133-6III</t>
  </si>
  <si>
    <t>P134-6III</t>
  </si>
  <si>
    <t>P135-6III</t>
  </si>
  <si>
    <t>P136-6III</t>
  </si>
  <si>
    <t>P137-6III</t>
  </si>
  <si>
    <t>P138-6III</t>
  </si>
  <si>
    <t>P139-6III</t>
  </si>
  <si>
    <t>P140-6III</t>
  </si>
  <si>
    <t>P141-6III</t>
  </si>
  <si>
    <t>P142-6III</t>
  </si>
  <si>
    <t>P143-6III</t>
  </si>
  <si>
    <t>P144-6III</t>
  </si>
  <si>
    <t>P145-6III</t>
  </si>
  <si>
    <t>P146-6III</t>
  </si>
  <si>
    <t>P147-6III</t>
  </si>
  <si>
    <t>P148-6III</t>
  </si>
  <si>
    <t>P149-6III</t>
  </si>
  <si>
    <t>P150-6III</t>
  </si>
  <si>
    <t>P151-6III</t>
  </si>
  <si>
    <t>P152-6III</t>
  </si>
  <si>
    <t>P153-6III</t>
  </si>
  <si>
    <t>P154-6III</t>
  </si>
  <si>
    <t>P155-6III</t>
  </si>
  <si>
    <t>P156-6III</t>
  </si>
  <si>
    <t>P157-6III</t>
  </si>
  <si>
    <t>P158-6III</t>
  </si>
  <si>
    <t>P159-6III</t>
  </si>
  <si>
    <t>P160-6III</t>
  </si>
  <si>
    <t>P161-6III</t>
  </si>
  <si>
    <t>P162-6III</t>
  </si>
  <si>
    <t>P163-6III</t>
  </si>
  <si>
    <t>P164-6III</t>
  </si>
  <si>
    <t>P165-6III</t>
  </si>
  <si>
    <t>P166-6III</t>
  </si>
  <si>
    <t>P167-6III</t>
  </si>
  <si>
    <t>P168-6III</t>
  </si>
  <si>
    <t>P169-6III</t>
  </si>
  <si>
    <t>P170-6III</t>
  </si>
  <si>
    <t>P171-6III</t>
  </si>
  <si>
    <t>P172-6III</t>
  </si>
  <si>
    <t>P173-6III</t>
  </si>
  <si>
    <t>P174-6III</t>
  </si>
  <si>
    <t>P175-6III</t>
  </si>
  <si>
    <t>P176-6III</t>
  </si>
  <si>
    <t>P177-6III</t>
  </si>
  <si>
    <t>P178-6III</t>
  </si>
  <si>
    <t>P179-6III</t>
  </si>
  <si>
    <t>P180-6III</t>
  </si>
  <si>
    <t>P181-6III</t>
  </si>
  <si>
    <t>P182-6III</t>
  </si>
  <si>
    <t>P183-6III</t>
  </si>
  <si>
    <t>P184-6III</t>
  </si>
  <si>
    <t>P185-6III</t>
  </si>
  <si>
    <t>P186-6III</t>
  </si>
  <si>
    <t>P187-6III</t>
  </si>
  <si>
    <t>P188-6III</t>
  </si>
  <si>
    <t>P189-6III</t>
  </si>
  <si>
    <t>P190-6III</t>
  </si>
  <si>
    <t>P191-6III</t>
  </si>
  <si>
    <t>P192-6III</t>
  </si>
  <si>
    <t>P193-6III</t>
  </si>
  <si>
    <t>P194-6III</t>
  </si>
  <si>
    <t>P195-6III</t>
  </si>
  <si>
    <t>Mangueira pneumática flexível com diâmetro de 4 mm, de plástico (PA - poliamida), não reforçada e nem associada a outras matérias, com acessórios de conexão nas extremidades, com pressão de ruptura de 50 bar (5 MPa), utilizada para transferir ar comprimido do reservatório de ar para o sistema de suspensão dianteira direita de veículos automóveis.</t>
  </si>
  <si>
    <t>Tubulação flexível fabricada em plástico poliamida (PA12) reforçada com borracha, com quatro (4) proteções externa de revestimento em plástico (EVA) , munido de acessórios de conexão nas extremidades, pressão de operação de aproximadamente 13 Bar e pressão de ruptura de aproximadamente 50 Bar (5 Mpa), com peso aproximado de 38,7 gramas, diâmetro aproximado de 6,0 mm e comprimento aproximado de 2150 mm, para utilização exclusiva da condução de ar comprimido no sistema de pneumático de veículos automóveis para transporte de passageiros.</t>
  </si>
  <si>
    <t>Pneumático para aplicação em veículos automotivos para transporte de passageiros, especificações 315/35 R21 111Y XL RSC HA, largura de banda de 315 mm, altura do perfil 35 (35% da dimensão da banda de rodagem - 110,25 mm), de construção radial, aro 21" polegadas, índice de carga máxima "111" (1090 kg), índice de velocidade máxima "Y" (300 km/h), índice de carga extra "XL" (reforçado), tecnologia Run Flat "RSC" (em caso de perda de pressão súbita ou lenta no pneu, o veículo mantém a estabilidade direcional e permite a condução até a velocidade máxima recomendada de 80 km/h, mantendo a funcionalidade de sistemas de segurança), fabricado predominantemente em borracha, com reforços de lonas de poliéster e alma de aço.</t>
  </si>
  <si>
    <t>Pneumático para aplicação em veículos automotivos para transporte de passageiros, especificações 275/40 R21 107Y XL RSC VA, largura de banda de 275 mm, altura do perfil 40 (40% da dimensão da banda de rodagem - 110 mm), de construção radial, aro 21" polegadas, índice de carga máxima "107" (975 kg), índice de velocidade máxima "Y" (300 km/h), índice de carga extra "XL" (reforçado), tecnologia Run Flat "RSC" (em caso de perda de pressão súbita ou lenta no pneu, o veículo mantém a estabilidade direcional e permite a condução até a velocidade máxima recomendada de 80 km/h, mantendo a funcionalidade de sistemas de segurança), fabricado predominantemente em borracha, com reforços de lonas de poliéster e alma de aço.</t>
  </si>
  <si>
    <t>Conjunto formado por quatro tapetes, destinado à aplicação na parte frontal e traseira do assoalho da carroceria de veículos automóveis para transporte de passageiros, confeccionado em matéria têxtil sintética (PA Nylon), com dimensões aproximadas de 271 mm x 321 mm x 11 mm (1 tapete), 270 mm x 264 mm x 11 mm (1 tapete), 295 mm x 225 mm x 11 mm (2 tapetes) e peso total de 2,158 kg.</t>
  </si>
  <si>
    <t>Retrovisor externo para a porta dianteira lado direito ou esquerdo desprovido de capa de acabamento e lente, fabricado em plástico injetado com reforço de fibra de vidro (PP+ GF30, PP + 40% Talco e PP+ GF60), com dimensões de 370 mm x 295 mm x 210 mm e peso aproximado de 1,546 kg, munido de motor elétrico com memória de posicionamento, câmera (ICAM), função de aquecimento com anti-embaçamento ou congelamento, função de rebatimento dos espelhos, função tilt down, função de ponto cego, acompanhado de chicotes elétricos, para veículos automotivos para transporte de passageiro.</t>
  </si>
  <si>
    <t>Suporte para fixação de aparelhos de iluminação, faróis do lado direito ou lado esquerdo, para aplicação em veículos automotivos para transporte de passageiros, fabricado predominantemente em liga de alumínio (norma EN AW-5142 e material AlMg4,5Mn0,4), com acabamento na cor preta, dimensões aproximadas de 475 mm X 388,7 mm X 242,4 mm e peso aproximado entre 1,201 kg e 1,231 kg.</t>
  </si>
  <si>
    <t>Cobertura superior, própria para isolação acústica do motor de pistão, de ignição por centelha (faísca), de veículos automóveis para transporte de passageiros, fabricada predominantemente em plástico (material PA6+GF10+MD20) e isolamento acústico em poliuretano com densidade de 90g/l (+ - 10%), com dimensões aproximadas de 618,7 mm x 717,5 mm x 141,4 mm e peso aproximado de 2,085 kg.</t>
  </si>
  <si>
    <t xml:space="preserve">Bomba elétrica de água com carcaça de alumínio  (EN AC 43400) e plástico (PPS-GF40 e PBT-GF20), para utilização em sistema de arrefecimento de motores de pistão de ignição por centelha (ciclo Otto), com pressão nominal de 50 kPa (0,5 bar), pressão máxima de operação de 4 bar, vazão nominal de 140 litros por minuto, temperatura máxima de trabalho do líquido de arrefecimento de 90 graus Celsius, com conector elétrico de 3 pinos e tensão de alimentação nominal de 12 Volts, com dimensões aproximadas de 147,4 mm x 123 mm e peso aproximado até 1,140 kg, para utilização em veículo automóvel para transporte de passageiros.                                                                                                                                              </t>
  </si>
  <si>
    <t>Compressor do sistema de ar condicionado, com gás refrigerante R134a/R1234yf, acionado por motor elétrico, tipo motocompressor hermético de tecnologia scroll, com capacidade de 3.869 frigorias/hora (4,5 kW), volume de baixa pressão de 0,62dm3 e volume de alta pressão de 0,13dm3, carcaça fabricada predominantemente em alumínio e aço liga com classe de proteção contra poeira e água, peso aproximado de 5980 gramas, utilizado em veículos automotivos para transporte de passageiros.</t>
  </si>
  <si>
    <t>Compressor de ar estacionário (pneumático) de pistão, volume médio de operação e fornecimento de ar comprimido entre 9 a 13 Litros/min, pressão de operação entre 15 a 20 Bar, motor (DC) com voltagem de operação de 9 a 16 Volts e corrente continua máxima de 38 A, carcaça fabricada predominantemente em aço liga laminado a quente (EN 10149-2) com classe de proteção IP6K7 contra poeira e água, com dimensões aproximadas de 413 x 183 x 129 mm e peso aproximado de 5070 gramas, munido de mangueira e conectores, fixado de forma permanente ao chassi, utilizado para o fornecimento de ar comprimento do sistema de suspensão de veículo automotivo de passageiros.</t>
  </si>
  <si>
    <t>Aparelho de ar condicionado, utilizado para o conforto de passageiros, aplicado em veículos automóveis de passeio, com capacidade de aproximadamente 4.500 W (3.869 frigorias/hora).</t>
  </si>
  <si>
    <t xml:space="preserve">Unidade condensadora com desumidificador, própria para uso em sistema de ar condicionado de veículos automóveis para transporte de passageiros, fabricada predominantemente em ligas de alumínio (materiais EN AW-3003-0, EN AW-3103, EN AW-4047A-0, EN AW-6060 e EN AW-6061), opera com fluido refrigerante R134a ou R1234yf, com fluxo de refrigeração de 500 a 750 kg/h, volume de condensação de 186 cm3, vazamento máximo permitido de fluído refrigerante de 6 g por ano (na temperatura de 23 graus Celsius e pressão de 15bar), com dimensões aproximadas de 346 mm x 160 mm x 200 mm e peso aproximado de 2,37 kg. </t>
  </si>
  <si>
    <t>Caixa de ar em ppt20, do aparelho de ar-condicionado, com ventiladores tipo "blower", nas dimensões 350x170x100mm, dutos de distribuição do fluxo de ar, flaps em linhas aerodinamicas, aquecedor para ar-quente e frio,  com filtro em material sinteticocom propriedades antibactericidas, utilizado para o conforto de passageiros, desprovido do compressor e evaporador, para veiculos automotores.</t>
  </si>
  <si>
    <t>Porta-recipientes para bebidas, com dois compartimentos, com carcaça fabricada em material PP GF30 e receptáculos em PC/ABS, equipado com sistema de aquecimento, 2 botões com iluminação de led, soquete elétrico para carregador de tensão 12 Volts, mini ventilador sem escovas, chicote elétrico com 6 fios e conector macho de 6 polos, com dimensões aproximadas de 210 mm de comprimento x 131,8 mm de largura x 158,3 mm de altura e peso aproximado de 1273 gramas, destinado a ser montado no console central de veículos automotivos para transporte de passageiros.</t>
  </si>
  <si>
    <t>Filtro de carvão ativado, utilizado para absorção de vapores provenientes da evaporação do combustível em veículos automóveis para transporte de passageiros, com carcaça fabricada em plástico (material PA6+GF30), 2 câmaras para carvão ativado com volume de 2.262 cm3 e 1.055 cm3, dimensões aproximadas de 266 mm x 148 mm x 176 mm e peso aproximado de 1,857 kg.</t>
  </si>
  <si>
    <t>Bateria de alta voltagem de íons de lítio, utilizada para fornecimento de energia elétrica em  veículos automóveis para transporte de passageiros, com tensão de trabalho de 185 a 367 V, tensão nominal de 317 V, corrente máxima de 609,6 A, potência de carregamento máxima de 7,4 kW (de corrente alternada) e capacidade de fornecimento de 93 Ah, composta por carcaça fabricada em alumínio fundido sob pressão, 6 módulos de células, 88 elementos da bateria interligados em série e uma quantidade de energia armazenável de aproximadamente 29,5 kWh, 2 sistemas eletrônicos de monitorização de elementos da bateria, sistema eletrônico de gestão da memória, 2 unidades de desgaseificação, sistema de refrigeração por agente frigorífico, classes de proteção IP6K9K, IP6K6K e IP6K7,  com dimensões de 1.250 mm x 1.240 mm x 280 mm e peso aproximado entre 212 kg e 226 kg.</t>
  </si>
  <si>
    <t>Módulos acumuladores de energia com tecnologia de Íons de Lítio (Li-Íon) para aplicação em veículos automotivos para transporte de passageiros, montados em caixas metálicas com dimensões aproximadas de 343 mm x 344,72 mm x 98,10 milímetros e peso de 20,35kg, compostos por blocos de células com 12 baterias ligadas em série com capacidade nominal de 93 Ah e tensão nominal de 43,2 Volts, contendo placas condutoras de calor com películas de isolamento, sondas térmicas e interfaces de conexão de alta tensão (polos positivo e negativo) e de baixa tensão com conector de 14 pinos.</t>
  </si>
  <si>
    <t>Módulos acumuladores de energia com tecnologia de Íons de Lítio (Li-Íon) para aplicação em veículos automotivos para transporte de passageiros, montados em caixas metálicas com dimensões aproximadas entre 429 mm a 457 mm x 354,72 mm x  98,1 mm e peso entre 26,0 kg a 27,0 kg, compostos por blocos de células com 16 baterias ligadas em série com capacidade nominal de 93 Ah e tensão nominal de 57,6 Volts, contendo placas condutoras de calor com películas de isolamento, sondas térmicas e interfaces de conexão de alta tensão (polos positivo e negativo) e de baixa tensão com conector de 14 pinos.</t>
  </si>
  <si>
    <t xml:space="preserve">Carcaça inferior da bateria de alta voltagem, fabricada em liga de alumínio (Al Si 10MnMg), com peso aproximado de 12,243 kg, com dimensões aproximadas de 1.203,91 mm x 117,4 mm x 507,99 mm utilizada do lado esquerdo, própria para a fixação da bateria de alta voltagem ao compartimento no chassi de veículos automóveis para transporte de passageiros.                                                                                                                                                                                                                                                               </t>
  </si>
  <si>
    <t xml:space="preserve">Carcaça inferior da bateria de alta voltagem, fabricada em liga de alumínio (Al Si 10MnMg), com peso aproximado de 11,720 kg, com dimensões aproximadas de 1.136,06 mm x 117,4 mm x 527,49 mm utilizada do lado direito, própria para a fixação da bateria de alta voltagem ao compartimento no chassi de veículos automóveis para transporte de passageiros.                                                                                                                                                                                                                                                               </t>
  </si>
  <si>
    <t xml:space="preserve">Carcaça central da bateria de alta voltagem, fabricada em liga de alumínio (Al Si 10MnMg), com peso aproximado de 6,730 kg, com dimensões aproximadas de 1.208,49 mm x 612,33 mm utilizada do lado esquerdo, própria para a fixação da bateria de alta voltagem ao compartimento no chassi para veículos automóveis para transporte de passageiros.                                                                                                                                                                                                                                                               </t>
  </si>
  <si>
    <t xml:space="preserve">Carcaça central da bateria de alta voltagem, fabricada em liga de alumínio (Al Si 10MnMg), com peso aproximado de 6,424 kg, com dimensões aproximadas de 1.057,23 mm x 134,6 mm x 615,67 mm utilizada do lado direito, própria para a fixação da bateria de alta voltagem ao compartimento no chassi para veículos automóveis para transporte de passageiros.                                                                                                                                                                                                                            </t>
  </si>
  <si>
    <t>Conjunto óptico dianteiro “Full led”, lado direito ou lado esquerdo, para aplicação em veículos automotivos para transporte de passageiros, composto por módulos independentes de luz alta e luz baixa, luzes de condução diurna em formato de seta que também são as luzes indicadoras de direção (quando acionadas alteram a cor), luzes para iluminação em curvas, carcaça fabricada predominantemente em plástico policarbonato reforçado com fibra de vidro 30% (PC-GF30), lentes internas e externas fabricadas em policarbonato transparente, resistente a impactos e moldado por injeção, montado com unidade eletrônica de controle adaptativo fabricada predominantemente em liga de alumínio AlSi12(Cu), ventilador para arrefecimento dos módulos de LEDs e motores de passo para ajuste horizontal (para a esquerda e para a direita, para o sistema de luzes adaptativo às curvas) e vertical (para cima e para baixo, para a regulação automática da altura dos faróis), conector de 12 terminais para comunicação com a unidade de controle eletrônico da carroceria (BDC) via rede CAN, tensão de alimentação de 12 V, faixa de tensão de operação entre 8 V e 12 V, potência consumida máxima de 43 W, faixa de temperatura de operação entre -40 graus Celsius e 85 graus Celsius, ajuste de inclinação vertical do facho de luz ao cruzar com outro veículo de -0,62 graus, limites de ajuste automático do farol em sentido vertical entre -6 graus e +5 graus e em sentido horizontal entre -2,5 graus e +2,5 graus e limites de ajustes manuais do farol entre -2,5 graus e +2,5 graus nos sentidos vertical e horizontal, dimensões aproximadas de 534 mm X 483 mm X 292 mm e peso aproximado de 6,1 kg.</t>
  </si>
  <si>
    <t>Conjunto para controle funcional do sistema de iluminação interna da cabine, para aplicação em veículos automotivos para transporte de passageiros, destinado a montagem no teto, composto por luzes de iluminação em leds, botões para controle da iluminação e do teto solar elétrico, tecla de chamada de emergência, tecla de acesso ao menu de ajustes da iluminação interna, luz de leitura e câmera para controle gestual, montados em placa de circuitos com os devidos aparelhos eletrônicos, chicotes e conectores, fabricado predominantemente em plástico polimetilmetacrilato reforçado com policarbonato (PMMA+PC), dimensões aproximadas de 275,78 mm X 210,87 mm X 39 mm e peso aproximado de 710 g.</t>
  </si>
  <si>
    <t>Aparelho elétrico de iluminação interna fixa, utilizado de forma decorativa no nível do carpete, no lado direito ou esquerdo, da carroceria de veículos automotivos para transporte de passageiros, com alojamento fabricado em plástico (PC-ABS) com lentes de PMMA, suportes FR4 com contatos de cobre-estanho e lâmpadas de diodos emissores de luz (LED) alimentadas em tensão nominal de 12 Volts, com dimensões aproximadas de 251 mm x 69 mm x 62 mm e peso aproximado de 69 g.</t>
  </si>
  <si>
    <t>Aquecimento suplementar elétrico da cabine, para aplicação em veículos automotivos para transporte de passageiros, aquecedor de água industrial elétrico composto por resistências com coeficiente positivo de temperatura de semicondutores cerâmicos individuais, tensão de alimentação de operação de 13 V, consumo de corrente máxima de operação de 100 A, potência dissipada em operação de 1250 W, tensão de alimentação nominal máxima de 220 V, consumo de corrente máxima nominal de 25 A, potência dissipada máxima nominal de 5,5 kW em 220 V, faixa de temperatura de operação entre -40 graus Celsius e 85 graus Celsius, temperatura máxima na superfície cerâmica PTC de 170 graus Celsius, fluxo mínimo em modo de aquecimento de 270 l/min, e fluxo mínimo em modo sem aquecimento de 1800 l/min, carcaça fabricada predominantemente em liga de alumínio, conectores fabricados em plástico, dimensões aproximadas de 163,9 mm X 163,5 mm X 61,25 mm, e peso aproximado de 1,87 kg.</t>
  </si>
  <si>
    <t>Módulo de comunicação sem fio e de telemática aplicado em veículos automotivos para transporte de passageiros, configurado com transceptor para rede de telefonia celular compatível com padrões GSM, UMTS e LTE, contendo capacidade para chamada de emergência inteligente, modem de dados dos serviços de conectividade e internet, receptor GPS e serviços remotos, montado em alojamento com três conectores de antenas e conector de 20 pinos, alimentada na faixa de tensão de 9 a 16 Volts e especificada para operação na faixa de temperatura de 40 graus célsius negativos até 85 graus célsius e dimensões externas aproximadas de 159,90 mm x 111,80 mm x 26,18mm e peso de 312 gramas.</t>
  </si>
  <si>
    <t>Módulo transceptor digital sem fio para banda ultralarga (UWB) aplicado em veículos automotivos para transporte de passageiros, para operação na frequência na faixa de 3,1GHZ a 10,6GHz e com taxa de transmissão de 480Mbps, contendo conectividade BLE (Bluetooth de baixo consumo), utilizado na transferência de dados em sistema de acesso e chaves de segurança e autenticação, com capacidade de localização de transmissor de identificação ou Smartphone, montado em alojamento plástico com conector e dimensões externas aproximadas de 83,4 mm x 34,4 mm x 17,2 mm e peso de 26 gramas.</t>
  </si>
  <si>
    <t>Alto-falantes únicos montados em estrutura plástica própria fixação em veículos automotivos para transporte de passageiros, subwoofer de 75W, 8 Ohm com diâmetro de 203,2mm (8 Polegadas), contendo conector tipo Shrouded de 2 polos 2.8x 0,63mm, com dimensões externas aproximadas de 284,3 mm x  271,4 mm x  94,28 mm e peso de 1,250 kg, para uso em sistema de áudio interno na reprodução das baixas frequências relacionadas com os sons mais graves.</t>
  </si>
  <si>
    <t>Câmera digital para assistência ao condutor, própria para montagem no para-brisa de veículos automotivos para transporte de passageiros com ângulo máximo de visão horizontal de 120 graus e vertical de 99 graus, contendo sensor de imagem com capacidade de detecção de marcações e sinais de vias, de objetos (veículos, pedestres e animais), de espaço livre à frente do veículo e de condições de superfícies, montada em alojamento de alumínio com lente de vidro, sem recurso interno de gravação de imagens e taxa de processamento de dados de 100Mbps, especificada para operação em faixa estendida de temperatura de 40 graus negativos a 105 graus, alimentada na faixa de tensão de 9 a 16 Volts, com dimensões aproximadas de 49,2 mm x 38,6 mm x 43,1 mm e peso de 49 gramas.</t>
  </si>
  <si>
    <t>Câmeras digitais para auxílio em manobras de estacionamento, próprias para instalação em para-choques de veículos automotivos para transporte de passageiros, sem recurso interno de gravação de imagens e com envio dos sinais para tratamento na unidade interna de controle automático de estacionamento, montadas em alojamento de alumínio com lente de vidro, conector externo com contatos de cobre e placa de circuito impresso FR4 com componentes elétricos e eletrônicos, incluindo sensor semicondutor com milhões de pontos de imagem, alimentadas na faixa de tensão de 9 a 16 Volts, com dimensões aproximadas de 22,4 mm x 22,4 mm x 38,25 mm e peso de 17 gramas.</t>
  </si>
  <si>
    <t xml:space="preserve">Câmera digital, dotada com três lentes sendo lente olho de peixe para curto alcance, lente para médio alcance e lente para a fusão de dados com sensores de radar em distâncias de até 250 metros, encapsuladas em um invólucro de plástico, dimensões aproximadas de 44 mm de comprimento x 32 mm de largura e 34 mm de altura, peso aproximado de 50 gramas, tensão de operação de 9 até 16 Volts com corrente nominal de 5 A, fixada no para-brisa, para sistema de assistência ao condutor, como detecção de pistas, veículos, pessoas, sinais e semáforos, linhas de parada, limites de estradas laterais, pontos de referência, espaços, assistente de farol alto  e que realizada a exibição de instruções gráficas fornecidas pelo sistema de navegação e outras informações relevantes na navegação como imagens ao vivo, utilizado em veículos automotivos para transporte de passageiros.                                                                            </t>
  </si>
  <si>
    <t>Módulo de rádio detecção e de rádio sondagem (radar doppler), sensor de radar 4D de longo alcance e de alto desempenho com capacidade de medição direta e independente em quatro dimensões (alcance, doppler, azimute, elevação), para aplicação em veículos automotivos para transporte de passageiros, totalmente integrado aos Sistemas Avançados de Assistência ao Motorista - ADAS (Advanced Driver Assistance Systems), como por exemplo o Sistema de Frenagem de Emergência Avançado - AEBS (Autonomous Emergency Braking System), Controle de Cruzeiro Adaptativo - ACC (Adaptive Cruise Control), e outros, tensão de operação de 12 V, potência dissipada de 23 W, frequência de operação de 77 GHz, campo de visão de 60 graus (para mais ou para menos), precisão angular de 0,1 grau em azimute e elevação (para mais ou para menos), taxa de atualização de 60 ms, faixa de temperatura de operação de -40 graus Celsius a +85 graus Celsius, operação simultânea de transmissão e recepção, alcance máximo de detecção de alvo de 300 m, fabricado predominantemente em plástico tereftalato de polibutileno reforçado com fibra de vidro 30% (PBT-GF30) e liga de alumínio anodizado, dimensões aproximadas 137 mm X 89 mm X 65,56 mm e peso aproximado de 534 g, classe de proteção IP6K9K/IPx9K.</t>
  </si>
  <si>
    <t xml:space="preserve">Sensor eletrônico do tipo radar automotivo de curto alcance (SRR - short range radar), responsável pela detecção de objetos em frente/traseira ao veículo, fabricado em termoplástico com reforço de fibra de vidro (PBT + 30 % GF) , com dimensões aproximadas de 115,4 mm x 73,88 mm x 25 mm, com peso de aproximadamente 130 gramas, tensão de operação de 9 a 12 Volts, frequência de 76 GHz e temperatura de operação de -40 graus Celsius a + 85 graus Celsius; frequência de operação de 77 GHz, medição de distância com faixa próxima de 0 a 140 m, com conector elétrico de 16 vias e comunicação via CAN, para ser utilizado em veículos automotivos para transporte de passageiros.                                                                                                                                                                                                       </t>
  </si>
  <si>
    <t>Aparelho de radionavegação para aplicação em veículos automóveis para transporte de passageiros, que incorpora funções relativas de navegação GPS (Global Position Systems), armazenamento de mapas e dados, interação com sistema MPAD (Medium Platform Automatic Driving) e funções avançadas no âmbito dos sistemas de assistência ao condutor, equipado com sistema operacional com nova arquitetura de segurança (SFA Token - Function Activation Token) para sincronização do VIN do veículo e o UID do módulo específico no qual o recurso será ativado, módulo com processador do tipo LCA (Land Grid Array) com chip SoC (System on a Chip) que integra as funções da CPU de 64 bit e GPU (placa gráfica), memória de trabalho com capacidade para 12 GB e expansível até 16 GB de armazenamento, conectores para antena Bluetooth e WiFi, USB tipo C, APIX3 para tela de informações central do sistema multifunções MFD, Ethernet, antena GPS e câmera de realidade aumentada.</t>
  </si>
  <si>
    <t>Chave com transmissor de rádio telecomando tipo (ID) GEN3, com função de controle de acesso, abertura, fechamento e ignição, para veículos automotivos.</t>
  </si>
  <si>
    <t>Módulo receptor de áudio estéreo, para aplicação em veículos automotivos para transporte de passageiros, amplificador de áudio com sintonizadores e processadores de som integrados, composto por sintonizador AM/FM, sintonizador DAB (Digital Audio Broadcasting), amplificador de potência e módulo de antena AM/FM/diversity e Hi-fi, sistema de som Surround Harmar Kandon, sistema de som Surround Bowers &amp; Wilkinss, com fonte externa de energia, fabricado predominantemente em liga de alumínio fundido, segundo norma EN - AC-47100 (material AlSi12Cu1[Fe]), dimensões aproximadas de 216,6 mm X 118,7 mm X 50 mm, peso calculado aproximado de 365 g.</t>
  </si>
  <si>
    <t>Head-up display, indicador de informações importantes ao condutor (como por exemplo, regulação da velocidade ou indicações de navegação) que são projetas no para-brisa de veículos automóveis para transporte de passageiros, com display fabricado em cristal liquido e carcaça fabricada em plástico associado com metal, peso aproximado de 1,94 kg.</t>
  </si>
  <si>
    <t xml:space="preserve">Antena receptora de sinal AM/FM (Dual Band) do tipo omnidirecionais, carcaça fabricada predominantemente em aço carbono, ganho/perda DBI trabalhando em uma faixa de 617 até 5925 MHz,  com comprimento aproximado de 1406,4 mm  e peso aproximado de 100 gramas, munido de dois conectores elétricos fêmea do tipo Fakra, duas placas de circuito impresso e cabo elétrico, instalados com suporte em aço e acessórios de fixação, utilizado em veículo automóvel para transporte de passageiros.                                                                                                                                                                                                                                    </t>
  </si>
  <si>
    <t>Interruptores elétricos para acionamento dos ajustes dos espelhos retrovisores externos da carroçaria, para aplicação em veículos automotivos para transporte de passageiros, em formato circular com aproximadamente 83,75 mm de diâmetro e peso de 100 gramas, especificados para operação na faixa de tensão de 9 a 16 Volts e corrente máxima de 0,13 Ampere, com rigidez dielétrica de 300v/1min e vida útil de no mínimo 40000 ciclos.</t>
  </si>
  <si>
    <t>Console de conexão elétrica (CCU - Combined Charging Unit), para tensão não superior a 1000 V, do tipo unidade de acomodação para bateria de 12V, para uso em veículos automotivos para transporte de passageiros, com variantes de potência do carregamento CA de 7,4 kW, 11 kW e 22 kW, com chassis fabricado em liga de alumínio fundido de alta pressão (material AlSi10MnMg) e conectores borne 30C, 30B e 31, dimensões aproximadas de 267,4 mm x 247,6 mm x 178,7 mm e peso aproximado de 1,15 kg.</t>
  </si>
  <si>
    <t>Painel de conexões e de distribuição de energia, denominado BCP (painel de controle básico) responsável pelo comando central no sistema de eletrônico da carroçaria, invólucro fabricado predominantemente em termoplástico com reforço de fibra de vidro (PBT+ASA+ GF30) e resistência contra água/umidade classe IP5K2, montado com placa de circuito impresso com componentes elétricos, composto com 8 ou 9 conexões do tipo conectores AMP - fêmea e 6 mini- fusíveis de proteção variando de 5 a 20 A, sistema de comunicação entre rede via LIN/CAN, flexRay e ethernet, tensão de alimentação de 9 até 16 VDC, com dimensões aproximadas de 251,5 mm X 146,5 mm X 25,05 mm, próprio para ser instalado em veículos automóveis para transporte de passageiros.</t>
  </si>
  <si>
    <t xml:space="preserve">Unidade de comando do painel de instrumentos Kombi, de veículo automotivo para transporte de passageiros, versão IC-BOX GEN5 HIGH, fabricada em liga de magnésio (AZ91), com dimensões aproximadas de 223 mm x 109 mm x 24,2 mm, peso aproximado de 425 gramas, com programação dedicada e interface de comunicação com unidades DCS (sistema de câmeras), FAD ( painel do condutor), Head-Up Diplay e sistema de comando central (BCP), para envio e recebimento de sinais de imagens e comando da tela touch screen do painel do condutor, indicadores de diagnósticos (velocidade, nível de combustível, temperatura, consumo) e informações de mídia, com capacidade de transmissão via rede K-can4, APIX2 e APIX3 e munido de conectores 14 polos do tipo (MPQ) e conectores 6 pinos do tipo (HSD).                                                                                                                                                                                                             </t>
  </si>
  <si>
    <t xml:space="preserve">
Painel de comando do console central, próprio para veículos automóveis para transporte de passageiros, fabricado predominantemente em plástico (materiais PC, ABS, PC+ ABS, PC+SAN-I-TD20 e POM), com tensão de alimentação de 7,8 a 18 V, consumo de corrente máximo de 300 mA e temperatura de operação na faixa de - 40 graus Celsius até 85 graus Celsius, contendo teclas de comando para controle de tração dinâmico (DTC), visão lateral, assistente de estacionamento, função automática start-stop do motor, arranque/paragem, freio de estacionamento, modo de pilotagem e comunicação via CAN e LIN, com dimensões aproximadas de 232,01 mm x 195,7 mm x 78,63 mm e peso aproximado de 600 g.</t>
  </si>
  <si>
    <t>Módulo de segurança da deteção de impacto (ACSM) constituído por unidade de comando com funções de monitoramento do sistema, autoteste, indicação de disponibilidade ,indicação de falhas, advertência de cinto de segurança e avaliação de sinais, equipado com sensores de aceleração internos para detecção de impacto frontal, lateral ou traseiro e capotagem, para controle do acionamento das bolsas infláveis de segurança (airbags) e dos pré-tensores dos cintos de segurança, e realizar chamada de emergência em veículos automotivos para transporte de passageiros, com dimensões aproximadas de 175 mm x 148 mm x 49 mm, com peso aproximado de 415 kg e carcaça fabricada em material liga de alumínio AlSi9Cu3 (ENAC-46000).</t>
  </si>
  <si>
    <t>Painéis elétricos de controle mecatrônico para acionamento das funções de ar condicionado, operação de persiana rolante, desdobramento do PADi e luzes de advertência, para aplicação em veículos automotivos para transporte de passageiros, montados em carcaças plásticas (PC + ABS) contendo chaves de comandos e seleções, mostradores de informações de tecnologia LCD e plugues de 6 pinos, especificados para operação na faixa de temperatura de 40 graus célsius negativos a 80 graus célsius e alimentados em tensão de 9 a 16 Volts, com dimensões externas aproximadas de 168,77 mm x 61,43 mm x 46,35 mm e peso de 180 gramas.</t>
  </si>
  <si>
    <t>Unidades de controle mecatrônico para acionamento de funções de ar condicionado de veículos automotivos para transporte de passageiros, com capacidades adicionais de operação de persiana rolante, desdobramento do PADi e luzes de advertência, montadas em carcaças plásticas (PC + ABS) contendo botão giratório de ajuste de volume, botões com luzes indicadoras, chaves de comandos e seleções, tecla de seleção manual de velocidades de ventilação e terminal de conexão de 6 pinos, especificadas para operação na faixa de temperatura de 40 graus célsius negativos a 80 graus célsius e alimentadas em tensão de 9 a 16 Volts, com dimensões externas aproximadas de 285,5 mm x 42,91 mm x 38,444 mm e peso de 180 gramas.</t>
  </si>
  <si>
    <t>Painéis elétricos de comando operacional, para controle de funções selecionáveis e configuráveis no display central de informações de veículos automotivos para transporte de passageiros, aplicados no compartimento interno com peso de 300 gramas e dimensões externas aproximadas de 125,99 mm x 87,79 mm x 66,36 mm, contendo touchpad opcional e de 6 a 8 teclas sensíveis ao toque, montados em alojamentos plásticos e especificados para operação na faixa de tensão de 9 a 16 Volts e de temperatura de 40 graus célsius negativos até 85 graus célsius.</t>
  </si>
  <si>
    <t>Unidade elétrica de comandos operacionais de múltiplas funções, composta de dois módulos em separado interligados por cabo e com parafusos de fixação nos lados direito e esquerdo de volante de veículos automotivos para transporte de passageiros, com peso aproximado de 125 gramas e cada módulo com dimensões externas aproximadas de 66,8 mm x 63,6 mm, contendo chaves de ajuste de volume do rádio, viva voz, piloto automático, entre outros.</t>
  </si>
  <si>
    <t>Conjunto de cabos elétricos de alta tensão, munidos de peças de conexões, para sistema de carregamento plug-in para automotivos híbridos, para aplicação em veículos automotivos para transporte de passageiros, composto por chicote com 1 condutor de 5 vias munido de conectores, tensão de 1,5 kV em corrente alternada e 2,15 kV em corrente contínua, área de seção circular de 6 mm2, faixa de temperatura de operação entre -40 graus Celsius e 180 graus Celsius, condutores fabricados em cobre e isolamento fabricado em silicone segundo norma ISO6722, corrente de operação máxima de 32 A, corrente de pico de operação máxima de 87 A, resistência mínima de 5,58 mOhmn e máxima de 50 mOhm para tomada de carregamento (LD - Ladedose) e unidade de carregamento combinada (CCU - Combined Charging Unit), e 1 condutor de 1 via para aterramento, área de seção circular de 6 mm2, faixa de temperatura de operação entre -40 graus Celsius e 105 graus Celsius, condutores fabricados em cobre e isolamento fabricado em PVC segundo norma ISO6722, conectores com corpo fabricado em plástico poliamida (PA66) e terminais fabricados em ligas de cobre, corrente de operação máxima de 22 A para tomada de carregamento (LD - Ladedose) e aterramento, temperatura máxima de operação de 90 graus Celsius, comprimento aproximado máximo de 1830 mm, peso aproximado do conjunto de 1,810 kg.</t>
  </si>
  <si>
    <t>Conjunto de cabos elétricos de alta tensão, munidos de peças de conexões, para sistema de carregamento plug-in para veículos automotivos híbridos, para aplicação em veículos automotivos para transporte de passageiros, chicote com 2 condutores de 2 vias munido de conectores, tensão de 1,5 kV em corrente alternada e 2,15 kV em corrente contínua, área de seção circular de 6 mm2, faixa de temperatura de operação entre -40 graus Celsius e 180 graus Celsius, condutores fabricados em cobre e isolamento fabricado em silicone segundo norma ISO6722, corrente de operação máxima de 22 A, corrente de pico de operação máxima de 45 A, resistência mínima de 12,47 mOhmn e máxima de 18,4 mOhm para sistema de alta voltagem (HVS - High Voltage System) unidade de carregamento combinada (CCU - Combined Charging Unit) com fusível de proteção (HVS-CCU+FUSE), corrente de operação máxima de 50 A, corrente de pico de operação máxima de 19 A e resistência mínima de 2,04 mOhmn e máxima de 3,88 mOhm para unidade de carregamento combinada (CCU - Combined Charging Unit), corrente de operação máxima de 25 A, corrente de pico de operação máxima de 29 A e resistência mínima de 4,12 mOhmn e máxima de 5,8 mOhm para aquecedor de água industrial elétrico (EDH - Elektro Durchlauferhitzer) e resistência mínima de 7,66 mOhmn e máxima de 9,6 mOhm para o compressor elétrico do ar condicionado (EKMV -  Elektrischer Klimakompressor), conectores com corpo fabricado em plástico poliamida (PA66) e terminais fabricados em ligas de cobre, temperatura máxima de operação de 100 graus Celsius, comprimento aproximado máximo de 2.248 mm, peso aproximado do conjunto de 1,402 kg.</t>
  </si>
  <si>
    <t>Conjunto de cabos elétricos de alta tensão, munidos de peças de conexões, para sistema de carregamento plug-in para veículos híbridos, para aplicação em veículos automotivos para transporte de passageiros, chicote com 2 condutores de 2 vias munido de conectores, tensão de 1,5 kV em corrente alternada e 2,15 kV em corrente contínua, área de seção circular de 50 mm2, faixa de temperatura de operação entre -40 graus Celsius e 180 graus Celsius, condutores fabricados em cobre e isolamento fabricado em silicone segundo norma ISO6722, com corrente de operação máxima de 70 A, corrente de pico de operação máxima de 148 A, temperatura máxima de operação de 110 graus Celsius, resistência mínima de 4,6 mOhmn e máxima de 9,4 mOhm, comprimento aproximado máximo de 1625 mm, com um conector fabricado com carcaça de plástico poliamida reforçado com fibra de vidro 30% (PA6-GF30) e terminais fabricados em liga de cobre (CuSn6), e o outro conector fabricado com carcaça em liga de alumínio (AlSi10Mg[Fe]) e terminais fabricados em liga de cobre (CuSn6), peso aproximado do conjunto de 2,990 kg.</t>
  </si>
  <si>
    <t>Cabo elétrico para alta tensão trifásica, munido de peças de conexão, para sistema de carregamento plug-in para veículos automotivos híbridos, para aplicação em veículos automotivos para transporte de passageiros, com 4 condutores (3 fases e 1 neutro) com tensão nominal de 220 V - 380 V ou 240 V - 415 V em corrente alternada, área de seção circular de 2,5 mm2, corrente de nominal máxima de 16 A, potência nominal máxima de 11 kW, frequência nominal de 50 Hz/ 60 Hz, e 1 condutor com tensão nominal de 220 V - 380 V em corrente alternada, área de seção circular de 0,75 mm2, corrente de nominal máxima de 16 A, potência nominal máxima de 3,88 kW, frequência nominal de 50 Hz/ 60 Hz, faixa de temperatura de operação entre -40 graus Celsius e 50 graus Celsius, comprimento aproximado máximo de 4500 mm, peso aproximado de 2,980 kg, classe de proteção IP67 e isolamento Classe 1 segundo norma IC-CPD, condutores com núcleo fabricado em cobre flexível, classe 5, isolamento fabricado em composto de borracha tipo EV1-2 e revestimento fabricado em poliuretano sem halogênio (PUR-HF), conectores IEC 62196 Tipo 2, fabricados em material termoplástico elastômero (TPE) e classe de proteção IP44, munido de mostrador em led para informações como barra de status de carregamento, botão de funções, temperatura, erros internos, limitação de corrente, voltagem e detecção de aterramento.</t>
  </si>
  <si>
    <t>Para-choque dianteiro, para aplicação em veículos automotivos para transporte de passageiros, fabricado predominantemente em plástico polipropileno reforçado com com monômero de etileno propileno dieno e talco 20% (PP+EPDM-TX20), dimensões aproximadas 1931,43 mm X 655,50 mm X 536,12 mm, peso aproximado de 7,985 kg, para-choque dianteiro completo munido dos suportes laterais, suportes dos sensores, elementos de absorção de impacto e elementos de acabamento.</t>
  </si>
  <si>
    <t>87081000</t>
  </si>
  <si>
    <t>Revestimento do para-choque traseiro de veículos automóveis para transporte de passageiros, contendo suportes internos para sensores PDC e PMA, suporte direito e esquerdo para sensores PDC e cobertura do gancho de reboque, fabricado em polímeros materiais PP+EPDM+TX20 e PC+ABS, com dimensões aproximadas de 1.860 mm x 650 mm x 340 m e peso aproximado de 2,535 kg.</t>
  </si>
  <si>
    <t>Painel de acabamento do para-choque traseiro da carroceria, em plástico ( PP-EPDM-T20),  com dimensões aproximadas de 1948,4 mm x 801 mm x 732,46 mm e peso de 4.015 kg, próprio para uso em veículos automóveis para transporte de passageiros.</t>
  </si>
  <si>
    <t>Portinhola central para fluxo de ar, própria para fixação no para-choque dianteiro da carroceria de veículos automóveis para transporte de passageiros, fabricada predominantemente em plástico (materiais PP-GF-30 e PC), com dimensões aproximadas de 680 mm x 1.920 mm x 420mm e peso aproximado de 3,364 kg.</t>
  </si>
  <si>
    <t>Acabamento inferior do para-choque traseiro da carroceria, em plástico (PP+EPDM-TX20), com dimensões aproximadas de 1204,48 mm x 191,35mm x 159,83mm e peso de 706g, próprio para uso em veículos automotivos para transporte de passageiros.</t>
  </si>
  <si>
    <t>Suporte estrutural do para-choque traseiro, em liga de alumínio (EM AW-6008), com dimensões aproximadas de 1260 mm x 339,32 mm x 160,50 mm e peso de 5,767kg, próprio para uso em veículos automotivos para transporte de passageiros.</t>
  </si>
  <si>
    <t xml:space="preserve">Dispositivo de entrada de ar com portinhola, montada na grade do para-choque dianteiro, fabricado predominantemente em plástico do tipo (PP-GF30 e PA6-GF50), com dimensões aproximadas de 1,164 metros de comprimento x 166,6 mm de largura x 180,4 mm de altura, com peso aproximado de 1,76 Kg, utilizados em veículos automotivos para transporte de passageiros.                                                                                                                                           </t>
  </si>
  <si>
    <t>Grelha central para entrada de ar, própria para fixação no para-choque dianteiro da carroceria de veículos automóveis para transporte de passageiros, fabricada predominantemente em plástico (PC), com dimensões aproximadas de 240 mm x 120 mm x 1.000 mm e peso aproximado de 733 g.</t>
  </si>
  <si>
    <t>Moldura para montagem do para-choque traseiro, lado direito ou lado esquerdo, para aplicação em veículos automotivos para transporte de passageiros, fabricado em plástico polipropileno reforçado com monômero de etileno propileno dieno e talco 20% (PP+EPDM-TX20), formado por até 15% de material reciclado, com acabamento na mesma cor do veículo, dimensões aproximadas de 649,1 mm X 550,4 mm X 302,2 mm, com largura máxima da parede de 70,52 mm e espessura variando entre 2,9 mm e 3,2 mm, peso aproximado de 1,032 kg.</t>
  </si>
  <si>
    <t>Painel de acabamento e revestimento inferior, próprio para para-choque traseiro da carroceria de veículos automóveis para transporte de passageiros, fabricado predominantemente em plástico (PP+EPDM-TX20), com dimensões aproximadas de 80 mm x 580 mm x 97 mm e peso aproximado de 510 g.</t>
  </si>
  <si>
    <t>Revestimento inferior do para-choque traseiro de veículos automóveis para transporte de passageiros, contendo suportes para fixação dos sensores PDC, fabricado predominantemente em plástico (PP EPDM T20), com dimensões aproximadas de 1.725 mm x 243 mm x 382,2mm e peso aproximado de 765 g.</t>
  </si>
  <si>
    <t>Moldura para montagem do para-choque traseiro, lado direito ou lado esquerdo, para aplicação em veículos automotivos para transporte de passageiros, para acabamento das saídas de escape, fabricado em aço inoxidável laminado a frio, com acabamento brilhante, segundo norma DIN EN 10088-2:2014 (material X5CrNi18-10, número do aço 1.4301+2B), dimensões aproximadas de 285 mm X 158 mm X 82 mm, peso calculado aproximado entre 746 g e 825 g.</t>
  </si>
  <si>
    <t>Revestimento inferior central para entrada de ar, próprio para uso em para-choque dianteiro da carroceria de veículos automóveis para transporte de passageiros, fabricado predominantemente em plástico (acrilato de acrilonitrila estireno - ASA), com dimensões aproximadas de 1.400 mm x 264 mm x 151 mm e peso aproximado de 867 g.</t>
  </si>
  <si>
    <t>Moldura para montagem do para-choque dianteiro, lado direito ou lado esquerdo, para aplicação em veículos automotivos para transporte de passageiros, para acabamento das entradas de ar, fabricado em plástico policarbonato reforçado com acrilonitrilo butadieno estireno (PC-ABS), formado por até 15% de material reciclado, com acabamento preto brilhante, dimensões aproximadas de 589 mm X 506 mm X 195 mm, com espessura de 3,2 mm, peso calculado aproximado entre 141 g.</t>
  </si>
  <si>
    <t>Cobertura superior, própria para uso em para-choque dianteiro da carroceria de veículos automóveis para transporte de passageiros,  dotada de suportes do sensor PDC e tampa de fechamento do gancho de reboque, fabricado predominantemente em plástico (PP EPDM T20), com dimensões aproximadas de 840 mm x 124 mm x 64 mm e peso aproximado de 630 g.</t>
  </si>
  <si>
    <t>Revestimento de acabamento, lado direito ou esquerdo, próprio para uso em para-choque dianteiro da carroceria de veículos automóveis para transporte de passageiros, fabricado predominantemente em plástico (PC), com dimensões aproximadas de 183,5 mm x 143 mm x 78,5 mm e peso aproximado de 58 g.</t>
  </si>
  <si>
    <t>Suporte de fixação lateral esquerdo, fabricado em plástico injetado (PC+ABS), para o para-choque traseiro da carroçaria de veículos automóveis.</t>
  </si>
  <si>
    <t>Suporte para fixação e montagem de elementos do para-choque traseiro, lado direito ou lado esquerdo, para aplicação em veículos automotivos para transporte de passageiros, fabricado em plástico poliamida (PA6-2004/39), formado por até 15% de material reciclado, dimensões aproximadas de 256,38 mm X 84,52 mm X 29,98 mm, com espessura de 3,0 mm, peso calculado aproximado de 74 g.</t>
  </si>
  <si>
    <t>Suporte estrutural do para-choque traseiro, constituído em liga de alumínio, da carroçaria de veículos automóveis de passageiros</t>
  </si>
  <si>
    <t xml:space="preserve">Revestimento do para-choque frontal, aplicado na carroçaria de veículos automóveis para transporte de passageiros, fabricado em plástico (PP EPDM TX20), contendo suportes internos para sensores PDC e PMA e para refletores, dimensões aproximadas de 1.290 mm x 448,8 mm, espessura entre 2,9 e 3,2 mm e peso aproximado de 3,794 kg.
</t>
  </si>
  <si>
    <t>87082200</t>
  </si>
  <si>
    <t>Para-brisa dianteiro, próprio para veículos automóveis para transporte de passageiros, composto por vidro laminado na cor verde com  conector de aquecimento, suporte e conexões elétricas para sensor de chuva, head-up display e câmera digital dianteira, com comprimento de 1.561 mm, largura de 920 mm, espessura de 4,5 mm, ângulo de instalação de 57,7 graus e peso aproximado de 15,8 kg.</t>
  </si>
  <si>
    <t xml:space="preserve">Vidro traseiro emoldurado curvo temperado com camada ESG (vidro de segurança monolítico), na cor verde, com pintura serigráfica preta nas bordas, com espessura de aproximadamente 3,15 mm, com transmissão luminosa de aproximadamente 73,5% +- 2 %, equipado com antena, sistema de aquecimento elétrico (desembaçador) de tensão nominal de 12 Volts com corrente máxima de 30A e área de aquecimento de aproximadamente 0,45 mm², munido de um indutor com indutância de 1,6u+-20% 1kHz e dois capacitores:Elko KY25VB 100uF + Capacitor de cerâmica X7R de 100nF, com conectores do tipo e chicote elétrico do tipo (FLRY) de seção transversal de 1,5 e 2,5 mm2 com filtro LC, com dimensões aproximadas de 1.33 m de comprimento x 351 mm de altura e peso aproximado de 4992 gramas, para utilização em veículo automotivo para transporte de passageiros.                                                                                                                                          </t>
  </si>
  <si>
    <t>Grade central de entrada de ar para o arrefecimento do radiador, montada no para-choque dianteiro da carroçaria de veículos automóveis</t>
  </si>
  <si>
    <t>Moldura para montagem do painel de acabamento interno da cabine, para aplicação em veículos automotivos para transporte de passageiros, fabricada predominantemente em plástico polipropileno reforçado com fibra de vidro 20% (PP-GF20) e revestido de couro Walknappa para acabamento em soft touch, dimensões aproximadas de 1.538 mm X 607 mm X 463,5 mm, e peso calculado aproximado de 3,19 kg, com aberturas para instalação da coluna de direção, do airbag do passageiro, das saídas de ar quente para o para-brisa e para os vidros laterais, as saídas de ar condicionado para os ocupantes, acomodações para os autofalantes do sistema de som, para a central multimídia e outras facilidades da cabine do veículo.</t>
  </si>
  <si>
    <t>Capô do compartimento do motor, fabricado em liga de alumínio (AL6-OUT -TZ-EE), processo de fabricação em estampagem, processo de união dos componentes através da dobra (Hemming), colagem e soldagem por resistência, com dimensões aproximadas: largura de 1605,80mm x altura de 16,96 mm x comprimento de 1495,18 mm x espessura de 0,85 mm, com peso aproximado de 12,631 kg, próprio para a carroçaria de veículos automotivos para transporte de passageiros.</t>
  </si>
  <si>
    <t xml:space="preserve">Painel inferior da tampa do compartimento porta-malas, fabricada em chapa de aço carbono laminado a frio (CR4 -GI50/50-E), processo de fabricação em estampagem, processo de união dos componentes através da dobra (Hemming), colagem e soldagem por resistência, com dimensões aproximadas: largura de 1366,75 mm x altura de 338,78 mm x comprimento de 94,01 mm x espessura de 0,85 mm, com peso aproximado de 10,932 kg, próprio para a carroçaria de veículos automotivo para transporte de passageiros.                                                                                                                                                      </t>
  </si>
  <si>
    <t>Tampa do compartimento porta-malas, fabricada em chapa de aço carbono laminado a frio (CR4 -GI50/50-E), processo de fabricação em estampagem, processo de união dos componentes através da dobra (Hemming), colagem e soldagem por resistência, com dimensões aproximadas: largura de 717,36 mm x altura de 1022,44 mm x comprimento de 1350,77 mm x espessura de 0,85 mm, com peso aproximado de 20,258 kg, próprio para a carroçaria de veículos automotivo para transporte de passageiros.</t>
  </si>
  <si>
    <t>Teto solar panorâmico, próprio para aplicação em veículos automóveis para transporte de passageiros, fabricado em vidro com espessura de 3,85 mm, plástico, borracha, aço e alumínio, dividido em parte traseira e parte dianteira, contendo motores elétricos, trilhos deslizantes, persiana de proteção solar e acionamento elétrico em ambas as partes, com dimensões aproximadas de 890 x 491 mm (parte dianteira) e 860 x 778 mm (parte traseira) e peso aproximado de 24,8 kg a 25,08 kg.</t>
  </si>
  <si>
    <t>Conjunto de revestimento do teto, com formato e dimensões próprias para aplicação em cabine de veículos automóveis para transporte de passageiros, composto de forro com multicamadas de lã, plástico e fibra de vidro, com espaço para o sistema de iluminação frontal, central e traseira, e teto solar desprovido do sistema mecânico, com dimensões aproximadas de 2.270 mm x 1.340 mm e peso aproximado de 4,903 kg.</t>
  </si>
  <si>
    <t>Estrutura de suporte do painel de instrumentos (cockpit), em liga de magnésio (DIN EN 1753), com dimensões aproximadas de 1450 mm x 533 mm x 511 mm e peso de 5,4 kg, próprio para uso em veículos automóveis para transporte de passageiros.</t>
  </si>
  <si>
    <t>Revestimento interno de acabamento para a porta dianteira e ou traseira, lado direito ou esquerdo contendo apoio de braço, moldura para alojamento do interruptor de acionamento do vidro e da maçaneta e porta objetos, fabricado predominantemente em plástico dos tipo Poliuretano (PUR), ABS (Acrilonitrilo-Butadieno-Estireno) e Polipropileno (PP), acabamento em espuma e couro, comprimento máximo de 888 mm x altura máxima de 688 mm x profundidade máxima de 124 mm, peso máximo de 1,57 kg, utilizado em veículos automotivos para transporte de passageiros.</t>
  </si>
  <si>
    <t>Cobertura da soleira lateral lado direito ou esquerdo da carroceria, em plástico (PP+EPDM+20TALCO), com aproximadamente 199 mm de largura, 2098 mm de comprimento e peso de 2,614 kg, próprio para uso em veículos automóveis para transporte de passageiros.</t>
  </si>
  <si>
    <t>Revestimento do teto interno da cabine, com formato e encaixes precisos, fabricado em Lã, fibra de vidro 100g/m2, espuma 25kg/m3 e espuma 42kg/m3, com aproximadamente 2300 mm de comprimento, 1350 mm de largura e peso de 4,4 kg, próprio para uso em veículos automotivos para transporte de passageiros.</t>
  </si>
  <si>
    <t>Acabamento do console central da cabine, em plástico (ABS GF20) revestido com Alumínio 0,8 mm e resina tipo 'Piano Lacquer', com dimensões aproximadas de 458 mm x 311 mm e peso de 614 g, próprio para uso em veículos automotivos para transporte de passageiros.</t>
  </si>
  <si>
    <t>Spoiler superior traseiro da carroceria, em plástico (ELIX H801), com dimensões aproximadas de 1289,12 mm x 365,68 mm x 132,72 mm e peso de 2,6 kg, próprio para uso em veículos automóveis para transporte de passageiros.</t>
  </si>
  <si>
    <t>Amortecedor elétrico para abertura e fechamento do porta-malas de veículo, fabricado predominantemente em plástico (Ultramid B3WG6 HS), aço (HC420 LA), aço liga (SiCrV H) e aço inoxidável (X20Cr13), com tensão de operação entre 9 V e 16 V,  com conector elétrico de 6 polos, corrente máxima de 33 A, força de compressão de até 1307 N (+/- 73N), força de extração de até 824,1 N (+/- 73 N), temperatura de operação entre -30 graus Celsius e 80 graus Celsius, com comprimento aproximado estendido de até 584,5 mm e diâmetro aproximado de até 37,9 mm, peso aproximado de até 1175 gramas, utilizado em veículo automotivo para transporte de passageiros.</t>
  </si>
  <si>
    <t>Carpete do assoalho, com formato e tamanho próprio para ser utilizado como revestimento do assoalho do porta malas de veículos automóveis, fabricado com carpete moldado do tipo velour.</t>
  </si>
  <si>
    <t>Capa lateral inferior do lado direito ou esquerdo da carroceria, em plástico (PP+EPDM-TX20), com dimensões aproximadas de 2100 mm x 200 mm x 200 mm e peso de 2,2 kg, próprio para uso em veículos automotivos para transporte de passageiros.</t>
  </si>
  <si>
    <t>Estrutura do console central interno da carroceria, em plástico, com aproximadamente 396,22 mm de altura, 1019,2 mm de comprimento e 375 mm de largura, próprio para uso em veículos automóveis para transporte de passageiros.</t>
  </si>
  <si>
    <t xml:space="preserve">Travessa estrutural, fabricada predominantemente em aço liga laminado de baixa liga (420 LA HR/CR), utilizada na estrutura de veículos para a fixação do assento do banco traseiro e partes/peças ao assoalho, equipada com suporte Isofix, com dimensões aproximadas de 1,2 m de comprimento e 48,59 mm de altura, com peso aproximado 7266 gramas, para utilização em veículo automotivo para transporte de passageiros.                                                                                                                                             </t>
  </si>
  <si>
    <t>Trilho fabricado predominantemente em alumínio, com comprimento aproximado de 2030 mm e peso aproximado de 1938 gramas, próprio para ser utilizado externamente do lado direito ou esquerdo do teto da carroçaria de veículos automotivos para transporte de passageiros.</t>
  </si>
  <si>
    <t>Guarnição fabricada em material plástico PPE + PA66-TX20 (Polímero de Éter Fenílico + Poliamida 66 com 20% de fibra de vidro) da tampa do sistema de carregamento elétrico, com dimensões aproximadas de 176,49 mm x 239,01 mm x 10,28 mm e peso aproximado de 167 gramas, utilizada para fixação da tampa e acabamento na carroçaria de veículos automotivos para transporte de passageiros.</t>
  </si>
  <si>
    <t>Apoio para o braço do motorista, com abertura bi-partida, do console central interno da cabine, em espuma de poliuretano (PUR) e plástico (ABS+GF20%), com dimensões aproximadas de 346,37 mm x 248,74 mm x 121,93mm e peso de 1,443 kg, próprio para uso em veículos automotivos para transporte de passageiros.</t>
  </si>
  <si>
    <t>Cortina retrátil para cobertura do porta-malas, em poliamida com fibra de vidro (PA6– GF15) e alumínio (AW-6063), com dimensões aproximadas de 1279 mm x 51,68 mm x 111, 6 mm, peso de 3 kg, força de extração entre 35N e 40N e força de retração entre 5N e 45N, próprio para uso em veículos automotivos para transporte de passageiros.</t>
  </si>
  <si>
    <t>Carpete do assoalho, com formato e tamanho próprio para ser utilizado como revestimento do assoalho dianteiro (lado esquerdo) do habitáculo de veículos automóveis para transporte de passageiros, fabricado predominantemente em carpete moldado do tipo velour, com tolerâncias de corte externo, de diâmetro do furo e tamanhos de recorte, posição do furo e posição do recorte, e de forma de + - 3mm, com dimensões aproximadas de 450 mm x 602 mm x 740 mm e peso aproximado de 6,950 kg.</t>
  </si>
  <si>
    <t>87082999</t>
  </si>
  <si>
    <t>Moldura para acabamento externo da caixa de rodas, lado direito ou lado esquerdo, para aplicação em veículos automotivos para transporte de passageiros, fabricado em plástico polipropileno reforçado com monômero de etileno propileno dieno e talco 20% (PP+EPDM-TX20), formado por até 15% de material reciclado, dimensões gerais aproximadas de 1000,58 mm X 549,30 mm X 43,72 mm, com espessura variando entre 2,0 mm e 3,2 mm, peso calculado aproximado de 173 g.</t>
  </si>
  <si>
    <t>Estrutura interna da porta para ser utilizada do lado direito ou esquerdo, fabricada predominantemente em material plástico com reforço de fibra de vidro (PP-GF30), com guia de alumínio (AW-5182), equipada com mecanismo de fixação e movimentação do vidro, com dimensões aproximadas entre 600 mm a 608 mm x 527 mm a 745mm x 114 mm a 155 mm e peso aproximado de 1,729 kg, utilizada em veículos automotivos para transporte de passageiros.</t>
  </si>
  <si>
    <t>Guarnição exterior fabricada em material plástico (PC) com aletas difusoras, utilizada do lado direito ou esquerdo para acabamento lateral e entrada de ar, com dimensões aproximadas de 282,34 mm x 189,62 mm x 42,16 mm e peso aproximado de 200 gramas, utilizada em veículos automotivos para transporte de passageiros.</t>
  </si>
  <si>
    <t>Carpete do assoalho, com formato e tamanho próprio para ser utilizado como revestimento do assoalho dianteiro (lado direito) do habitáculo de veículos automóveis para transporte de passageiros, fabricado predominantemente em carpete moldado do tipo velour, com tolerâncias de corte externo, de diâmetro do furo e tamanhos de recorte, posição do furo e posição do recorte, e de forma de + - 3mm, com dimensões aproximadas de 752 mm x 512 mm x 124 mm e peso aproximado de 5,295 kg.</t>
  </si>
  <si>
    <t>Guarnição exterior de entrada de ar e acabamento, para aplicação na lateral direita ou esquerda da carroceria de veículos automóveis para transporte de passageiros, fabricada em plástico (PC) e dotada de aletas difusoras, com dimensões aproximadas de 620 mm x 100 mm x 280 mm e peso aproximado de 200 g.</t>
  </si>
  <si>
    <t>Assoalho dianteiro, para cobertura do bagageiro interno de veículos automóveis para transporte de passageiros, fabricado em plástico (PUR) com densidade de 600 g/m2, lã de vidro com densidade de 600 g/m2 e papel, revestido com carpete de poliamida (PA6), com dimensões aproximadas de 25,5 mm x 560 mm x 305 mm e peso aproximado de 2,08 kg.</t>
  </si>
  <si>
    <t>Amortecedor elétrico com fuso de acionamento para abertura e fechamento do porta-malas de veículo, fabricado predominantemente em plástico com reforço de fibra de vidro (PA6-I-GF30) e liga de alumínio (AW6060), com tensão de operação entre 9 V e 16 V,  com conector elétrico de 5 polos munido de chicote elétrico com seção transversal de 0,35 e 0,75 mm², força de compressão de até 260 N (+/- 48N), temperatura de operação entre -30 graus Celsius e 80 graus Celsius, com comprimento aproximado estendido de até 537,9 mm e diâmetro aproximado de até 35,0 mm, peso aproximado de até 630 gramas, utilizado em veículo automotivo para transporte de passageiros.</t>
  </si>
  <si>
    <t xml:space="preserve">Moldura para acabamento da cava da roda traseira, lado esquerdo ou direito, aplicada na carroceria de veículos automóveis para transporte de passageiros, fabricada em plástico injetado (material PP+EPDM TX20) com travas e rebites de plástico, com comprimento de 950 mm, largura de 94,5 mm, espessura de 2 a 3,2 mm e peso aproximado de 600 g.
</t>
  </si>
  <si>
    <t>Painel de acabamento do spoiler do teto da carroceria, em plástico (ABS Elix H801), com antena AM/FM, luz de freios em led, bocal de pulverização de água, dimensões aproximadas de 1392 mm x 138,5 mm e peso de 1,812kg, próprio para uso em veículos automotivos para transporte de passageiros.</t>
  </si>
  <si>
    <t>Guarnição de acabamento exterior, montada no lado direito ou esquerdo do teto da carroceria de veículos automóveis para transporte de passageiros, fabricada em liga de alumínio, com dimensões aproximadas de 160 mm x 42 mm x 2.000 mm e peso aproximado de 1,938 kg.</t>
  </si>
  <si>
    <t>Acabamento do painel interno frontal da saída de ar do lado esquerdo da carroceria, em plástico, com aproximadamente 269,77 mm de comprimento, 153,41 mm de largura, 146,06mm de altura e peso de 302 g, próprio para uso em veículos automóveis para transporte de passageiros.</t>
  </si>
  <si>
    <t>Porta luvas completo, para aplicação em veículos automotivos para transporte de passageiros, fabricado predominantemente em plástico policarbonato reforçado com acrilonitrilo butadieno estireno (PC-ABS) e plástico poliamida reforçado com fibra de vidro 15% (PA66-GF15), dimensões aproximadas de 468,5 mm X 280,6 mm X 213,7 mm, e peso aproximado de 1,9 kg, revestido internamente para isolamento acústico e munido dos suportes e mecanismos de travamento e de abertura com sistema de amortecimento.</t>
  </si>
  <si>
    <t>Painel de acabamento interno da tampa do porta-malas da carroceria, em plástico (PP+EPDM-TX20), com aproximadamente 1203,18 mm de largura, 397, 17 mm de altura, 122,65 mm de comprimento e peso de 1,823 kg,  próprio para uso em veículos automotivos para transporte de passageiros.</t>
  </si>
  <si>
    <t>Porta-objeto do painel de instrumentos do motorista, em plástico (PC ABS), com dimensões aproximadas de 150 mm x 220mm x 200mm e peso de 708 g, próprio para uso em veículos automóveis para transporte de passageiros.</t>
  </si>
  <si>
    <t>Painel de acabamento interno da tampa inferior do porta-malas, em plástico (PC-ABS), com dimensões aproximadas de 1100 mm x 220 mm x 160 mm e peso de 2,010 kg, próprio para uso em veículos automóveis para transporte de passageiros.</t>
  </si>
  <si>
    <t xml:space="preserve">
Tampa de fechamento e acabamento do compartimento do alto-falante do painel central, em plástico (PC-ABS), com dimensões aproximadas de 300 mm x 200 mm x 50 mm e peso de 245 g, próprio para uso em veículos automóveis para transporte de passageiros.</t>
  </si>
  <si>
    <t>Moldura para acabamento da cava para a roda dianteira, lado esquerdo ou direito, aplicada na carroceria de veículos automotivos para transporte de passageiros, fabricada em plástico injetado (material PP+EPDM TX20) munido de travas e rebites de plástico para a instalação, com comprimento de 950 mm, largura de 94,5 mm, espessura de 2 a 3,2 mm e peso aproximado de 560 gramas.</t>
  </si>
  <si>
    <t>Moldura própria para montagem e acabamento das portas dianteiras ou traseiras, lado direito ou lado esquerdo, para veículos automotivos para transporte de passageiros, com acabamento na cor preto brilhante (Black Piano), composto por base fabricada em plástico policarbonato reforçado com acrilonitrilo butadieno estireno (PC-ABS) e camadas fabricadas em plástico poliuretano (PUR), fibra de lã e carbono, dimensões aproximadas de 537,89 mm X 116,62 mm X 68,3 mm e peso aproximado de 206 g.</t>
  </si>
  <si>
    <t>Tampa de fechamento e acabamento do compartimento do conector de carga, em plástico (PP-GF30), com dimensões aproximadas de 315 mm x 210 mm x 100 mm e peso de 522 g, próprio para uso em veículos automóveis para transporte de passageiros.</t>
  </si>
  <si>
    <t>Cobertura de acabamento da parte frontal (lado esquerdo) do console central, composto por base de plástico injetado (PPT20) coberta externamente com carpete e placa de isolamento acústico em fibras na parte interna.</t>
  </si>
  <si>
    <t>Cobertura de acabamento da parte frontal (lado direito) do console central, composto por base de plástico injetado (PPT20) coberta externamente com carpete e placa de isolamento acústico em fibras na parte interna.</t>
  </si>
  <si>
    <t>Acabamento lateral inferior externo da soleira, do lado direito ou esquerdo da carroceria, em plástico (ABS), com aproximadamente 62,5 mm de largura, 1832,91 mm de comprimento e peso de 404 g, próprio para uso em veículos automotivos para transporte de passageiros.</t>
  </si>
  <si>
    <t xml:space="preserve">
Corpo estrutural do porta-objeto do console central do motorista, em plástico (PC+ABS), com aproximadamente 362,7 mm de comprimento, 270,6 mm de largura e peso de 707g, próprio para uso em veículos automóveis para transporte de passageiros.</t>
  </si>
  <si>
    <t>Tampa de cobertura, constituída em plástico, da parte traseira esquerda, para carroçaria de veículos automóveis de passageiros</t>
  </si>
  <si>
    <t>Tampa do compartimento da mala (lado direito), fabricada em plástico (PC-ABS, PA6, PP), aplicada no bagageiro interno da carroçaria de veículos automóveis.</t>
  </si>
  <si>
    <t>Painel inferior, fabricado em plástico (PC+ABS / TPE), próprio para cobertura e acabamento da parte inferior da porta traseira do porta bagagem de veículos automóveis.</t>
  </si>
  <si>
    <t>Cobertura apara gotas da tampa de abastecimento da carroceria de veículos automóveis de passageiros</t>
  </si>
  <si>
    <t>Para-sol móvel (lado esquerdo) com porta espelho; contendo suporte de fixação na carroçaria de plástico (POM), eixo de plástico (PA6-GF30), revestimento de tecido sintético (PES / PUR), espelho de vidro e cobertura deslizante do espelho em plástico (ABS+PC).</t>
  </si>
  <si>
    <t>Moldura para acabamento e isolamento acústico, fabricada predominantemente em quatro (4) materiais (fibra de PET 85 gramas por m² + Viscose, fibra de PET 100 gramas por m² + Viscose, fibras de lã 1000 gramas por m² e espuma PUR), com dimensões aproximadas de 555,4 mm de comprimento x 205,9 mm de altura, com peso aproximado de 1314 gramas, próprio para ser utilizado como revestimento, isolamento acústico e acabamento do túnel central de veículos automotivos para transporte de passageiros.</t>
  </si>
  <si>
    <t>Painel lateral esquerdo, fabricado em plástico (PC-ABS), próprio para acabamento do porta bagagens interno de veículos automóveis.</t>
  </si>
  <si>
    <t>Guarnição de acabamento, aplicada no painel central (lado esquerdo) do compartimento interno da carroceria de veículos automóveis para transporte de passageiros, fabricada predominantemente em plástico (PC + PC-ABS), dimensões aproximadas de 269,77 mm x 146,06 mm x 153,41 mm e peso aproximado de 302 g.</t>
  </si>
  <si>
    <t>Cobertura de proteção do painel oscilante lateral, direito ou esquerdo, componente externo da carroceria de veículos automóveis para transporte de passageiros, fabricada em plástico (PP+EPDM-TX20), com dimensões aproximadas de 2.030 mm x 165 mm x 216 mm e peso aproximado de 2,195 kg.</t>
  </si>
  <si>
    <t>Moldura para acabamento externo da caixa de rodas, lado direito ou lado esquerdo, para aplicação em veículos automotivos para transporte de passageiros, fabricado em plástico polipropileno reforçado com monômero de etileno propileno dieno e talco 20% (PP+EPDM-TX20), formado por até 15% de material reciclado, dimensões gerais aproximadas de 980,51 mm X 490,58 mm X 89 mm, com espessura variando entre 2,0 mm e 3,2 mm, peso calculado aproximado de 413 g.</t>
  </si>
  <si>
    <t>Moldura própria para montagem no painel de acabamento interno da cabine, lado do passageiro, para veículos automotivos para transporte de passageiros, com acabamento na cor preto brilhante (Black Piano), com inscrição decorativa para identificação de modelo de veículo onde é utilizado, composto por base fabricada em plástico policarbonato reforçado com acrilonitrilo butadieno estireno (PC-ABS) com espessura de 2,8 mm e camadas fabricadas em plástico poliuretano (PUR) com espessura de 1,2 mm, fibra de lã com espessura de 0,2 mm e carbono com espessura de 0,3 mm, espessura total da peça de 4,5 mm, dimensões aproximadas de 1.058,13 mm X 236,69 mm X 180,89 mm e peso aproximado entre 1,378 kg e 1,473 kg.</t>
  </si>
  <si>
    <t>Moldura superior para montagem do painel de acabamento interno da cabine, para aplicação em veículos automotivos para transporte de passageiros, fabricada predominantemente em plástico polipropileno reforçado com fibra de vidro 20% (PP-GF20) e revestido de couro Walknappa para acabamento em soft touch, dimensões aproximadas de 1.515,1 mm X 550,7 mm X 205 mm, e peso aproximado calculado de 2,02 kg, com aberturas para instalação do airbag, para as saídas de ventilação de ar aquecido para o para-brisa e para os vidros laterais.</t>
  </si>
  <si>
    <t>Atuador eletro-hidráulico para controle dinâmico da estabilidade do sistema de freio de veículos automóveis para transporte de passageiros, dotado de unidade hidráulica com pressão máxima de 200 bar, unidade de comando, sensor de nível do óleo dos freios, motor elétrico (CA) de acionamento do atuado linear e reservatório de compensação com volume de 0,6 litros de óleo, com tensão de alimentação de 9 a 16 V, temperatura de operação de - 40 graus Celsius a 85 graus Celsius, dimensões aproximadas de 383,8 mm x 218 mm x 204,9 mm e peso aproximado de 6,698 kg.</t>
  </si>
  <si>
    <t>Pinça do freio a disco do lado direito ou esquerdo, em liga de alumínio (Gc-Al-Si-7Mg-Ti), com aproximadamente 138 mm de distância entre os centros de fixação e peso entre 7,850 e 8,200 kg, próprio para uso em veículos automóveis para transporte de passageiros.</t>
  </si>
  <si>
    <t>Disco de freio ventilado dianteiro do lado direito ou esquerdo, em ferro (EN-GJL-150), com aproximadamente 374 mm de diâmetro, 36 mm de espessura e peso de 14.936 kg, próprio para uso em veículos automóveis para transporte de passageiros.</t>
  </si>
  <si>
    <t>Disco de freio ventilado dianteiro do lado direito ou esquerdo, em ferro ( EN-GJL-150), com aproximadamente 395mm de diâmetro, 36 mm de espessura e peso de 17,313 kg, próprio para uso em veículos automóveis para transporte de passageiros.</t>
  </si>
  <si>
    <t>Caliper (pinça) do sistema de freio a disco, com carcaça fabricada em alumínio fundido (TS2-17-002) e ferro fundido (SWS 1048), pistão fabricado em aço (EN 10263-3-C15E2C) com diâmetro nominal aproximado de 44 mm, equipada com pastilhas, com peso aproximado de 6,877 kg, e raio efetivo de fricção de aproximadamente 153,05 mm, utilizado do lado direito ou esquerdo, para aplicação em veículos automotivos para transporte de passageiros.</t>
  </si>
  <si>
    <t>Disco de freio ventilado, lado direito ou esquerdo, próprio para uso em sistema de freio do eixo traseiro de veículos automotivos para transporte de passageiros, com anel de fricção fabricado em ferro fundido cinzento (densidade de 7.200 kg/m3), cubo em liga de alumínio (com Mg inferior a 3,2% e densidade de 2.700 kg/m3), rebites com cabeça hexagonal (densidade 7.850 kg/m3) e ranhuras dispostas entre 14,4 graus, com diâmetro externo de 370 mm, altura de 64 mm e peso aproximado de 9,329 kg.</t>
  </si>
  <si>
    <t>Eixo de transmissão traseiro, lado direito, próprio para uso em veículos automóveis para transporte de passageiros, com força de pressão na faixa de 3.000 a 18.000 N, resistência à torção entre 291 N/mm2 a 310 N/mm2, momento de inércia (referência eixo de rotação) entre  0,005170 kgm2 a 0,005373 kgm2 e aplicação de revestimento a pó, dimensões aproximadas de 810 mm x 102 mm e peso aproximado de 7,55 kg.</t>
  </si>
  <si>
    <t>Caixa de transferência para sistemas de transmissão com tração integral e controle eletrônico, para aplicação em veículos automotivos para transporte de passageiros, com relação de transmissão 1:1 para o eixo traseiro e de 1,59:1 para o eixo dianteiro, engrenagem acionadora com 43 dentes e diâmetro de referência de Ø34,131 mm, engrenagem acionada com 27 dentes e diâmetro de referência de Ø21,431 mm, distância entre centros de 185,74 mm e acionadas por corrente, com tecnologia de controle de engrenamento por embreagem multidiscos para binários de até 1300 Nm, e servo atuador, possui dois estágios pré-programados na unidade de controle eletrônico, com a embreagem acionada a força é transmitida para os eixos na proporção de 40% dianteiro - 60% traseiro, com a embreagem livre a força é transmitida 100% para o eixo traseiro, ou em modo arbitrariamente variável de acordo com a demanda determinada pela unidade de controle eletrônico do sistema dinâmico de estabilidade (DSC) considerando parâmetros como coeficiente de atrito da via e modo de condução, por exemplo, fabricada predominantemente em liga de alumínio segundo norma EN 1706/AC-46000 (material AlSi9Cu3 [Fe]), dimensões aproximadas de 365 mm X 315 mm X 292 mm, peso aproximado de 18,73 kg a seco e de 19,3 kg com óleo, volume de óleo lubrificante utilizado de aproximadamente 0,7 l.</t>
  </si>
  <si>
    <t>Roda fabricada em liga leve de alumínio fundido AlSi7Mg0,3 KT6 (fundição a frio em molde permanente + tratamento térmico por solução e envelhecido artificialmente), para aplicação em veículos automotivos para transporte de passageiros, especificações (segundo a norma ETRTO - European Tyre and Rim Technical Organisation), diâmetro nominal do aro 21 polegadas, largura nominal entre 9 e 10 polegadas, diâmetro do furo central de aproximadamente Ø55 mm, diâmetro do círculo primitivo dos furos dos parafusos de aproximadamente Ø112 mm, com 5 parafusos de fixação dispostos a 72 graus, offset entre 133,1 mm e 145,6 mm aproximadamente, preparação com primer em pó em todos os lados, camada base cor Orbit Grey código WB35 na área visível e no assento do pneu, acabamento de alto brilho com verniz transparente no lado visível, peso entre 15,2 kg e 18,1 kg aproximadamente.</t>
  </si>
  <si>
    <t>Amortecedor pneumático traseiro, lado esquerdo ou direito, próprio para uso em suspensão de veículos automóveis para transporte de passageiros, com deslocamento de compressão de + 60,2 mm, deslocamento de extensão de - 78,8 mm, pressão de ar na faixa de 2,2 a 3,2 bar (relativo), submetido a teste com carga máxima de 12.700 N e temperatura na faixa de - 30 graus Celsius a 70 graus Celsius, comprimento máximo de 571,6 mm, diâmetro máximo de 228 mm e peso aproximado de 7,540 kg, com haste do pistão fabricada em aço SAE 1040 (resistência de escoamento mínima de 550 Mpa), temperada após cromagem e torque máximo de 65 Nm (+ - 1 Nm), suporte externo fabricado em liga de alumínio com diâmetro de 143,2 mm e válvula proporcional CDC (sistema de controle de amortecimento contínuo).</t>
  </si>
  <si>
    <t>Quadro inferior dianteiro para aplicação em veículos automotivos para transporte de passageiros, composto por suportes longitudinais, transversais e verticais, para montagem simultânea do trem de força híbrido (motor a combustão, motor elétrico e sistema de transmissão) e suspensão (barras estabilizadoras, elementos para ajuste do camber e outros elementos de suspensão), fabricado em aços estruturais de alta pureza, com microestrutura de grão fino e elevado limite de escoamento classes S420MC, S500MC, S355MC, com espessuras variando entre 2,0 mm e 4,0 mm, e aço de fase complexa (CP), multifásico de alta resistência classe HDT760C, com espessura de 2,5 mm, fabricados por processo de conformação mecânica e soldagem, dimensões aproximadas de 973,1 mm X 922,5 X 230 mm, peso aproximado do conjunto de 26,192 kg.</t>
  </si>
  <si>
    <t>Braço da manga do eixo da roda dianteira lado direito ou esquerdo, em alumínio (KD610), com aproximadamente 439,28 mm de distância entre o centro de fixação superior e o centro de montagem do eixo, inclinação do centro de montagem do eixo de 7,79 graus em relação à fixação superior, e peso de 5,640 kg, próprio para uso em veículos automóveis para transporte de passageiros.</t>
  </si>
  <si>
    <t>Acumulador pneumático fabricado predominantemente em alumínio (EN AW 6061 T6 e AlSi7Mg F), com capacidade volumétrica de 8 litros, pressão de operação de 15 bar, pressão máxima de trabalho de 23 bar, temperatura de operação entre -40 graus Celsius e +100 graus Celsius, com dimensões aproximadas de 602,4 mm x 187 mm x 129 mm e peso aproximado de 2730 gramas, próprio para utilização em sistema de suspensão pneumática de veículo automotivo para transporte de passageiros.</t>
  </si>
  <si>
    <t>Braço de controle inferior da suspensão dianteira lado direito ou esquerdo, em aço (ASTM A921), com aproximadamente 348,99 mm de distância entre o centro de fixação e o centro do eixo do terminal esférico, diâmetro do furo de fixação de 14,2 mm, diâmetro do eixo do terminal esférico de 40 mm com rosca M16x1,5, montado com bucha de borracha, próprio para uso em veículos automóveis para transporte de passageiros.</t>
  </si>
  <si>
    <t xml:space="preserve">
Cubo do eixo da roda dianteira, lado direito ou esquerdo, em aço (C56E2 e 100Cr6), com dimensões aproximadas de 132,72 mm x 112,14 mm e peso de 4,080 kg, próprio para uso em veículos automóveis para transporte de passageiros.</t>
  </si>
  <si>
    <t xml:space="preserve">
Braço tensor inferior da suspensão dianteira lado direito ou esquerdo, em aço (ASTM A921), com aproximadamente 434,83 mm de distância entre o centro de fixação e o centro do eixo do terminal esférico, diâmetro do furo de fixação de 14,2 mm, diâmetro do eixo do terminal esférico de 40 mm com rosca M16x1,5, montado com bucha de borracha, próprio para uso em veículos automóveis para transporte de passageiros.</t>
  </si>
  <si>
    <t xml:space="preserve">Barra estabilizadora tubular da suspensão traseira, constituída de tubo de aço (34MnB5), com aproximadamente 1200 mm de largura, diâmetro do tubo de 27,3 mm e distância do centro do tubo ao centro do furo de fixação de 314,56 mm, acompanhada de buchas de borrachas montadas, própria para uso em veículos automóveis para transporte de passageiros.
</t>
  </si>
  <si>
    <t>Braço de controle superior da suspensão dianteira lado direito ou esquerdo, em alumínio (EN AW 6082), com aproximadamente 272,5 mm de distância entre o centro de fixação e o centro do eixo do terminal esférico, largura de 271,5 mm , montado com bucha de borracha, próprio para uso em veículos automóveis para transporte de passageiros.</t>
  </si>
  <si>
    <t>Braço de controle superior da suspensão traseira lado direito ou esquerdo, em alumínio (EN6082T6), com aproximadamente 331,4 mm de distância entre os centros de fixação, diâmetro do furo de fixação de 14 mm, montado com junta esférica e bucha de borracha, próprio para uso em veículos automóveis para transporte de passageiros.</t>
  </si>
  <si>
    <t>Braço do camber da suspensão traseira do lado direito ou esquerdo, em aço (HR660Y760-CP), com aproximadamente 411,5 mm de distância entre os centros de fixação, largura interna de 36,2mm e peso de 1.970 kg, próprio para uso em veículos automóveis para transporte de passageiros.</t>
  </si>
  <si>
    <t>Barra estabilizadora tubular da suspensão traseira, constituída de tubo de aço (26MnB5), com aproximadamente 921,5 mm de largura, diâmetro do tubo de 30 mm e distância do centro do tubo ao centro do furo de fixação de 206 mm, própria para uso em veículos automóveis para transporte de passageiros.</t>
  </si>
  <si>
    <t>Suporte do amortecedor da suspensão dianteira do lado direito ou esquerdo, em ferro (ASTM A 536), com aproximadamente 62 mm de distância entre os centros de fixação, diâmetro do alojamento do amortecedor de 54mm e peso de 1.873 kg, próprio para uso em veículos automóveis para transporte de passageiros.</t>
  </si>
  <si>
    <t>Braço longitudinal da suspensão traseira, lado direito ou esquerdo, em aço (VDA 239-100), com aproximadamente 435,37 mm de distância entre os centros de fixação, comprimento total de 502,87 mm, montado com bucha de borracha, próprio para uso em veículos automóveis para transporte de passageiros.</t>
  </si>
  <si>
    <t>Braço longitudinal da suspensão traseira, lado direito ou esquerdo, em aço (VDA 239-100), com aproximadamente 266,76 mm de distância entre os centros de fixação, comprimento total de 335,55 mm, montado com bucha de borracha, próprio para uso em veículos automóveis para transporte de passageiros.</t>
  </si>
  <si>
    <t>Braço longitudinal da suspensão traseira, lado direito ou esquerdo, em aço (VDA 239-100), com aproximadamente 362,86 mm de distância entre os centros de fixação, comprimento total de 413,29 mm, montado com bucha de borracha, próprio para uso em veículos automóveis para transporte de passageiros.</t>
  </si>
  <si>
    <t xml:space="preserve">Unidade de resfriamento composta por radiadores, reservatório de líquido de arrefecimento e ventoinha de ventilação, de diâmetro 517 mm, com rotação máxima de 3319 rpm, tensão nominal de 13 V (máximo de 14 V), corrente de 78 A e potência de 1kW, com vazão de ar de 1,15 metros cúbicos por segundo, com radiadores metálicos e carcaça principal e hélice fabricadas de PA6 + 35 por cento de fibra de vidro, com dimensões aproximadas de 789,9 mm x 659,7 mm x 261,2 mm, peso aproximado de 20509 gramas, utilizada no sistema de arrefecimento do motor de combustão interna e transmissão de veículos automotivos para transporte de passageiros.                             </t>
  </si>
  <si>
    <t>87089200</t>
  </si>
  <si>
    <t>Tubulação de exaustão do sistema de escapamento de motores de combustão de veículos automóveis para transporte de passageiros, com silencioso intermediário e traseiro, fabricado predominantemente em aço inoxidável austenítico e ferrítico, com dimensões aproximadas de 3.303,3 mm X 1.487 mm X 240,7 mm e peso aproximado de 23,932 kg.</t>
  </si>
  <si>
    <t>Silencioso do lado direito, destinado ao sistema de admissão do motor de veículos automóveis para transporte de passageiros, dotado de elemento filtrante de ar em seu interior e carcaça fabricada em plástico (material PA6-(GF10+MD20)), com dimensões aproximadas de 260 mm x 322 mm x 307 mm e peso aproximado de 1,301 kg.</t>
  </si>
  <si>
    <t>Volante esportivo da direção, com airbag e componentes eletrônicos, próprio para veículos automóveis para transporte de passageiros, com aro fabricado em liga de magnésio (material MgAl6Mn) com espuma injetada e acabamento em couro, com diâmetro de 373 mm, altura de 116,8 mm e peso aproximado de 2.466 g.</t>
  </si>
  <si>
    <t>Volante esportivo da direção desprovido do módulo de airbag, montado com módulos de interruptores elétricos, alavancas para troca manual de marchas (Shift paddle) e dispositivo de aquecimento, próprio para veículos automóveis para transporte de passageiros, com aro fabricado em liga de magnésio (material MgAl6Mn) com espuma injetada e acabamento em couro, com diâmetro aproximado de 382 mm, altura aproximada de 116,5 mm e peso aproximado de 1825 gramas.</t>
  </si>
  <si>
    <t xml:space="preserve">Coluna de direção elétrica, com comprimento aproximado de 600,5 mm e peso aproximado de  5160 gramas, fabricada predominantemente em aço, equipada com motores elétricos de tensão 13 Volts para auxílio e ajuste de posição do volante, com ângulo aproximado de até 15 graus, própria para utilização em veículo automotivo para transporte de passageiros.                                                                                                                                              </t>
  </si>
  <si>
    <t xml:space="preserve">Eixo da coluna de direção fabricado predominantemente em alumínio (AW 6082), munido de junta de articulação Cardan e junta flangeada nas extremidades, com suporte central de fixação com função de mancal e rolamento de esferas incorporado, de comprimento total aproximado de 370 mm e peso aproximado de 1101 gramas, utilizado em veículo automotivo para transporte de passageiros.                                   </t>
  </si>
  <si>
    <t>Caixa de direção eletricamente assistida (EPS) do lado esquerdo, com tensão de alimentação entre 9 e 16 V, utilizada para converter o movimento rotacional do volante em movimento linear por meio de cremalheira e pinhão, com torque de 450 N.m, força de ação de 30 kN, temperatura de trabalho entre -40 graus Celsius e 120 graus Celsius, fabricada predominantemente em alumínio EN AC 4600 AC ALSi9Cu3 (Fe), com dimensões aproximadas de 1086,2 mm x 472,2 mm x 368,5 mm e peso aproximado de 16,3 kg, própria para utilização em veículo automotivo para transporte de passageiros.</t>
  </si>
  <si>
    <t xml:space="preserve">Bolsa inflável de segurança (air bag) composto de saco inflável de material plástico, dispositivo gerador de gás e chicote elétrico com conectores, montada em carcaça de material plástico poliamida com reforço de fibra de vidro (PA6-GF40) e revestimento de acabamento em couro costurado, com dimensões aproximadas entre 153 mm a 174 mm x 143 mm a 158 mm x 78 mm a 85 mm, peso aproximado entre 1,051 kg a 0,884 kg, modelo aplicado em volante esportivo de direção, para veículos automóveis para transporte de passageiros.                                                                                                                                                                          </t>
  </si>
  <si>
    <t>Bolsa inflável de segurança (air bag) composto de saco inflável de material plástico e dispositivo gerador de gás, montada em carcaça de material plástico ABS, com espuma flexível de poliuretano (PUR) e revestimento de acabamento em couro, com suporte de aço para fixação, com dimensões aproximadas de 156,3 mm x 737,2 mm x 218,9 mm, peso aproximado de 1,216 kg, modelo lateral esquerdo ou direito, para veículos automotivos para transporte de passageiros.</t>
  </si>
  <si>
    <t>Quadro inferior traseiro para aplicação em veículos automotivos para transporte de passageiros, composto por suportes longitudinais, transversais e verticais, com buchas e coxins para montagem simultânea de elementos do sistema de transmissão (diferencial e semieixos) e suspensão (barras estabilizadoras do tipo Toe Link, elementos para ajuste do camber e outros elementos de suspensão), fabricado predominantemente em liga de alumínio fundido, segundo norma EN AC-42100 (material AlSi7Mg0.3), dimensões aproximadas de 1.178,96 mm X 776,98 mm X 272,38 mm e peso aproximado do conjunto de 23,807 kg.</t>
  </si>
  <si>
    <t>Tanque de combustível, próprio para aplicação em veículos automóveis para transporte de passageiros, fabricado predominantemente em aço, com capacidade de armazenamento de 69 litros, dotado de tubo de enchimento, linhas de ventilação, alimentação e retorno de combustível e isolamento acústico, com dimensões aproximadas de 1.171 mm x 651 mm x 341 mm.</t>
  </si>
  <si>
    <t xml:space="preserve">Eixo motor desprovido de diferencial, equipado com junta de articulação cardan e mancal, fabricado em aço liga, de comprimento aproximado de 1.413,5 mm e peso aproximado de 9,8 kg, utilizado para transmitir a rotação e torque do motor para o diferencial de veículos automóveis para transporte de passageiros.                                                                                                                                                                                                                                              </t>
  </si>
  <si>
    <t>Painel de proteção do motor montado na estrutura inferior veículo, em alumínio (EN AW-5754), com dimensões aproximadas de 840,7 mm x 626,5 mm x 52,6 mm. e peso de 4,981 kg, próprio para uso em veículos automóveis para transporte de passageiros.</t>
  </si>
  <si>
    <t xml:space="preserve">Semieixo motor dianteiro desprovido de diferencial, equipado com junta de articulação, fabricado em aço (34CrMo4) resistente à tração e corrosão, de comprimento aproximado 973,4 mm, diâmetro máximo de 103,5 mm e peso aproximado de 6,950 kg, com rigidez à torção de 80 Nm/grau +- 10%, ângulo máximo de articulação de 50 graus, utilizado do lado direito para transmissão de torque para a roda em veículos automóveis para transporte de passageiros.                                                                                                                                                                                                                                                </t>
  </si>
  <si>
    <t>Tampa de cobertura do compartimento da bateria de alta voltagem fabricada em alumínio fundido e epóxi, com revestimento intumescente para proteção contra incêndio, com dimensões aproximadas de 988 mm x 346 mm x 31,5 mm, peso aproximado de 3,1 kg, própria para a acomodar, selar e proteger a bateria de alta voltagem contra agentes externos tais como água e poeira, para veículos automóveis para transporte de passageiros.</t>
  </si>
  <si>
    <t xml:space="preserve">Semieixo motor dianteiro desprovido de diferencial, equipado com junta de articulação, fabricado em aço liga (34CrMo4) resistente à tração e corrosão, de comprimento aproximado entre 669,0 mm e 673,0 mm, diâmetro máximo de 103,5 mm e peso aproximado de 5,574 kg, com rigidez à torção de 125 Nm/grau +- 10%, ângulo máximo de articulação de 50 graus, utilizado do lado esquerdo para transmissão de torque para a roda em veículos automóveis para transporte de passageiros.                                                                                                                                                                                                                                                              </t>
  </si>
  <si>
    <t>Tubulação dupla de gás refrigerante R1234yf, com formato e dimensões próprios para aplicação em sistema de refrigeração de veículos automóveis para transporte de passageiros, formada por trechos em liga de alumínio (materiais EN AW-6063, EN AW-3103, EN AW-6061 e EN AW-6082) e borracha, munida de acessórios de conexão nas extremidades, com comprimento aproximado de 811mm, diâmetro externo de 10 mm (menor seção) e 25 mm (maior seção) e peso aproximado de 790 g.</t>
  </si>
  <si>
    <t>Suporte lado direito ou esquerdo para o compartimento da bateria de alta voltagem, fabricado em liga de alumínio (AlMgSi-CRA B) através do processo de fabricação extrusão de precisão conforme norma (DIN EN 12020-2), com dimensões aproximadas de 431 mm x 204 mm x 99,5 mm, peso aproximado de 2,747 kg, próprio para a fixação da bateria de alta voltagem ao compartimento no chassi, para veículos automotivos para transporte de passageiros.</t>
  </si>
  <si>
    <t>Tubulação de enchimento, com dimensão e formato próprio para uso no abastecimento do tanque de combustível de veículos automóveis para transporte de passageiros, munida de acessórios de conexão nas extremidades, fabricada predominantemente em aço inoxidável (material 1.4301), comprimento aproximado de 455 mm e peso aproximado de 860 g.</t>
  </si>
  <si>
    <t>Tubulação dupla, constituída em liga de alumínio, com acessórios de conexão, aplicada no sistema de refrigeração da bateria de alta tensão de veículos automóveis.</t>
  </si>
  <si>
    <t xml:space="preserve">Tubulação rígida dupla ligada por uma das extremidades, fabricada em alumínio (EN AW5049) associada a duas seções de mangueira de borracha vulcanizada não endurecida, com acessórios de conexão nas extreminadas, com peso aproximado entre 0,250 kg a 0,400 kg, diâmetros aproximados dos tubos de 8,5 mm e 10 mm e comprimento moldado em formato próprio para utilização exclusiva da condução do fluído refrigerante do tipo R1234yf no sistema de refrigeração de veículos automóveis para transporte de passageiros.                                                                                                                                                                                                                                                              </t>
  </si>
  <si>
    <t xml:space="preserve">Tubulação rígida fabricada em alumínio (EN AW5049) associada a uma seção de mangueira de borracha vulcanizada não endurecida, com acessórios de conexão nas extremidades, com peso aproximado de 0,200 kg, diâmetro aproximado da tubulação de 8,5 mm e comprimento moldado em formato próprio para utilização exclusiva da condução do fluído refrigerante do tipo R1234yf no sistema de refrigeração de veículos automóveis para transporte de passageiros.                                                                                                                                                                                                                                                              </t>
  </si>
  <si>
    <t>87089990</t>
  </si>
  <si>
    <t>Coxim do motor do lado direito ou esquerdo, em alumínio (EN 1706), com aproximadamente 174,8 mm de altura, 154,3 mm de altura quando comprimido e diâmetro de fixação de 140 mm, próprio para uso em veículos automotivos para transporte de passageiros.</t>
  </si>
  <si>
    <t>Dispositivo para visualização de informações diversas de painéis de instrumentos de veículos automóveis para transporte de passageiros, apresentado em formato curvo e com controle por toque intuitivo, resolução gráfica de 200 dpi e vidro antirreflexo, dotado de display do condutor (FAD) com 10,25 polegadas ou 12,3 polegadas, tela de informações centrais (CID) de 10,7 polegadas ou 14,9 polegadas, sistema de câmera do motorista (DCS - Driver Câmera System) e conectores para cabeamentos de entrada e saída de sinais para os módulos de medida ou comando, dimensões aproximadas de 751,7 mm x 188,3 mm x 168,4 mm.</t>
  </si>
  <si>
    <t>Unidade de regulação e controle eletrônico dos amortecedores do sistema de suspensão de veículos automóveis, denominada Plataforma da dinâmica vertical (VDP), versão MID.</t>
  </si>
  <si>
    <t>Unidade de controle eletrônico (ECU) para controle e gerenciamento automático do sistema de assistência ao condutor (ADCAMM - Autonomous Driving Camera Mid), para aplicação em veículos automotivos para transporte de passageiros, atua como gateway entre o processador para o processamento de imagens e a comunicação via Ethernet, com funções de proteção ativa contra colisão lateral, aviso do condutor em caso de perigo de colisão frontal e verificações de marcações da faixa de rodagem, objetos (outros veículos, animais), espaço livre à frente do veículo, sinais de trânsito e estado do piso, antevisão do traçado da estrada, antevisão do percurso das marcações na faixa de rodagem, velocidade de cruzeiro própria e marcos visuais, dotada de carcaça em liga de alumínio (norma AC-44300 e material AlSi12(Fe)), tampa em liga de alumínio (norma EN-AW 3003-0 e material AlMn1Cu), terminal com 12 conectores fabricados em estanho (Sn) e prata (Ag) e terminal com conector do tipo B de uma via para rádio com alimentação fantasma, com tensão de alimentação na faixa entre 9 e 16 V, temperatura nominal de -40 graus Celsius a 85 graus Celsius, dimensões aproximadas de 238,5 mm x 80 mm x 24 mm e peso aproximado de 493 g.</t>
  </si>
  <si>
    <t>Unidade de controle eletrônico (ECU) para controle e gerenciamento de sistema de assistência ao condutor (MPAD - Medium Platform Automatic Driving), para aplicação em veículos automotivos para transporte de passageiros, dotada de carcaça fabricada em liga de alumínio (norma EN AC 44300 e material AlSi12(Fe)), tampa fabricada em liga de alumínio (norma EN AW 3003 e material AlMg1Cu) e terminais com 54 conectores fabricados em liga de cobre (material CuNiSn), 4 núcleos de processamento que garante um reconhecimento mais rápido do ambiente, do sistema e dos sensores, conferindo ao veículo o reconhecimento de nível 3 de automação, dimensões aproximadas de 116 mm X 238 mm X 28 mm e peso aproximado de 750 g.</t>
  </si>
  <si>
    <t>90328929</t>
  </si>
  <si>
    <t>Módulo de controle e gerenciamento eletrônico denominado UCAP (Ultrasonic Camera Automated Parking), para sistema de auxílio em manobras e automação de estacionamento, para aplicação em veículos automotivos para transporte de passageiros, oferece funções avançadas como visualização de estacionamento, de registro e funções para opções de transmissão, auxílio de estacionamento e estacionamento automático, zoom sobre a vista do dispositivo de reboque, vista panorâmica da frente do veículo, vista de topo, remote 3D View, registro de informações e detecção de sujeira, gerenciamento de 4 câmeras externas e 12 sensores ultrassônicos, fabricada predominantemente em liga de alumínio fundido sob pressão (Al A380) e liga de alumínio forjado e endurecido termicamente (Al 1050 H111), com conector de 32 posições para comunicação e conector de 4 posições para alimentação e outras funções fabricados em plástico tereftalato de polibutileno reforçado com fibra de vidro 30% (PBT-GF30), dimensões aproximadas de 222 mm X 102,9 mm X 31,43 mm e peso aproximado de 400 g.</t>
  </si>
  <si>
    <t>Módulo de controle e gerenciamento eletrônico denominado DME (Digital Motor Electronics), para funções essenciais da operação de motores de ignição por centelha, mantendo a confiabilidade ideal, o desempenho máximo e minimizando o consumo de combustível e as emissões, para aplicação em veículos automotivos para transporte de passageiros, faixa de tensão de operação entre 6 V e 16 V, possui montados na placa de circuitos, o sensor de pressão atmosférica e sonda térmica, possui 6 conectores totalizando 270 pinos, pode ser associada a outra unidade de controle, denominada unidade slave, quando montadas em motores do tipo V, cada uma gerencia uma bancada de cilindros, comunicação e interface de dados através das redes CAN-FD e CAN-FD4, fabricado predominantemente em liga de alumínio segundo norma DIN EN1706:2010 (material Al Si12[Fe][a]), com conectores fabricados em plástico tereftalato de polibutileno reforçado com fibra de vidro 40% (PBT-[GF+GB]40), dimensões aproximadas de 231 mm X 191,1 mm X 50 mm, e peso aproximado de 1,29 kg.</t>
  </si>
  <si>
    <t>Módulo de controle e diagnóstico de vazamento do sistema de ventilação do tanque de combustível, automático, dotado de módulo eletrônico de controle e diagnóstico, bomba de sobrepressão com aproximadamente 30 hPa de pressão operacional, corrente entre 15 e 40 mA e resistência de 118 Ohm, válvula de comutação eletromagnética, filtro e conexões, e peso aproximado de 1,241 kg, próprio para uso em veículos automotivos para transporte de passageiros.</t>
  </si>
  <si>
    <t>Módulo eletrônico automático, denominado sistema eletrônico de monitoramento de elementos da bateria de alta tensão (Cell Supervision Circuit- CSC), PHEV da geração 5.0, para medidas e monitoramento da temperatura e tensão de carga, descarga, sobrecarga ou falhas elétricas e compensação automática da voltagem, os dados medidos são enviados pela rede CAN1 para a unidade SME para armazenamento em veículo automóvel.</t>
  </si>
  <si>
    <t>Unidade de controle eletrônico (ECU) para o gerenciamento e controle dos sensores de radar do tipo curto alcance (SSR- Short Sensor Radar) do sistema de assistência ao condutor, para o monitoramento dos sensores radar de curto alcance  e envio de informações para os módulos eletrônicos dos sistemas de direção e frenagem  através da rede via CAN-FD (Controller Area Network), conector elétrico do tipo fêmea de 20 pinos, tensão de operação de 9 a 16 Volts, temperatura de operação de  -40 graus Celsius até 85 graus Celsius, carcaça estrutural e cobertura fabricada predominantemente de plástico do tipo polibutileno tereftalato (PBT) com reforço de 30 por cento de fibra de vidro (30%GF), com dimensões aproximadas de 125,2 mm x 75,2 mm x 27,9 mm e peso aproximado de 99 gramas, utilizado em veículo automotivo para transporte de passageiros.</t>
  </si>
  <si>
    <t>Unidade eletrônica programável para gerenciamento de baterias recarregáveis de Íons de Lítio de alta tensão, com capacidades de monitoramento do estado de cargas, comando dos interruptores para ligar e desligar o sistema de alta tensão, comando das válvulas de fechamento dos agentes para a refrigeração das baterias e monitoramento de resistência de isolamento elétrico, montada em gabinete com dimensões aproximadas de 280 mm x 156 mm e peso de 2970 gramas, alimentada em tensão nominal de 12 Volts e específica para operação na faixa de temperatura de 40 graus célsius negativos a 125 graus célsius, contendo placa de circuito impresso com componentes elétricos e eletrônicos e dois conectores de 12 e de 26 pinos, para aplicação em veículos automotivos para transporte de passageiros.</t>
  </si>
  <si>
    <t>Conjunto dos mecanismos para ajuste e regulagem dos assentos dianteiros, para aplicação em veículos automotivos para transporte de passageiros, lado direito ou lado esquerdo, composto por trilho para ajuste longitudinal, mecanismo para ajuste de altura e inclinação através de fuso, motores elétricos e dispositivos para acionamento, ajuste de deslocamento em 3 eixos (X, Y e Z) de respectivamente 130 mm, 12,7 mm e 94,8 mm, ajuste de inclinação de até 4 graus, capacidade para registro de até 2 posições configuráveis na memória, dimensões aproximadas de 559,45 mm X 533,46 mm X 235,97 mm e peso aproximado de 9,75 kg, fabricado predominantemente em ligas de aço trabalhadas a frio S700MC - número do material 1.8974, S420MC - número do material 1.0980 e HC420LA - número do material 1.0556.</t>
  </si>
  <si>
    <t>5A261F6</t>
  </si>
  <si>
    <t>5A261F2</t>
  </si>
  <si>
    <t>5A545C1, 5A545C2, 5A545C5, 5A545C6</t>
  </si>
  <si>
    <t>7421709, 7421710</t>
  </si>
  <si>
    <t>5B31E57</t>
  </si>
  <si>
    <t>5A70699</t>
  </si>
  <si>
    <t>5A31836</t>
  </si>
  <si>
    <t>5A245E0</t>
  </si>
  <si>
    <t>8865607, 8873144</t>
  </si>
  <si>
    <t>8854101, 8854102</t>
  </si>
  <si>
    <t>5A8E105, 5A8E106</t>
  </si>
  <si>
    <t>5B32483</t>
  </si>
  <si>
    <t>7444873, 7444874</t>
  </si>
  <si>
    <t>5A8DA00</t>
  </si>
  <si>
    <t>5B4CA15</t>
  </si>
  <si>
    <t>5B4E029</t>
  </si>
  <si>
    <t>5A67971</t>
  </si>
  <si>
    <t>5A47327</t>
  </si>
  <si>
    <t>5A1A143</t>
  </si>
  <si>
    <t>5A8A328</t>
  </si>
  <si>
    <t>5B31AF2, 5B31AF3</t>
  </si>
  <si>
    <t>5B4E7F8</t>
  </si>
  <si>
    <t>5B3E8B7</t>
  </si>
  <si>
    <t>5B44D34</t>
  </si>
  <si>
    <t>5A589A1</t>
  </si>
  <si>
    <t>5A0C5B0</t>
  </si>
  <si>
    <t>5B4CBD1</t>
  </si>
  <si>
    <t>5B3C2F9</t>
  </si>
  <si>
    <t>5B4A313</t>
  </si>
  <si>
    <t>5A9CB29</t>
  </si>
  <si>
    <t>5B4A506</t>
  </si>
  <si>
    <t>5A64198</t>
  </si>
  <si>
    <t>5A371C5</t>
  </si>
  <si>
    <t>5A3C110</t>
  </si>
  <si>
    <t>5B3A401</t>
  </si>
  <si>
    <t>5A626C6</t>
  </si>
  <si>
    <t>5A8CC09</t>
  </si>
  <si>
    <t>5A7E6E5, 5A7E6F0</t>
  </si>
  <si>
    <t>5A7E711</t>
  </si>
  <si>
    <t>5A6D4B0, 5A7E709</t>
  </si>
  <si>
    <t>5A1A312</t>
  </si>
  <si>
    <t>5A1A2C9</t>
  </si>
  <si>
    <t>5A1A305, 5A1A306</t>
  </si>
  <si>
    <t>5A7E710</t>
  </si>
  <si>
    <t>5A5C8D5, 5A5C8D6, 5A5C8E7, 5A5C8E8</t>
  </si>
  <si>
    <t>5A1A2E0</t>
  </si>
  <si>
    <t>8085621, 8085622</t>
  </si>
  <si>
    <t>5A7E6E8</t>
  </si>
  <si>
    <t>5A370D3, 5A370D4</t>
  </si>
  <si>
    <t>8085645, 8085646</t>
  </si>
  <si>
    <t>5A1A327, 5A1A328</t>
  </si>
  <si>
    <t>5A1A646</t>
  </si>
  <si>
    <t>4A0C494</t>
  </si>
  <si>
    <t>5A67CC5</t>
  </si>
  <si>
    <t>5A87DC0</t>
  </si>
  <si>
    <t>5A87DC4</t>
  </si>
  <si>
    <t>5A87DC3</t>
  </si>
  <si>
    <t>7417870, 9852147</t>
  </si>
  <si>
    <t>5A70A18, 5A70B15</t>
  </si>
  <si>
    <t>5A58E51, 5A58E52, 5A5CD82, 5A5CD85</t>
  </si>
  <si>
    <t>9482105, 9482106</t>
  </si>
  <si>
    <t>5A6B335, 5A6B371</t>
  </si>
  <si>
    <t>8099721, 8099722</t>
  </si>
  <si>
    <t>8071659, 8071660</t>
  </si>
  <si>
    <t>5A87DD0</t>
  </si>
  <si>
    <t>5A35782</t>
  </si>
  <si>
    <t>8069283, 8069284</t>
  </si>
  <si>
    <t>5A64363, 5A64364, 5A64367</t>
  </si>
  <si>
    <t>5A2BB07, 5A2BB08</t>
  </si>
  <si>
    <t>5A2BB11, 5A2BB12</t>
  </si>
  <si>
    <t>5A09394</t>
  </si>
  <si>
    <t>8499007, 8499008</t>
  </si>
  <si>
    <t>5A249A3</t>
  </si>
  <si>
    <t>7417885, 7417886</t>
  </si>
  <si>
    <t>7441057, 7441058</t>
  </si>
  <si>
    <t>8073241, 8073242, 8747825, 8747826</t>
  </si>
  <si>
    <t>5A1BBD7</t>
  </si>
  <si>
    <t>7468829, 7468830</t>
  </si>
  <si>
    <t>5A34FE9</t>
  </si>
  <si>
    <t>7433705, 7433706</t>
  </si>
  <si>
    <t>5A0AD62</t>
  </si>
  <si>
    <t>5A2A0A2</t>
  </si>
  <si>
    <t>5A1D982</t>
  </si>
  <si>
    <t>5A40E15, 5A40E16</t>
  </si>
  <si>
    <t>8069277, 8069278</t>
  </si>
  <si>
    <t>8069287, 8069288, 8099681, 8099682</t>
  </si>
  <si>
    <t>7883300, 8088441</t>
  </si>
  <si>
    <t>5B421D0</t>
  </si>
  <si>
    <t>6885567, 6885568, 6887555, 6887556</t>
  </si>
  <si>
    <t>6875283, 6875284</t>
  </si>
  <si>
    <t>6887397, 6887398</t>
  </si>
  <si>
    <t>6885737, 6885738, 6885741, 6885742</t>
  </si>
  <si>
    <t>6898493, 6898494</t>
  </si>
  <si>
    <t>5A7B1D5, 5A7B1D6</t>
  </si>
  <si>
    <t>6883761, 6883762, 8071998, 8071999</t>
  </si>
  <si>
    <t>5A40B53, 5A40B54</t>
  </si>
  <si>
    <t>6876655, 6876656</t>
  </si>
  <si>
    <t>6878081, 6878082</t>
  </si>
  <si>
    <t>6893686, 6893687</t>
  </si>
  <si>
    <t>6893549, 6893550</t>
  </si>
  <si>
    <t>6883115, 6883116</t>
  </si>
  <si>
    <t>6878021, 6878022</t>
  </si>
  <si>
    <t>6876683, 6876684</t>
  </si>
  <si>
    <t>6878029, 6878030</t>
  </si>
  <si>
    <t>6878017, 6878018</t>
  </si>
  <si>
    <t>5A40B51, 5A40B52</t>
  </si>
  <si>
    <t>5A144E8</t>
  </si>
  <si>
    <t>5A159E1</t>
  </si>
  <si>
    <t>5A1F9B8</t>
  </si>
  <si>
    <t>5A1D383</t>
  </si>
  <si>
    <t>5A34874</t>
  </si>
  <si>
    <t>5B36A27</t>
  </si>
  <si>
    <t>5A27CD4, 5A29971</t>
  </si>
  <si>
    <t>5A307E5, 5A307E6</t>
  </si>
  <si>
    <t>5A2A360</t>
  </si>
  <si>
    <t>8834559, 8834560</t>
  </si>
  <si>
    <t>5A1E0F8</t>
  </si>
  <si>
    <t>9872526, 9872528</t>
  </si>
  <si>
    <t>6860475, 6860476</t>
  </si>
  <si>
    <t>5A93259</t>
  </si>
  <si>
    <t>5B4B442</t>
  </si>
  <si>
    <t>5B40DE3</t>
  </si>
  <si>
    <t>5B490C5</t>
  </si>
  <si>
    <t>5B4D4B9</t>
  </si>
  <si>
    <t>5A1E0F5</t>
  </si>
  <si>
    <t>5B49599</t>
  </si>
  <si>
    <t>7459217, 7459218</t>
  </si>
  <si>
    <t>nome ficha</t>
  </si>
  <si>
    <t>PN</t>
  </si>
  <si>
    <t>5A545C1</t>
  </si>
  <si>
    <t>5A8E105</t>
  </si>
  <si>
    <t>5B31AF2</t>
  </si>
  <si>
    <t>5A7E6E5</t>
  </si>
  <si>
    <t>5A6D4B0</t>
  </si>
  <si>
    <t>5A1A305</t>
  </si>
  <si>
    <t>5A5C8D5</t>
  </si>
  <si>
    <t>5A370D3</t>
  </si>
  <si>
    <t>5A1A327</t>
  </si>
  <si>
    <t>5A70A18</t>
  </si>
  <si>
    <t>5A5CD82</t>
  </si>
  <si>
    <t>5A6B335</t>
  </si>
  <si>
    <t>5A64363</t>
  </si>
  <si>
    <t>5A2BB07</t>
  </si>
  <si>
    <t>5A2BB11</t>
  </si>
  <si>
    <t>5A40E15</t>
  </si>
  <si>
    <t>5A7B1D5</t>
  </si>
  <si>
    <t>5A40B53</t>
  </si>
  <si>
    <t>5A40B51</t>
  </si>
  <si>
    <t>5A27CD4</t>
  </si>
  <si>
    <t>5A307E5</t>
  </si>
  <si>
    <t>CIF unitário</t>
  </si>
  <si>
    <t>Descrição</t>
  </si>
  <si>
    <t>1º ano</t>
  </si>
  <si>
    <t>2º ano</t>
  </si>
  <si>
    <t>3º ano</t>
  </si>
  <si>
    <t>4º ano</t>
  </si>
  <si>
    <t>5º ano</t>
  </si>
  <si>
    <t xml:space="preserve">Depurador por conversão catalítica dos gases de escape, em chapa de aço, com tapete de armazenamento de cerâmica, para o motor B58, vazão de menor de 1 L/min, pressão de 0,5 Bar, angulação máxima 1,5 graus com peso aproximado de 6183 gramas, aplicado a veículos automotivos. </t>
  </si>
  <si>
    <t>5A04CB2</t>
  </si>
  <si>
    <t>Diferencial em alumínio de transmissão de força, para transferia de torque para os eixos traseiros com tração 4 x 4, com auto-bloqueador elétrico e acessórios normais, tais como vedações e outros, aplicado a veículos automotores.</t>
  </si>
  <si>
    <t xml:space="preserve">Diferencial em alumínio de transmissão de força, componente do sistema de transmissão dianteiro em veículos, para transferência de torque para os eixos traseiros com tração 4x4, simples redução de 3,64; 3,38; 3,23; 3,08; 2,81. Composto por elementos de vedação, protetor contra poeira, selantes e anel de vedação. </t>
  </si>
  <si>
    <t xml:space="preserve">codigo P antigo </t>
  </si>
  <si>
    <t>novo</t>
  </si>
  <si>
    <t>Conjunto de amortecedor pnmeumático, de dimensões 627mm x 212mm, composto por pistão, haste, coifa, válvulas (pressão residual), anel de vedação, suportes, abraçadeiras, protetor contra poeira, batente, coxim, porcas, e amortecedor. Compõe a suspensão dianteira de veículo automotivo de passageiros, atuando na garantia de estabilidade e segurança, proporcionando melhor dirigibilidade.</t>
  </si>
  <si>
    <t>P196-6III</t>
  </si>
  <si>
    <t>P197-6III</t>
  </si>
  <si>
    <t>P198-6III</t>
  </si>
  <si>
    <t>SDIC</t>
  </si>
  <si>
    <t>Mangueira pneumática flexível, de plástico (PA12 PHL), não reforçada e nem associada a outras matérias, montada com acessórios de conexão nas extremidades, com aproximadamente pressão de ruptura de 50 bar (5 MPa),  4050 mm de comprimento, 04 mm de diâmetro e peso de 41g, utilizada para transferir ar comprimido do reservatório de ar para o sistema de suspensão dianteira, próprio para uso em veículos automotivos para transporte de passageiros.</t>
  </si>
  <si>
    <t>Conjunto formado por quatro tapetes, destinado à aplicação na parte frontal e traseira do assoalho da carroceria de veículos automóveis para transporte de passageiros, confeccionado em matéria têxtil sintética (PA Nylon), com dimensões aproximadas de 271 mm x 321 mm x 11 mm (1 tapete), 270 mm x 264 mm x 11 mm (1 tapete), 295 mm x 225 mm x 11 mm (2 tapetes) e peso total aproximado de 2,158 kg.</t>
  </si>
  <si>
    <t>Unidade climatizadora totalmente eletrificada, para aplicação em veículos automotivos para transporte de passageiros, composta por motor elétrico trifásico síncrono, do tipo rotor externo, compressor do tipo Scroll (espiral) segundo o princípio de deslocamento positivo, próprio para utilização de gases frigoríficos do tipo R134a e R134yf, condensador e dutos de distribuição, com tensão de alimentação de 120 V, capacidade de resfriamento de 4,5 kW (3.869 frigorias/hora) a 6500 rpm, pressão máxima de operação de 30 bar, faixa de temperatura de resfriamento de 16 graus Celsius a 28 graus Celsius, com sistema proteção de desligamento automático do compressor quando atingido 110 graus Celsius, gerida pela unidade de controle eletrônico do veículo, destinado a climatização do interior da cabine e resfriamento do conjunto de baterias de alta voltagem, dimensões aproximadas de 939,8 mm X 530,3 mm X 435,4 mm, carcaça fabricada predominantemente em plástico copolímero de polipropileno altamente cristalino não reforçado (PP-HC), e carcaça de acabamento externo fabricada predominantemente em plástico homopolímero de polipropileno reforçado com talco 20% (PP-TV20).</t>
  </si>
  <si>
    <t>Caixa de ar para sistema de distribuição de ar climatizado, para aplicação em veículos automotivos para transporte de passageiros, montada com ventiladores do tipo blower, dutos de distribuição do fluxo de ar, flaps em linhas aerodinâmicas, aquecedor de ar, filtro de ar fabricado em material sintético com propriedades bactericidas, desprovido do compressor e evaporador, carcaça fabricada predominantemente em plástico polipropileno reforçado com talco 20% (PP-TX20), dimensões aproximadas de 350 mm X 170 mm X 100 mm e peso aproximado de 1,2 kg.</t>
  </si>
  <si>
    <t>Bateria de alta voltagem de íons de lítio, utilizada para fornecimento de energia elétrica em veículos automotivo para transporte de passageiros, com tensão de trabalho de 185 a 367 V, tensão nominal de 317 V, corrente máxima de 609,6 A, potência de carregamento máxima de 7,4 kW (de corrente alternada) e capacidade de fornecimento de 93 Ah, composta por carcaça fabricada em alumínio fundido sob pressão, 6 módulos de células, 88 elementos da bateria interligados em série e uma quantidade de energia armazenável de aproximadamente 29,5 kWh, 2 sistemas eletrônicos de monitorização de elementos da bateria, sistema eletrônico de gestão da memória, 2 unidades de desgaseificação, sistema de refrigeração por agente frigorífico, classes de proteção IP6K9K, IP6K6K e IP6K7, com dimensões de 1.250 mm x 1.240 mm x 280 mm e peso aproximado entre 212 kg e 226 kg.</t>
  </si>
  <si>
    <t>Chave com transmissor de rádio telecomando tipo (ID), com função de controle de acesso para travamento e destravamentos das portas e acionamento do veículo , função de aproximação, codificada, frequência de operação de 434 MHz, com carcaça fabricada predominantemente em plástico (PA6, PA6+TPU, PA6+ GF25), com dimensões aproximadas de 85,3 mm de comprimento x 41,59 mm de largura e 17,19 mm de espessura, com peso aproximado de 120 gramas, acompanhado de bateria de lítio, para veículos automotivos para transporte de passageiros.</t>
  </si>
  <si>
    <t>Suporte de fixação lateral, lado direito ou esquerdo, para aplicação em para-choque traseiro da carroceria de veículos automóveis para transporte de passageiros, fabricado em plástico injetado (PC+ABS), com dimensões aproximadas de 364 mm x 94 mm x 284 mm  e peso aproximado de 1,113 kg.</t>
  </si>
  <si>
    <t>Reforço estrutural para montagem do para-choque traseiro, para aplicação em veículos automotivos para transporte de passageiros, fabricado em ligas de alumínio (SHA-6060, SHA 6063 e SHA 6082), formado por chapas com espessuras variando entre 2,0 mm e 3,0 mm, dimensões aproximadas de 1074 mm X 215,9 mm X 223,1 mm, peso calculado aproximado de 5,43 kg.</t>
  </si>
  <si>
    <t>Grade frontal da entrada de ar da carroceria, em plástico (ABS + ASA), com dimensões aproximadas de 910 mm x 180 mm x 310 mm e peso de 1,940 kg, próprio para uso em veículos automóveis para transporte de passageiros.</t>
  </si>
  <si>
    <t>Revestimento do assoalho traseiro interno da cabine, com superfície superior em PA6, camada de fibra em BCF, filamentos de costura em EVA látex, superfície intermediária em PE + filme de PE/PA, superfície inferior em PET/PA, dimensões aproximadas de 1577 mm x 891,7 mm, espessura de 5mm e peso de 8,250 kg, próprio para uso em veículos automotivos para transporte de passageiros.</t>
  </si>
  <si>
    <t>Cobertura de acabamento da parte frontal, lado esquerdo, do console central usado em carroceria de veículos automóveis para transporte de passageiros, composta por base de plástico injetado (PPT20) coberta externamente com carpete e placa de isolamento acústico em fibras na parte interna, com dimensões aproximadas de 428 mm x 91 mm x 40,5 mm  e peso aproximado de 679 g.</t>
  </si>
  <si>
    <t>Cobertura de acabamento da parte frontal, lado direito, do console central usado em carroceria de veículos automóveis para transporte de passageiros, composta por base de plástico injetado (PPT20) coberta externamente com carpete e placa de isolamento acústico em fibras na parte interna, com dimensões aproximadas de 428,5 mm x 112 mm x 41,65 mm e peso aproximado de 679 g.</t>
  </si>
  <si>
    <t>Painel de acabamento da coluna, do lado direito ou esquerdo da carroceria, em plástico (PC+ABS), com dimensões aproximadas de 269,3 mm x 624,0 mm x 245,0 mm e peso de 440 g, próprio para uso em veículos automotivos para transporte de passageiros.</t>
  </si>
  <si>
    <t>Tampa de acabamento e fechamento da lateral interna do porta-malas, em plástico (PC-ABS e PA6), com dimensões aproximadas de 299,4 mm x 121,9 mm x 291,2 mm e peso de 442 g, próprio para uso em veículos automotivos para transporte de passageiros.</t>
  </si>
  <si>
    <t>Tampa inferior interna da tampa do porta-malas, em plástico (PC+ABS e TPE), com dimensões aproximadas de 1210,0 mm x 204,0 mm x 76,0 mm e peso de 1,198 kg, próprio para uso em veículos automotivos para transporte de passageiros.</t>
  </si>
  <si>
    <t>Acabamento do bocal de enchimento do tanque de combustível, em plástico (PP+GF30, PP+EPDM e PBT+PET), com dimensões aproximadas de 203 mm x 308,9 mm x 187,5 mm e peso de 588 g, próprio para uso em veículos automotivos para transporte de passageiros.</t>
  </si>
  <si>
    <t>Para-sol móvel, lado direito ou esquerdo, próprio para uso no teto de veículos automóveis para transporte de passageiros, contendo porta espelho em plástico (PA6-GF30) com iluminação de cortesia ativada por micro chave elétrica, suporte de fixação no teto em plástico (POM), eixo de plástico (PA6-GF15), revestimento de tecido sintético (PES/PUR), espelho reflexivo de vidro e cobertura deslizante do espelho em plástico (ABS+PC), com dimensões aproximadas de 437,3 mm x 163 mm x 27,8  mm e peso aproximado de 484 g.</t>
  </si>
  <si>
    <t>Painel lateral fabricado predominantemente em materiais plásticos (Nylon PA6, resina polipropileno HcPP, isolamento acústico fibroso sintético Sonozorb 19SC e PC-ABS), com dimensões aproximadas de 1130 mm de comprimento x 435,9 mm de altura x 100 mm de espessura, com peso aproximado de 1720 gramas, próprio para ser utilizado como revestimento, isolamento acústico e acabamento interno do lado direito ou esquerdo do porta bagagens de veículos automotivos para transporte de passageiros.</t>
  </si>
  <si>
    <t>Tubulação dupla, aplicada no sistema de refrigeração da bateria de alta tensão de veículos automóveis para transporte de passageiros, formada por trechos em borracha (EPDM) e liga de alumínio, munida de acessórios de conexão, com pressão de teste mínima de 2,5 bar, comprimento total de 679mm, diâmetros de 25mm (maior seção) e 14,5 mm (menor seção) e peso aproximado de 717 g.</t>
  </si>
  <si>
    <t>Unidade de controle eletrônico para regulagem do sistema de suspensão e plataforma dinâmica vertical (VDP), para aplicação em veículos automotivos para transporte de passageiros, possui dois módulos de codificação, temperatura de operação entre -40 graus Celsius e 85 graus Celsius, tensão de operação entre 9 V e 16 V, possui conexão com 2 sensores de aceleração vertical do eixo dianteiro, recebe parâmetros de aceleração transversal, aceleração longitudinal e taxa de guinada da unidade de controle do veículo (ACSM), velocidade de cruzeiro da unidade de controle de estabilidade dinâmico (DSC) e ângulo de viragem da unidade de controle da direção elétrica (EPS), dois conectores de 51 pinos cada, peso aproximado de 400 g, dimensões aproximadas de 211 mm X 94 mm X 30 mm, grau de proteção IP5K0 segundo norma DIN40050, fabricado predominantemente em plástico polibutileno tereftalato reforçado com fibra de vidro 30% (PBT-GF30) e liga de alumínio EN AW-6082.</t>
  </si>
  <si>
    <t xml:space="preserve">Módulo eletrônico automático de monitoramento de elementos da bateria de alta tensão (Cell Supervision Circuit- CSC), para monitoramento e ajuste da tensão de carga e descarga, monitoramento de sobrecarga ou falhas elétricas, compensação automática da tensão dos elementos e dos blocos de elementos da bateria de alta tensão, monitoramento da temperatura em diversos pontos dos módulos de células e comunicação com a o sistema eletrônico de gestão da memória (SME) através da rede CAN1 (Controller Area Network), com carcaça de material plástico Poliamida (PA6), com dimensões aproximadas de 206,17 mm x 75,62 mm x 15,5 mm e peso aproximado de 156 gramas, utilizado em veículo automóvel de transporte de passageiros.                                                                                                                                                                                                                                    </t>
  </si>
  <si>
    <t>Compressor de gás refrigerante, de pistões alternativos axiais, para sistemas de ar condicionado automotivo controlado eletronicamente para manter temperatura constante automaticamente através de variação da cilindrada, rotações de operação entre 800rpm e 8600rpm, capacidade de refrigeração 4,5 kW gás R134a / 1234yf, com válvula de alívio de pressão máxima 4,14 MPa e mínima 3,79 MPa, material do corpo da tampa do inversor do compressor, central, motor e cabeçote traseiro em aluminuo fundido AC 47100, vedações o-ring em ECV e PRV, inclusive no bujão de troca de óleo, retentor duplo do eixo, abastecimento elétrico, tempo de descarga de pressão de 470 a 60 V &lt; 120 segundos, torque do motor 6.0 Nm; peso do compressor com óleo 6195 g (+/- 40g), aplicado a veículos automotivos.</t>
  </si>
  <si>
    <t>Depurador por conversão catalítica dos gases de escape, em chapa de aço, com tapete de armazenamento de cerâmica, para o motor, vazão de menor de 1 L/min, pressão de 0,5 Bar, angulação máxima 1,5 graus com peso aproximado de 6183 gramas, aplicado a veículos automotivos.</t>
  </si>
  <si>
    <t>Tubulação flexível fabricada em plástico poliamida (PA12) reforçada com borracha, com quatro (4) proteções externa de revestimento em plástico (EVA) , munido de acessórios de conexão nas extremidades, pressão de operação de aproximadamente 13 Bar e pressão de ruptura de aproximadamente 40 Bar (4 Mpa), com peso aproximado de 38,7 gramas, diâmetro aproximado de 6,0 mm e comprimento aproximado de 2150 mm, para utilização exclusiva da condução de ar comprimido no sistema de pneumático de veículos automóveis para transporte de passageiros.</t>
  </si>
  <si>
    <t>Quadro inferior traseiro para aplicação em veículos automotivos para transporte de passageiros, composto por suportes longitudinais, transversais e verticais, com buchas e coxins. Utilizado para montagem simultânea de elementos do sistema de transmissão (diferencial e semieixos) e suspensão (barras estabilizadoras do tipo Toe Link, elementos para ajuste do camber e outros elementos de suspensão), fabricado predominantemente em liga de alumínio fundido, segundo norma EN AC-42100 (material AlSi7Mg0.3), dimensões aproximadas de 1.178,96 mm X 776,98 mm X 272,38 mm e peso aproximado do conjunto de 23,8 kg.</t>
  </si>
  <si>
    <t>Diferencial em alumínio de transmissão de força, para transferência de torque para os eixos traseiros com tração 4 x 4, com auto-bloqueador elétrico e acessórios normais, tais como vedações e outros, aplicado a veículos automotores.</t>
  </si>
  <si>
    <t>Caixa de transferência para sistemas de transmissão com tração integral e controle eletrônico, para aplicação em veículos automotivos para transporte de passageiros, com relação de transmissão 1:1 para o eixo traseiro e de 1,59:1 para o eixo dianteiro, engrenagem acionadora com 43 dentes e diâmetro de referência de Ø34,131 mm, engrenagem acionada com 27 dentes e diâmetro de referência de Ø21,431 mm, distância entre centros de 185,74 mm e acionadas por corrente, com tecnologia de controle de engrenamento por embreagem multidiscos para binários de até 1300 Nm, e servo atuador, possui dois estágios pré-programados na unidade de controle eletrônico, com a embreagem acionada a força é transmitida para os eixos na proporção de 40% dianteiro - 60% traseiro, com a embreagem livre a força é transmitida 100% para o eixo traseiro, ou em modo arbitrariamente variável de acordo com a demanda determinada pela unidade de controle eletrônico do sistema dinâmico de estabilidade (DSC) considerando parâmetros como coeficiente de atrito da via e modo de condução, por exemplo, fabricada predominantemente em liga de alumínio segundo norma EN 1706/AC-46000 (material AlSi9Cu3 [Fe]), dimensões aproximadas de 365 mm X 315 mm X 292 mm, peso aproximado de 18,73 kg a seco e de 19,3 kg com óleo, volume de óleo lubrificante utilizado de aproximadamente 0,7 litros.</t>
  </si>
  <si>
    <t>Quadro inferior dianteiro para aplicação em veículos automotivos para transporte de passageiros, composto por suportes longitudinais, transversais e verticais. Utilizado para montagem simultânea do trem de força híbrido (motor a combustão, motor elétrico e sistema de transmissão) e suspensão (barras estabilizadoras, elementos para ajuste do camber e outros elementos de suspensão), fabricado em aços estruturais de alta pureza, com microestrutura de grão fino e elevado limite de escoamento classes S420MC, S500MC, S355MC, com espessuras variando entre 2,0 mm e 4,0 mm, e aço de fase complexa (CP), multifásico de alta resistência classe HDT760C, com espessura de 2,5 mm, fabricados por processo de conformação mecânica e soldagem, dimensões aproximadas de 973,1 mm X 922,5 X 230 mm, peso aproximado do conjunto de 26,2 kg.</t>
  </si>
  <si>
    <t xml:space="preserve">Unidade de resfriamento composta por radiadores, reservatório de líquido de arrefecimento e ventoinha de ventilação, de diâmetro 517 mm, com rotação máxima de 3319 rpm, tensão nominal de 13 V (máximo de 14 V), corrente de 78 A e potência de 1kW, com vazão de ar de 1,15 metros cúbicos por segundo, com radiadores metálicos e carcaça principal e hélice fabricadas de PA6 + 35 por cento de fibra de vidro, com dimensões aproximadas de 789,9 mm x 659,7 mm x 261,2 mm, peso aproximado de 20,5 kg, utilizada no sistema de arrefecimento do motor de combustão interna e transmissão de veículos automotivos para transporte de passageiros.                  </t>
  </si>
  <si>
    <t>Carregador elétrico externo veicular de alta tensão, trifásico, com possibilidade de múltiplas extensões, com 4 condutores (3 fases e 1 neutro) com tensão nominal de 110 V - 380 V ou 240 V - 415 V em corrente alternada, área de seção circular de 2,5 mm2, corrente de nominal máxima de 16 A, potência nominal máxima de 11 kW, frequência nominal de 50 Hz/ 60 Hz, e 1 condutor com tensão nominal de 110 V - 380 V em corrente alternada, área de seção circular de 0,75 mm2, corrente de nominal máxima de 16 A, potência nominal máxima de 3,88 kW, frequência nominal de 50 Hz/ 60 Hz, faixa de temperatura de operação entre -40 graus Celsius e 50 graus Celsius, comprimento aproximado máximo de 4500 mm, peso aproximado de 2,980 kg, classe de proteção IP67 e isolamento Classe 1 segundo norma IC-CPD, condutores com núcleo fabricado em cobre flexível, classe 5, isolamento fabricado em composto de borracha tipo EV1-2 e revestimento fabricado em poliuretano sem halogênio (PUR-HF), conectores IEC 62196 Tipo 2, fabricados em material termoplástico elastômero (TPE) e classe de proteção IP44, munido de mostrador em led para informações como barra de status de carregamento, botão de funções, temperatura, erros internos, limitação de corrente, voltagem e detecção de aterramento, utilizado no sistema de carregamento elétrico de veículos automotivos.</t>
  </si>
  <si>
    <t>Conjunto de cabos elétricos de alta tensão, munidos de peças de conexões, para sistema de carregamento plug-in para automotivos híbridos, para aplicação em veículos automotivos para transporte de passageiros, composto por chicote com 1 condutor de 5 vias munido de conectores, tensão de 1,5 kV em corrente alternada e 2,15 kV em corrente contínua, área de seção circular de 6 mm2, faixa de temperatura de operação entre -40 graus Celsius e 180 graus Celsius, condutores fabricados em cobre e isolamento fabricado em silicone segundo norma ISO6722, corrente de operação máxima de 32 A, corrente de pico de operação máxima de 87 A, resistência mínima de 5,58 mOhmn e máxima de 50 mOhm para tomada de carregamento e unidade de carregamento combinada (CCU - Combined Charging Unit), e 1 condutor de 1 via para aterramento, área de seção circular de 6 mm2, faixa de temperatura de operação entre -40 graus Celsius e 105 graus Celsius, condutores fabricados em cobre e isolamento fabricado em PVC segundo norma ISO6722, conectores com corpo fabricado em plástico poliamida (PA66) e terminais fabricados em ligas de cobre, corrente de operação máxima de 22 A para tomada de carregamento e aterramento, temperatura máxima de operação de 90 graus Celsius, comprimento aproximado máximo de 1830 mm, peso aproximado do conjunto de 1,810 kg.</t>
  </si>
  <si>
    <t>Amortecedor pneumático dianteiro, lado esquerdo ou direito, próprio para uso em suspensão de veículos automóveis para transporte de passageiros, com deslocamento de compressão de + 66 mm, deslocamento de extensão de - 67 mm, pressão de ar na faixa de 2,2 a 3,2 bar (relativo), submetido a teste com carga máxima de 8.957 N e temperatura na faixa de - 30 graus Celsius a 90 graus Celsius, comprimento máximo de 627,9 mm, diâmetro máximo de 212 mm e peso aproximado de 7,3 kg, com haste do pistão fabricada em aço SAE 1040 (resistência de escoamento mínima de 550 MPa), temperada após cromagem e torque máximo de 65 Nm (+ - 1 Nm), suporte externo fabricado em liga de alumínio com diâmetro de 125,4 mm e válvula proporcional CDC (sistema de controle de amortecimento contínuo).</t>
  </si>
  <si>
    <t>Lista de Peças do Projeto 6 da BMW (X5 PHEV - G05)</t>
  </si>
  <si>
    <t>Painel de comando do console central, próprio para veículos automóveis para transporte de passageiros, fabricado predominantemente em plástico (materiais PC, ABS, PC+ ABS, PC+SAN-I-TD20 e POM), com tensão de alimentação de 7,8 a 18 V, consumo de corrente máximo de 300 mA e temperatura de operação na faixa de - 40 graus Celsius até 85 graus Celsius, contendo teclas de comando para controle de tração dinâmico (DTC), visão lateral, assistente de estacionamento, função automática start-stop do motor, arranque/paragem, freio de estacionamento, modo de pilotagem e comunicação via CAN e LIN, com dimensões aproximadas de 232,01 mm x 195,7 mm x 78,63 mm e peso aproximado de 600 g.</t>
  </si>
  <si>
    <t>Quantidade anual máxima</t>
  </si>
  <si>
    <t>Revestimento do para-choque frontal, aplicado na carroçaria de veículos automóveis para transporte de passageiros, fabricado em plástico (PP EPDM TX20), contendo suportes internos para sensores PDC e PMA e para refletores, dimensões aproximadas de 1.290 mm x 448,8 mm, espessura entre 2,9 e 3,2 mm e peso aproximado de 3,794 kg.</t>
  </si>
  <si>
    <t>Moldura para acabamento da cava da roda traseira, lado esquerdo ou direito, aplicada na carroceria de veículos automóveis para transporte de passageiros, fabricada em plástico injetado (material PP+EPDM TX20) com travas e rebites de plástico, com comprimento de 950 mm, largura de 94,5 mm, espessura de 2 a 3,2 mm e peso aproximado de 600 g.</t>
  </si>
  <si>
    <t>Tampa de fechamento e acabamento do compartimento do alto-falante do painel central, em plástico (PC-ABS), com dimensões aproximadas de 300 mm x 200 mm x 50 mm e peso de 245 g, próprio para uso em veículos automóveis para transporte de passageiros.</t>
  </si>
  <si>
    <t>Corpo estrutural do porta-objeto do console central do motorista, em plástico (PC+ABS), com aproximadamente 362,7 mm de comprimento, 270,6 mm de largura e peso de 707g, próprio para uso em veículos automóveis para transporte de passageiros.</t>
  </si>
  <si>
    <t>Cubo do eixo da roda dianteira, lado direito ou esquerdo, em aço (C56E2 e 100Cr6), com dimensões aproximadas de 132,72 mm x 112,14 mm e peso de 4,080 kg, próprio para uso em veículos automóveis para transporte de passageiros.</t>
  </si>
  <si>
    <t>Braço tensor inferior da suspensão dianteira lado direito ou esquerdo, em aço (ASTM A921), com aproximadamente 434,83 mm de distância entre o centro de fixação e o centro do eixo do terminal esférico, diâmetro do furo de fixação de 14,2 mm, diâmetro do eixo do terminal esférico de 40 mm com rosca M16x1,5, montado com bucha de borracha, próprio para uso em veículos automóveis para transporte de passageiros.</t>
  </si>
  <si>
    <t>Barra estabilizadora tubular da suspensão traseira, constituída de tubo de aço (34MnB5), com aproximadamente 1200 mm de largura, diâmetro do tubo de 27,3 mm e distância do centro do tubo ao centro do furo de fixação de 314,56 mm, acompanhada de buchas de borrachas montadas, própria para uso em veículos automóveis para transporte de passageiros.</t>
  </si>
  <si>
    <t>Módulo receptor de áudio estéreo, para aplicação em veículos automotivos para transporte de passageiros, amplificador de áudio com sintonizadores e processadores de som integrados, composto por sintonizador AM/FM, sintonizador DAB (Digital Audio Broadcasting), amplificador de potência e módulo de antena AM/FM/diversity e Hi-fi, sistema de som Surround, com fonte externa de energia, fabricado predominantemente em liga de alumínio fundido, segundo norma EN - AC-47100 (material AlSi12Cu1[Fe]), dimensões aproximadas de 216,6 mm X 118,7 mm X 50 mm, peso calculado aproximado de 365 g.</t>
  </si>
  <si>
    <t xml:space="preserve">Vidro traseiro emoldurado curvo temperado com camada ESG (vidro de segurança monolítico), na cor verde, com pintura serigráfica preta nas bordas, com espessura de aproximadamente 3,15 mm, com transmissão luminosa de aproximadamente 73,5% +- 2 %, equipado com antena, sistema de aquecimento elétrico (desembaçador) de tensão nominal de 12 Volts com corrente máxima de 30A e área de aquecimento de aproximadamente 0,45 mm², munido de um indutor com indutância de 1,6u+-20% 1kHz e dois capacitores: KY25VB 100uF + Capacitor de cerâmica X7R de 100nF, com conectores do tipo e chicote elétrico do tipo (FLRY) de seção transversal de 1,5 e 2,5 mm2 com filtro LC, com dimensões aproximadas de 1.33 m de comprimento x 351 mm de altura e peso aproximado de 4992 gramas, para utilização em veículo automotivo para transporte de passageiros.                                                                                                                                          </t>
  </si>
  <si>
    <t>Dispositivo para visualização de informações diversas de painéis de instrumentos de veículos automóveis para transporte de passageiros, apresentado em formato curvo e com controle por toque intuitivo, resolução gráfica de 200 dpi e vidro antirreflexo, dotado de display do condutor (FAD) com 12,3 polegadas, tela de informações centrais (CID) de 14,9 polegadas, sistema de câmera do motorista (DCS - Driver Câmera System) e conectores para cabeamentos de entrada e saída de sinais para os módulos de medida ou comando, dimensões aproximadas de 751,7 mm x 188,3 mm x 168,4 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</si>
</sst>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 #,##0.00_-;_-* &quot;-&quot;??_-;_-@_-"/>
  </numFmts>
  <fonts count="8" x14ac:knownFonts="1">
    <font>
      <sz val="11"/>
      <color theme="1"/>
      <name val="Calibri"/>
      <family val="2"/>
      <scheme val="minor"/>
    </font>
    <font>
      <b/>
      <sz val="11"/>
      <color theme="1"/>
      <name val="Calibri"/>
      <family val="2"/>
      <scheme val="minor"/>
    </font>
    <font>
      <sz val="11"/>
      <name val="Calibri"/>
      <family val="2"/>
      <scheme val="minor"/>
    </font>
    <font>
      <sz val="8"/>
      <name val="Calibri"/>
      <family val="2"/>
      <scheme val="minor"/>
    </font>
    <font>
      <sz val="11"/>
      <color theme="1"/>
      <name val="Calibri"/>
      <family val="2"/>
      <scheme val="minor"/>
    </font>
    <font>
      <sz val="8"/>
      <color rgb="FF000000"/>
      <name val="Arial"/>
      <family val="2"/>
    </font>
    <font>
      <b/>
      <sz val="16"/>
      <name val="Calibri"/>
      <family val="2"/>
      <scheme val="minor"/>
    </font>
    <font>
      <b/>
      <sz val="11"/>
      <name val="Calibri"/>
      <family val="2"/>
      <scheme val="minor"/>
    </font>
  </fonts>
  <fills count="4">
    <fill>
      <patternFill patternType="none"/>
    </fill>
    <fill>
      <patternFill patternType="gray125"/>
    </fill>
    <fill>
      <patternFill patternType="solid">
        <fgColor rgb="FFFF0000"/>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4" fillId="0" borderId="0" applyFont="0" applyFill="0" applyBorder="0" applyAlignment="0" applyProtection="0"/>
  </cellStyleXfs>
  <cellXfs count="35">
    <xf numFmtId="0" fontId="0" fillId="0" borderId="0" xfId="0"/>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vertical="center" wrapText="1"/>
    </xf>
    <xf numFmtId="49" fontId="2" fillId="0" borderId="0" xfId="0" applyNumberFormat="1" applyFont="1" applyAlignment="1">
      <alignment horizontal="center" vertical="center"/>
    </xf>
    <xf numFmtId="0" fontId="2" fillId="0" borderId="0" xfId="0" applyNumberFormat="1" applyFont="1" applyAlignment="1">
      <alignment horizontal="center" vertical="center"/>
    </xf>
    <xf numFmtId="43" fontId="0" fillId="0" borderId="0" xfId="1" applyFont="1"/>
    <xf numFmtId="0" fontId="0" fillId="0" borderId="0" xfId="0" applyNumberFormat="1"/>
    <xf numFmtId="49" fontId="0" fillId="0" borderId="0" xfId="0" applyNumberFormat="1"/>
    <xf numFmtId="0" fontId="0" fillId="0" borderId="0" xfId="0" applyAlignment="1">
      <alignment wrapText="1"/>
    </xf>
    <xf numFmtId="0" fontId="5" fillId="0" borderId="1" xfId="0" applyFont="1" applyBorder="1" applyAlignment="1">
      <alignment vertical="center" wrapText="1"/>
    </xf>
    <xf numFmtId="0" fontId="0" fillId="0" borderId="0" xfId="0" applyAlignment="1">
      <alignment vertical="center" wrapText="1"/>
    </xf>
    <xf numFmtId="0" fontId="0" fillId="0" borderId="0" xfId="0" applyAlignment="1">
      <alignment vertical="center"/>
    </xf>
    <xf numFmtId="0" fontId="0" fillId="2" borderId="0" xfId="0" applyFill="1" applyAlignment="1">
      <alignment vertical="center"/>
    </xf>
    <xf numFmtId="0" fontId="0" fillId="0" borderId="0" xfId="0" applyBorder="1"/>
    <xf numFmtId="0" fontId="0" fillId="0" borderId="0" xfId="0" applyAlignment="1">
      <alignment horizontal="center"/>
    </xf>
    <xf numFmtId="0" fontId="5" fillId="0" borderId="0" xfId="0" applyFont="1" applyFill="1" applyBorder="1" applyAlignment="1">
      <alignment horizontal="right" vertical="center" wrapText="1"/>
    </xf>
    <xf numFmtId="0" fontId="5" fillId="0" borderId="0" xfId="0" applyFont="1" applyFill="1" applyBorder="1" applyAlignment="1">
      <alignment vertical="center" wrapText="1"/>
    </xf>
    <xf numFmtId="0" fontId="0" fillId="0" borderId="0" xfId="0" applyFill="1"/>
    <xf numFmtId="0" fontId="2" fillId="0" borderId="0" xfId="0" applyFont="1"/>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6" fillId="0" borderId="0" xfId="0" applyFont="1" applyAlignment="1">
      <alignment horizontal="center" vertical="center"/>
    </xf>
    <xf numFmtId="0" fontId="7" fillId="3" borderId="1" xfId="0" applyFont="1" applyFill="1" applyBorder="1" applyAlignment="1">
      <alignment horizontal="center" vertical="center"/>
    </xf>
    <xf numFmtId="0" fontId="7" fillId="3" borderId="1" xfId="0" applyFont="1" applyFill="1" applyBorder="1" applyAlignment="1">
      <alignment vertical="center"/>
    </xf>
    <xf numFmtId="0" fontId="7" fillId="3" borderId="1" xfId="0" applyFont="1" applyFill="1" applyBorder="1" applyAlignment="1">
      <alignment horizontal="left" vertical="center"/>
    </xf>
    <xf numFmtId="0" fontId="7" fillId="3" borderId="1" xfId="0" applyFont="1" applyFill="1" applyBorder="1" applyAlignment="1">
      <alignment vertical="center" wrapText="1"/>
    </xf>
    <xf numFmtId="49" fontId="0" fillId="0" borderId="1" xfId="0" applyNumberFormat="1" applyBorder="1" applyAlignment="1">
      <alignment vertical="center"/>
    </xf>
    <xf numFmtId="0" fontId="0" fillId="0" borderId="1" xfId="0" applyBorder="1" applyAlignment="1">
      <alignment horizontal="center" vertical="center"/>
    </xf>
    <xf numFmtId="0" fontId="0" fillId="0" borderId="1" xfId="0" applyFill="1" applyBorder="1" applyAlignment="1">
      <alignment horizontal="left" vertical="center" wrapText="1"/>
    </xf>
    <xf numFmtId="0" fontId="0" fillId="0" borderId="1" xfId="0" applyBorder="1" applyAlignment="1">
      <alignment horizontal="right" vertical="center"/>
    </xf>
    <xf numFmtId="0" fontId="0" fillId="0" borderId="1" xfId="0" applyBorder="1" applyAlignment="1">
      <alignment horizontal="left" vertical="center" wrapText="1"/>
    </xf>
  </cellXfs>
  <cellStyles count="2">
    <cellStyle name="Normal" xfId="0" builtinId="0"/>
    <cellStyle name="Vírgula" xfId="1" builtinId="3"/>
  </cellStyles>
  <dxfs count="7">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CD72A3-24C5-4355-BB76-4F9CB67A383B}">
  <sheetPr codeName="Planilha1"/>
  <dimension ref="A1:I196"/>
  <sheetViews>
    <sheetView zoomScale="70" zoomScaleNormal="70" workbookViewId="0">
      <selection activeCell="A2" sqref="A2"/>
    </sheetView>
  </sheetViews>
  <sheetFormatPr defaultRowHeight="14.4" x14ac:dyDescent="0.3"/>
  <cols>
    <col min="1" max="2" width="23.88671875" style="2" customWidth="1"/>
    <col min="3" max="3" width="101.5546875" style="5" customWidth="1"/>
    <col min="4" max="5" width="23.88671875" style="3" customWidth="1"/>
    <col min="6" max="6" width="32.5546875" customWidth="1"/>
    <col min="7" max="7" width="23.88671875" customWidth="1"/>
    <col min="8" max="8" width="20.44140625" customWidth="1"/>
    <col min="9" max="9" width="12" customWidth="1"/>
  </cols>
  <sheetData>
    <row r="1" spans="1:9" ht="17.25" customHeight="1" x14ac:dyDescent="0.3">
      <c r="A1" s="1" t="s">
        <v>0</v>
      </c>
      <c r="B1" s="1" t="s">
        <v>1</v>
      </c>
      <c r="C1" s="4" t="s">
        <v>2</v>
      </c>
      <c r="D1" s="1" t="s">
        <v>3</v>
      </c>
      <c r="E1" s="1" t="s">
        <v>4</v>
      </c>
      <c r="F1" s="1" t="s">
        <v>527</v>
      </c>
      <c r="G1" s="1" t="s">
        <v>528</v>
      </c>
      <c r="H1" s="1" t="s">
        <v>550</v>
      </c>
    </row>
    <row r="2" spans="1:9" ht="43.2" x14ac:dyDescent="0.3">
      <c r="A2" s="6" t="s">
        <v>5</v>
      </c>
      <c r="B2" s="2">
        <v>39173300</v>
      </c>
      <c r="C2" s="5" t="s">
        <v>200</v>
      </c>
      <c r="D2" s="3" t="s">
        <v>400</v>
      </c>
      <c r="E2" s="3">
        <v>1500</v>
      </c>
      <c r="F2" s="7" t="str">
        <f>A2&amp;" Fichas_Técnicas"</f>
        <v>P001-6III Fichas_Técnicas</v>
      </c>
      <c r="G2" t="s">
        <v>400</v>
      </c>
      <c r="H2" s="8">
        <v>84.96</v>
      </c>
      <c r="I2" s="10" t="str">
        <f>A2</f>
        <v>P001-6III</v>
      </c>
    </row>
    <row r="3" spans="1:9" ht="72" x14ac:dyDescent="0.3">
      <c r="A3" s="6" t="s">
        <v>6</v>
      </c>
      <c r="B3" s="2">
        <v>39173900</v>
      </c>
      <c r="C3" s="5" t="s">
        <v>201</v>
      </c>
      <c r="D3" s="3" t="s">
        <v>401</v>
      </c>
      <c r="E3" s="3">
        <v>1500</v>
      </c>
      <c r="F3" s="7" t="str">
        <f t="shared" ref="F3:F66" si="0">A3&amp;" Fichas_Técnicas"</f>
        <v>P002-6III Fichas_Técnicas</v>
      </c>
      <c r="G3" t="s">
        <v>401</v>
      </c>
      <c r="H3" s="8">
        <v>84.96</v>
      </c>
      <c r="I3" s="10" t="str">
        <f t="shared" ref="I3:I66" si="1">A3</f>
        <v>P002-6III</v>
      </c>
    </row>
    <row r="4" spans="1:9" ht="100.8" x14ac:dyDescent="0.3">
      <c r="A4" s="6" t="s">
        <v>7</v>
      </c>
      <c r="B4" s="2">
        <v>40111000</v>
      </c>
      <c r="C4" s="5" t="s">
        <v>202</v>
      </c>
      <c r="D4" s="3">
        <v>6875369</v>
      </c>
      <c r="E4" s="3">
        <v>3000</v>
      </c>
      <c r="F4" s="7" t="str">
        <f t="shared" si="0"/>
        <v>P003-6III Fichas_Técnicas</v>
      </c>
      <c r="G4">
        <v>6875369</v>
      </c>
      <c r="H4" s="8">
        <v>178.82000639999998</v>
      </c>
      <c r="I4" s="10" t="str">
        <f t="shared" si="1"/>
        <v>P003-6III</v>
      </c>
    </row>
    <row r="5" spans="1:9" ht="100.8" x14ac:dyDescent="0.3">
      <c r="A5" s="6" t="s">
        <v>8</v>
      </c>
      <c r="B5" s="2">
        <v>40111000</v>
      </c>
      <c r="C5" s="5" t="s">
        <v>203</v>
      </c>
      <c r="D5" s="3">
        <v>6875368</v>
      </c>
      <c r="E5" s="3">
        <v>3000</v>
      </c>
      <c r="F5" s="7" t="str">
        <f t="shared" si="0"/>
        <v>P004-6III Fichas_Técnicas</v>
      </c>
      <c r="G5">
        <v>6875368</v>
      </c>
      <c r="H5" s="8">
        <v>163.621152</v>
      </c>
      <c r="I5" s="10" t="str">
        <f t="shared" si="1"/>
        <v>P004-6III</v>
      </c>
    </row>
    <row r="6" spans="1:9" ht="57.6" x14ac:dyDescent="0.3">
      <c r="A6" s="6" t="s">
        <v>9</v>
      </c>
      <c r="B6" s="2">
        <v>57024200</v>
      </c>
      <c r="C6" s="5" t="s">
        <v>204</v>
      </c>
      <c r="D6" s="3">
        <v>7434337</v>
      </c>
      <c r="E6" s="3">
        <v>1500</v>
      </c>
      <c r="F6" s="7" t="str">
        <f t="shared" si="0"/>
        <v>P005-6III Fichas_Técnicas</v>
      </c>
      <c r="G6">
        <v>7434337</v>
      </c>
      <c r="H6" s="8">
        <v>26.386401599999996</v>
      </c>
      <c r="I6" s="10" t="str">
        <f t="shared" si="1"/>
        <v>P005-6III</v>
      </c>
    </row>
    <row r="7" spans="1:9" ht="86.4" x14ac:dyDescent="0.3">
      <c r="A7" s="7" t="s">
        <v>10</v>
      </c>
      <c r="B7" s="2">
        <v>70091000</v>
      </c>
      <c r="C7" s="5" t="s">
        <v>205</v>
      </c>
      <c r="D7" s="3" t="s">
        <v>402</v>
      </c>
      <c r="E7" s="3">
        <v>6000</v>
      </c>
      <c r="F7" s="7" t="str">
        <f t="shared" si="0"/>
        <v>P006-6III Fichas_Técnicas</v>
      </c>
      <c r="G7" t="s">
        <v>529</v>
      </c>
      <c r="H7" s="8">
        <v>171.78</v>
      </c>
      <c r="I7" s="10" t="str">
        <f t="shared" si="1"/>
        <v>P006-6III</v>
      </c>
    </row>
    <row r="8" spans="1:9" ht="57.6" x14ac:dyDescent="0.3">
      <c r="A8" s="7" t="s">
        <v>11</v>
      </c>
      <c r="B8" s="2">
        <v>83023000</v>
      </c>
      <c r="C8" s="5" t="s">
        <v>206</v>
      </c>
      <c r="D8" s="3" t="s">
        <v>403</v>
      </c>
      <c r="E8" s="3">
        <v>3000</v>
      </c>
      <c r="F8" s="7" t="str">
        <f t="shared" si="0"/>
        <v>P007-6III Fichas_Técnicas</v>
      </c>
      <c r="G8">
        <v>7421709</v>
      </c>
      <c r="H8" s="8">
        <v>28.655999999999995</v>
      </c>
      <c r="I8" s="10" t="str">
        <f t="shared" si="1"/>
        <v>P007-6III</v>
      </c>
    </row>
    <row r="9" spans="1:9" ht="57.6" x14ac:dyDescent="0.3">
      <c r="A9" s="7" t="s">
        <v>12</v>
      </c>
      <c r="B9" s="2">
        <v>84099190</v>
      </c>
      <c r="C9" s="5" t="s">
        <v>207</v>
      </c>
      <c r="D9" s="3">
        <v>7935418</v>
      </c>
      <c r="E9" s="3">
        <v>1500</v>
      </c>
      <c r="F9" s="7" t="str">
        <f t="shared" si="0"/>
        <v>P008-6III Fichas_Técnicas</v>
      </c>
      <c r="G9">
        <v>7935418</v>
      </c>
      <c r="H9" s="8">
        <v>27.495287999999999</v>
      </c>
      <c r="I9" s="10" t="str">
        <f t="shared" si="1"/>
        <v>P008-6III</v>
      </c>
    </row>
    <row r="10" spans="1:9" ht="86.4" x14ac:dyDescent="0.3">
      <c r="A10" s="7" t="s">
        <v>13</v>
      </c>
      <c r="B10" s="2">
        <v>84133090</v>
      </c>
      <c r="C10" s="5" t="s">
        <v>208</v>
      </c>
      <c r="D10" s="3">
        <v>9455035</v>
      </c>
      <c r="E10" s="3">
        <v>1500</v>
      </c>
      <c r="F10" s="7" t="str">
        <f t="shared" si="0"/>
        <v>P009-6III Fichas_Técnicas</v>
      </c>
      <c r="G10">
        <v>9455035</v>
      </c>
      <c r="H10" s="8">
        <v>64.9867536</v>
      </c>
      <c r="I10" s="10" t="str">
        <f t="shared" si="1"/>
        <v>P009-6III</v>
      </c>
    </row>
    <row r="11" spans="1:9" ht="72" x14ac:dyDescent="0.3">
      <c r="A11" s="7" t="s">
        <v>14</v>
      </c>
      <c r="B11" s="2">
        <v>84143081</v>
      </c>
      <c r="C11" s="5" t="s">
        <v>209</v>
      </c>
      <c r="D11" s="3" t="s">
        <v>404</v>
      </c>
      <c r="E11" s="3">
        <v>1500</v>
      </c>
      <c r="F11" s="7" t="str">
        <f t="shared" si="0"/>
        <v>P010-6III Fichas_Técnicas</v>
      </c>
      <c r="G11" t="s">
        <v>404</v>
      </c>
      <c r="H11" s="8">
        <v>227.38593600000002</v>
      </c>
      <c r="I11" s="10" t="str">
        <f t="shared" si="1"/>
        <v>P010-6III</v>
      </c>
    </row>
    <row r="12" spans="1:9" ht="86.4" x14ac:dyDescent="0.3">
      <c r="A12" s="7" t="s">
        <v>15</v>
      </c>
      <c r="B12" s="2">
        <v>84148011</v>
      </c>
      <c r="C12" s="5" t="s">
        <v>210</v>
      </c>
      <c r="D12" s="3" t="s">
        <v>405</v>
      </c>
      <c r="E12" s="3">
        <v>1500</v>
      </c>
      <c r="F12" s="7" t="str">
        <f t="shared" si="0"/>
        <v>P011-6III Fichas_Técnicas</v>
      </c>
      <c r="G12" t="s">
        <v>405</v>
      </c>
      <c r="H12" s="8">
        <v>257.02689599999997</v>
      </c>
      <c r="I12" s="10" t="str">
        <f t="shared" si="1"/>
        <v>P011-6III</v>
      </c>
    </row>
    <row r="13" spans="1:9" ht="28.8" x14ac:dyDescent="0.3">
      <c r="A13" s="7" t="s">
        <v>16</v>
      </c>
      <c r="B13" s="2">
        <v>84152010</v>
      </c>
      <c r="C13" s="5" t="s">
        <v>211</v>
      </c>
      <c r="D13" s="3" t="s">
        <v>406</v>
      </c>
      <c r="E13" s="3">
        <v>1500</v>
      </c>
      <c r="F13" s="7" t="str">
        <f t="shared" si="0"/>
        <v>P012-6III Fichas_Técnicas</v>
      </c>
      <c r="G13" t="s">
        <v>406</v>
      </c>
      <c r="H13" s="8">
        <v>363.16781279999998</v>
      </c>
      <c r="I13" s="10" t="str">
        <f t="shared" si="1"/>
        <v>P012-6III</v>
      </c>
    </row>
    <row r="14" spans="1:9" ht="86.4" x14ac:dyDescent="0.3">
      <c r="A14" s="7" t="s">
        <v>17</v>
      </c>
      <c r="B14" s="2">
        <v>84159090</v>
      </c>
      <c r="C14" s="5" t="s">
        <v>212</v>
      </c>
      <c r="D14" s="3" t="s">
        <v>407</v>
      </c>
      <c r="E14" s="3">
        <v>1500</v>
      </c>
      <c r="F14" s="7" t="str">
        <f t="shared" si="0"/>
        <v>P013-6III Fichas_Técnicas</v>
      </c>
      <c r="G14" t="s">
        <v>407</v>
      </c>
      <c r="H14" s="8">
        <v>57.297599999999996</v>
      </c>
      <c r="I14" s="10" t="str">
        <f t="shared" si="1"/>
        <v>P013-6III</v>
      </c>
    </row>
    <row r="15" spans="1:9" ht="57.6" x14ac:dyDescent="0.3">
      <c r="A15" s="7" t="s">
        <v>18</v>
      </c>
      <c r="B15" s="2">
        <v>84159090</v>
      </c>
      <c r="C15" s="5" t="s">
        <v>213</v>
      </c>
      <c r="D15" s="3">
        <v>9315950</v>
      </c>
      <c r="E15" s="3">
        <v>1500</v>
      </c>
      <c r="F15" s="7" t="str">
        <f t="shared" si="0"/>
        <v>P014-6III Fichas_Técnicas</v>
      </c>
      <c r="G15">
        <v>9315950</v>
      </c>
      <c r="H15" s="8">
        <v>34.326475199999997</v>
      </c>
      <c r="I15" s="10" t="str">
        <f t="shared" si="1"/>
        <v>P014-6III</v>
      </c>
    </row>
    <row r="16" spans="1:9" ht="72" x14ac:dyDescent="0.3">
      <c r="A16" s="7" t="s">
        <v>19</v>
      </c>
      <c r="B16" s="2">
        <v>84198999</v>
      </c>
      <c r="C16" s="5" t="s">
        <v>214</v>
      </c>
      <c r="D16" s="3">
        <v>6827173</v>
      </c>
      <c r="E16" s="3">
        <v>1500</v>
      </c>
      <c r="F16" s="7" t="str">
        <f t="shared" si="0"/>
        <v>P015-6III Fichas_Técnicas</v>
      </c>
      <c r="G16">
        <v>6827173</v>
      </c>
      <c r="H16" s="8">
        <v>125.79563519999999</v>
      </c>
      <c r="I16" s="10" t="str">
        <f t="shared" si="1"/>
        <v>P015-6III</v>
      </c>
    </row>
    <row r="17" spans="1:9" ht="57.6" x14ac:dyDescent="0.3">
      <c r="A17" s="7" t="s">
        <v>20</v>
      </c>
      <c r="B17" s="2">
        <v>84213990</v>
      </c>
      <c r="C17" s="5" t="s">
        <v>215</v>
      </c>
      <c r="D17" s="3">
        <v>7486244</v>
      </c>
      <c r="E17" s="3">
        <v>1500</v>
      </c>
      <c r="F17" s="7" t="str">
        <f t="shared" si="0"/>
        <v>P016-6III Fichas_Técnicas</v>
      </c>
      <c r="G17">
        <v>7486244</v>
      </c>
      <c r="H17" s="8">
        <v>36.742248000000004</v>
      </c>
      <c r="I17" s="10" t="str">
        <f t="shared" si="1"/>
        <v>P016-6III</v>
      </c>
    </row>
    <row r="18" spans="1:9" ht="115.2" x14ac:dyDescent="0.3">
      <c r="A18" s="7" t="s">
        <v>21</v>
      </c>
      <c r="B18" s="2">
        <v>85076000</v>
      </c>
      <c r="C18" s="5" t="s">
        <v>216</v>
      </c>
      <c r="D18" s="3" t="s">
        <v>408</v>
      </c>
      <c r="E18" s="3">
        <v>3000</v>
      </c>
      <c r="F18" s="7" t="str">
        <f t="shared" si="0"/>
        <v>P017-6III Fichas_Técnicas</v>
      </c>
      <c r="G18">
        <v>8865607</v>
      </c>
      <c r="H18" s="8">
        <v>10121.5675584</v>
      </c>
      <c r="I18" s="10" t="str">
        <f t="shared" si="1"/>
        <v>P017-6III</v>
      </c>
    </row>
    <row r="19" spans="1:9" ht="86.4" x14ac:dyDescent="0.3">
      <c r="A19" s="7" t="s">
        <v>22</v>
      </c>
      <c r="B19" s="2">
        <v>85076000</v>
      </c>
      <c r="C19" s="5" t="s">
        <v>217</v>
      </c>
      <c r="D19" s="3">
        <v>8854100</v>
      </c>
      <c r="E19" s="3">
        <v>3000</v>
      </c>
      <c r="F19" s="7" t="str">
        <f t="shared" si="0"/>
        <v>P018-6III Fichas_Técnicas</v>
      </c>
      <c r="G19">
        <v>8854100</v>
      </c>
      <c r="H19" s="8">
        <v>634.52</v>
      </c>
      <c r="I19" s="10" t="str">
        <f t="shared" si="1"/>
        <v>P018-6III</v>
      </c>
    </row>
    <row r="20" spans="1:9" ht="86.4" x14ac:dyDescent="0.3">
      <c r="A20" s="7" t="s">
        <v>23</v>
      </c>
      <c r="B20" s="2">
        <v>85076000</v>
      </c>
      <c r="C20" s="5" t="s">
        <v>218</v>
      </c>
      <c r="D20" s="3" t="s">
        <v>409</v>
      </c>
      <c r="E20" s="3">
        <v>6000</v>
      </c>
      <c r="F20" s="7" t="str">
        <f t="shared" si="0"/>
        <v>P019-6III Fichas_Técnicas</v>
      </c>
      <c r="G20">
        <v>8854101</v>
      </c>
      <c r="H20" s="8">
        <v>810.16</v>
      </c>
      <c r="I20" s="10" t="str">
        <f t="shared" si="1"/>
        <v>P019-6III</v>
      </c>
    </row>
    <row r="21" spans="1:9" ht="57.6" x14ac:dyDescent="0.3">
      <c r="A21" s="7" t="s">
        <v>24</v>
      </c>
      <c r="B21" s="2">
        <v>85079090</v>
      </c>
      <c r="C21" s="5" t="s">
        <v>219</v>
      </c>
      <c r="D21" s="3">
        <v>9846630</v>
      </c>
      <c r="E21" s="3">
        <v>1500</v>
      </c>
      <c r="F21" s="7" t="str">
        <f t="shared" si="0"/>
        <v>P020-6III Fichas_Técnicas</v>
      </c>
      <c r="G21">
        <v>9846630</v>
      </c>
      <c r="H21" s="8">
        <v>197.44863839999999</v>
      </c>
      <c r="I21" s="10" t="str">
        <f t="shared" si="1"/>
        <v>P020-6III</v>
      </c>
    </row>
    <row r="22" spans="1:9" ht="43.2" x14ac:dyDescent="0.3">
      <c r="A22" s="7" t="s">
        <v>25</v>
      </c>
      <c r="B22" s="2">
        <v>85079090</v>
      </c>
      <c r="C22" s="5" t="s">
        <v>220</v>
      </c>
      <c r="D22" s="3">
        <v>9846629</v>
      </c>
      <c r="E22" s="3">
        <v>1500</v>
      </c>
      <c r="F22" s="7" t="str">
        <f t="shared" si="0"/>
        <v>P021-6III Fichas_Técnicas</v>
      </c>
      <c r="G22">
        <v>9846629</v>
      </c>
      <c r="H22" s="8">
        <v>180.64864800000001</v>
      </c>
      <c r="I22" s="10" t="str">
        <f t="shared" si="1"/>
        <v>P021-6III</v>
      </c>
    </row>
    <row r="23" spans="1:9" ht="43.2" x14ac:dyDescent="0.3">
      <c r="A23" s="7" t="s">
        <v>26</v>
      </c>
      <c r="B23" s="2">
        <v>85079090</v>
      </c>
      <c r="C23" s="5" t="s">
        <v>221</v>
      </c>
      <c r="D23" s="3">
        <v>9846632</v>
      </c>
      <c r="E23" s="3">
        <v>1500</v>
      </c>
      <c r="F23" s="7" t="str">
        <f t="shared" si="0"/>
        <v>P022-6III Fichas_Técnicas</v>
      </c>
      <c r="G23">
        <v>9846632</v>
      </c>
      <c r="H23" s="8">
        <v>141.1718832</v>
      </c>
      <c r="I23" s="10" t="str">
        <f t="shared" si="1"/>
        <v>P022-6III</v>
      </c>
    </row>
    <row r="24" spans="1:9" ht="57.6" x14ac:dyDescent="0.3">
      <c r="A24" s="7" t="s">
        <v>27</v>
      </c>
      <c r="B24" s="2">
        <v>85079090</v>
      </c>
      <c r="C24" s="5" t="s">
        <v>222</v>
      </c>
      <c r="D24" s="3">
        <v>9846631</v>
      </c>
      <c r="E24" s="3">
        <v>1500</v>
      </c>
      <c r="F24" s="7" t="str">
        <f t="shared" si="0"/>
        <v>P023-6III Fichas_Técnicas</v>
      </c>
      <c r="G24">
        <v>9846631</v>
      </c>
      <c r="H24" s="8">
        <v>128.32660799999999</v>
      </c>
      <c r="I24" s="10" t="str">
        <f t="shared" si="1"/>
        <v>P023-6III</v>
      </c>
    </row>
    <row r="25" spans="1:9" ht="216" x14ac:dyDescent="0.3">
      <c r="A25" s="7" t="s">
        <v>28</v>
      </c>
      <c r="B25" s="2">
        <v>85122011</v>
      </c>
      <c r="C25" s="5" t="s">
        <v>223</v>
      </c>
      <c r="D25" s="3" t="s">
        <v>410</v>
      </c>
      <c r="E25" s="3">
        <v>3000</v>
      </c>
      <c r="F25" s="7" t="str">
        <f t="shared" si="0"/>
        <v>P024-6III Fichas_Técnicas</v>
      </c>
      <c r="G25" t="s">
        <v>530</v>
      </c>
      <c r="H25" s="8">
        <v>490.83</v>
      </c>
      <c r="I25" s="10" t="str">
        <f t="shared" si="1"/>
        <v>P024-6III</v>
      </c>
    </row>
    <row r="26" spans="1:9" ht="100.8" x14ac:dyDescent="0.3">
      <c r="A26" s="7" t="s">
        <v>29</v>
      </c>
      <c r="B26" s="2">
        <v>85122019</v>
      </c>
      <c r="C26" s="5" t="s">
        <v>224</v>
      </c>
      <c r="D26" s="3" t="s">
        <v>411</v>
      </c>
      <c r="E26" s="3">
        <v>1500</v>
      </c>
      <c r="F26" s="7" t="str">
        <f t="shared" si="0"/>
        <v>P025-6III Fichas_Técnicas</v>
      </c>
      <c r="G26" t="s">
        <v>411</v>
      </c>
      <c r="H26" s="8">
        <v>166.29121439999997</v>
      </c>
      <c r="I26" s="10" t="str">
        <f t="shared" si="1"/>
        <v>P025-6III</v>
      </c>
    </row>
    <row r="27" spans="1:9" ht="72" x14ac:dyDescent="0.3">
      <c r="A27" s="7" t="s">
        <v>30</v>
      </c>
      <c r="B27" s="2">
        <v>85122019</v>
      </c>
      <c r="C27" s="5" t="s">
        <v>225</v>
      </c>
      <c r="D27" s="3" t="s">
        <v>412</v>
      </c>
      <c r="E27" s="3">
        <v>3000</v>
      </c>
      <c r="F27" s="7" t="str">
        <f t="shared" si="0"/>
        <v>P026-6III Fichas_Técnicas</v>
      </c>
      <c r="G27">
        <v>7444873</v>
      </c>
      <c r="H27" s="8">
        <v>28.065599999999996</v>
      </c>
      <c r="I27" s="10" t="str">
        <f t="shared" si="1"/>
        <v>P026-6III</v>
      </c>
    </row>
    <row r="28" spans="1:9" ht="129.6" x14ac:dyDescent="0.3">
      <c r="A28" s="7" t="s">
        <v>31</v>
      </c>
      <c r="B28" s="2">
        <v>85161000</v>
      </c>
      <c r="C28" s="5" t="s">
        <v>226</v>
      </c>
      <c r="D28" s="3" t="s">
        <v>413</v>
      </c>
      <c r="E28" s="3">
        <v>1500</v>
      </c>
      <c r="F28" s="7" t="str">
        <f t="shared" si="0"/>
        <v>P027-6III Fichas_Técnicas</v>
      </c>
      <c r="G28" t="s">
        <v>413</v>
      </c>
      <c r="H28" s="8">
        <v>152.29987199999999</v>
      </c>
      <c r="I28" s="10" t="str">
        <f t="shared" si="1"/>
        <v>P027-6III</v>
      </c>
    </row>
    <row r="29" spans="1:9" ht="100.8" x14ac:dyDescent="0.3">
      <c r="A29" s="7" t="s">
        <v>32</v>
      </c>
      <c r="B29" s="2">
        <v>85176262</v>
      </c>
      <c r="C29" s="5" t="s">
        <v>227</v>
      </c>
      <c r="D29" s="3" t="s">
        <v>414</v>
      </c>
      <c r="E29" s="3">
        <v>1500</v>
      </c>
      <c r="F29" s="7" t="str">
        <f t="shared" si="0"/>
        <v>P028-6III Fichas_Técnicas</v>
      </c>
      <c r="G29" t="s">
        <v>414</v>
      </c>
      <c r="H29" s="8">
        <v>269.75126879999999</v>
      </c>
      <c r="I29" s="10" t="str">
        <f t="shared" si="1"/>
        <v>P028-6III</v>
      </c>
    </row>
    <row r="30" spans="1:9" ht="86.4" x14ac:dyDescent="0.3">
      <c r="A30" s="7" t="s">
        <v>33</v>
      </c>
      <c r="B30" s="2">
        <v>85176277</v>
      </c>
      <c r="C30" s="5" t="s">
        <v>228</v>
      </c>
      <c r="D30" s="3" t="s">
        <v>415</v>
      </c>
      <c r="E30" s="3">
        <v>6000</v>
      </c>
      <c r="F30" s="7" t="str">
        <f t="shared" si="0"/>
        <v>P029-6III Fichas_Técnicas</v>
      </c>
      <c r="G30" t="s">
        <v>415</v>
      </c>
      <c r="H30" s="8">
        <v>10.4858064</v>
      </c>
      <c r="I30" s="10" t="str">
        <f t="shared" si="1"/>
        <v>P029-6III</v>
      </c>
    </row>
    <row r="31" spans="1:9" ht="57.6" x14ac:dyDescent="0.3">
      <c r="A31" s="7" t="s">
        <v>34</v>
      </c>
      <c r="B31" s="2">
        <v>85182100</v>
      </c>
      <c r="C31" s="5" t="s">
        <v>229</v>
      </c>
      <c r="D31" s="3">
        <v>2622516</v>
      </c>
      <c r="E31" s="3">
        <v>3000</v>
      </c>
      <c r="F31" s="7" t="str">
        <f t="shared" si="0"/>
        <v>P030-6III Fichas_Técnicas</v>
      </c>
      <c r="G31">
        <v>2622516</v>
      </c>
      <c r="H31" s="8">
        <v>23.071449600000001</v>
      </c>
      <c r="I31" s="10" t="str">
        <f t="shared" si="1"/>
        <v>P030-6III</v>
      </c>
    </row>
    <row r="32" spans="1:9" ht="100.8" x14ac:dyDescent="0.3">
      <c r="A32" s="7" t="s">
        <v>35</v>
      </c>
      <c r="B32" s="2">
        <v>85258919</v>
      </c>
      <c r="C32" s="5" t="s">
        <v>230</v>
      </c>
      <c r="D32" s="3" t="s">
        <v>416</v>
      </c>
      <c r="E32" s="3">
        <v>1500</v>
      </c>
      <c r="F32" s="7" t="str">
        <f t="shared" si="0"/>
        <v>P031-6III Fichas_Técnicas</v>
      </c>
      <c r="G32" t="s">
        <v>416</v>
      </c>
      <c r="H32" s="8">
        <v>80.561447999999984</v>
      </c>
      <c r="I32" s="10" t="str">
        <f t="shared" si="1"/>
        <v>P031-6III</v>
      </c>
    </row>
    <row r="33" spans="1:9" ht="86.4" x14ac:dyDescent="0.3">
      <c r="A33" s="7" t="s">
        <v>36</v>
      </c>
      <c r="B33" s="2">
        <v>85258919</v>
      </c>
      <c r="C33" s="5" t="s">
        <v>231</v>
      </c>
      <c r="D33" s="3" t="s">
        <v>417</v>
      </c>
      <c r="E33" s="3">
        <v>3000</v>
      </c>
      <c r="F33" s="7" t="str">
        <f t="shared" si="0"/>
        <v>P032-6III Fichas_Técnicas</v>
      </c>
      <c r="G33" t="s">
        <v>417</v>
      </c>
      <c r="H33" s="8">
        <v>28.76</v>
      </c>
      <c r="I33" s="10" t="str">
        <f t="shared" si="1"/>
        <v>P032-6III</v>
      </c>
    </row>
    <row r="34" spans="1:9" ht="115.2" x14ac:dyDescent="0.3">
      <c r="A34" s="7" t="s">
        <v>37</v>
      </c>
      <c r="B34" s="2">
        <v>85258919</v>
      </c>
      <c r="C34" s="5" t="s">
        <v>232</v>
      </c>
      <c r="D34" s="3" t="s">
        <v>418</v>
      </c>
      <c r="E34" s="3">
        <v>1500</v>
      </c>
      <c r="F34" s="7" t="str">
        <f t="shared" si="0"/>
        <v>P033-6III Fichas_Técnicas</v>
      </c>
      <c r="G34" t="s">
        <v>418</v>
      </c>
      <c r="H34" s="8">
        <v>37.387627200000004</v>
      </c>
      <c r="I34" s="10" t="str">
        <f t="shared" si="1"/>
        <v>P033-6III</v>
      </c>
    </row>
    <row r="35" spans="1:9" ht="172.8" x14ac:dyDescent="0.3">
      <c r="A35" s="7" t="s">
        <v>38</v>
      </c>
      <c r="B35" s="2">
        <v>85261000</v>
      </c>
      <c r="C35" s="5" t="s">
        <v>233</v>
      </c>
      <c r="D35" s="3" t="s">
        <v>419</v>
      </c>
      <c r="E35" s="3">
        <v>1500</v>
      </c>
      <c r="F35" s="7" t="str">
        <f t="shared" si="0"/>
        <v>P034-6III Fichas_Técnicas</v>
      </c>
      <c r="G35" t="s">
        <v>419</v>
      </c>
      <c r="H35" s="8">
        <v>277.59807360000002</v>
      </c>
      <c r="I35" s="10" t="str">
        <f t="shared" si="1"/>
        <v>P034-6III</v>
      </c>
    </row>
    <row r="36" spans="1:9" ht="86.4" x14ac:dyDescent="0.3">
      <c r="A36" s="7" t="s">
        <v>39</v>
      </c>
      <c r="B36" s="2">
        <v>85261000</v>
      </c>
      <c r="C36" s="5" t="s">
        <v>234</v>
      </c>
      <c r="D36" s="3" t="s">
        <v>420</v>
      </c>
      <c r="E36" s="3">
        <v>1500</v>
      </c>
      <c r="F36" s="7" t="str">
        <f t="shared" si="0"/>
        <v>P035-6III Fichas_Técnicas</v>
      </c>
      <c r="G36" t="s">
        <v>531</v>
      </c>
      <c r="H36" s="8">
        <v>45.058895999999997</v>
      </c>
      <c r="I36" s="10" t="str">
        <f t="shared" si="1"/>
        <v>P035-6III</v>
      </c>
    </row>
    <row r="37" spans="1:9" ht="129.6" x14ac:dyDescent="0.3">
      <c r="A37" s="7" t="s">
        <v>40</v>
      </c>
      <c r="B37" s="2">
        <v>85269100</v>
      </c>
      <c r="C37" s="5" t="s">
        <v>235</v>
      </c>
      <c r="D37" s="3" t="s">
        <v>421</v>
      </c>
      <c r="E37" s="3">
        <v>1500</v>
      </c>
      <c r="F37" s="7" t="str">
        <f t="shared" si="0"/>
        <v>P036-6III Fichas_Técnicas</v>
      </c>
      <c r="G37" t="s">
        <v>421</v>
      </c>
      <c r="H37" s="8">
        <v>294.33</v>
      </c>
      <c r="I37" s="10" t="str">
        <f t="shared" si="1"/>
        <v>P036-6III</v>
      </c>
    </row>
    <row r="38" spans="1:9" ht="28.8" x14ac:dyDescent="0.3">
      <c r="A38" s="7" t="s">
        <v>41</v>
      </c>
      <c r="B38" s="2">
        <v>85269200</v>
      </c>
      <c r="C38" s="5" t="s">
        <v>236</v>
      </c>
      <c r="D38" s="3" t="s">
        <v>422</v>
      </c>
      <c r="E38" s="3">
        <v>3000</v>
      </c>
      <c r="F38" s="7" t="str">
        <f t="shared" si="0"/>
        <v>P037-6III Fichas_Técnicas</v>
      </c>
      <c r="G38" t="s">
        <v>422</v>
      </c>
      <c r="H38" s="8">
        <v>16.54</v>
      </c>
      <c r="I38" s="10" t="str">
        <f t="shared" si="1"/>
        <v>P037-6III</v>
      </c>
    </row>
    <row r="39" spans="1:9" ht="86.4" x14ac:dyDescent="0.3">
      <c r="A39" s="7" t="s">
        <v>42</v>
      </c>
      <c r="B39" s="2">
        <v>85272900</v>
      </c>
      <c r="C39" s="5" t="s">
        <v>237</v>
      </c>
      <c r="D39" s="3" t="s">
        <v>423</v>
      </c>
      <c r="E39" s="3">
        <v>1500</v>
      </c>
      <c r="F39" s="7" t="str">
        <f t="shared" si="0"/>
        <v>P038-6III Fichas_Técnicas</v>
      </c>
      <c r="G39" t="s">
        <v>423</v>
      </c>
      <c r="H39" s="8">
        <v>168.76668959999998</v>
      </c>
      <c r="I39" s="10" t="str">
        <f t="shared" si="1"/>
        <v>P038-6III</v>
      </c>
    </row>
    <row r="40" spans="1:9" ht="43.2" x14ac:dyDescent="0.3">
      <c r="A40" s="7" t="s">
        <v>43</v>
      </c>
      <c r="B40" s="2">
        <v>85286990</v>
      </c>
      <c r="C40" s="5" t="s">
        <v>238</v>
      </c>
      <c r="D40" s="3" t="s">
        <v>424</v>
      </c>
      <c r="E40" s="3">
        <v>1500</v>
      </c>
      <c r="F40" s="7" t="str">
        <f t="shared" si="0"/>
        <v>P039-6III Fichas_Técnicas</v>
      </c>
      <c r="G40" t="s">
        <v>424</v>
      </c>
      <c r="H40" s="8">
        <v>235.28</v>
      </c>
      <c r="I40" s="10" t="str">
        <f t="shared" si="1"/>
        <v>P039-6III</v>
      </c>
    </row>
    <row r="41" spans="1:9" ht="72" x14ac:dyDescent="0.3">
      <c r="A41" s="7" t="s">
        <v>44</v>
      </c>
      <c r="B41" s="2">
        <v>85291090</v>
      </c>
      <c r="C41" s="5" t="s">
        <v>239</v>
      </c>
      <c r="D41" s="3" t="s">
        <v>425</v>
      </c>
      <c r="E41" s="3">
        <v>1500</v>
      </c>
      <c r="F41" s="7" t="str">
        <f t="shared" si="0"/>
        <v>P040-6III Fichas_Técnicas</v>
      </c>
      <c r="G41" t="s">
        <v>425</v>
      </c>
      <c r="H41" s="8">
        <v>10.656000000000001</v>
      </c>
      <c r="I41" s="10" t="str">
        <f t="shared" si="1"/>
        <v>P040-6III</v>
      </c>
    </row>
    <row r="42" spans="1:9" ht="57.6" x14ac:dyDescent="0.3">
      <c r="A42" s="7" t="s">
        <v>45</v>
      </c>
      <c r="B42" s="2">
        <v>85365090</v>
      </c>
      <c r="C42" s="5" t="s">
        <v>240</v>
      </c>
      <c r="D42" s="3">
        <v>7191398</v>
      </c>
      <c r="E42" s="3">
        <v>3000</v>
      </c>
      <c r="F42" s="7" t="str">
        <f t="shared" si="0"/>
        <v>P041-6III Fichas_Técnicas</v>
      </c>
      <c r="G42">
        <v>7191398</v>
      </c>
      <c r="H42" s="8">
        <v>10.7424</v>
      </c>
      <c r="I42" s="10" t="str">
        <f t="shared" si="1"/>
        <v>P041-6III</v>
      </c>
    </row>
    <row r="43" spans="1:9" ht="72" x14ac:dyDescent="0.3">
      <c r="A43" s="7" t="s">
        <v>46</v>
      </c>
      <c r="B43" s="2">
        <v>85371090</v>
      </c>
      <c r="C43" s="5" t="s">
        <v>241</v>
      </c>
      <c r="D43" s="3" t="s">
        <v>426</v>
      </c>
      <c r="E43" s="3">
        <v>1500</v>
      </c>
      <c r="F43" s="7" t="str">
        <f t="shared" si="0"/>
        <v>P042-6III Fichas_Técnicas</v>
      </c>
      <c r="G43" t="s">
        <v>426</v>
      </c>
      <c r="H43" s="8">
        <v>1055.6836416000001</v>
      </c>
      <c r="I43" s="10" t="str">
        <f t="shared" si="1"/>
        <v>P042-6III</v>
      </c>
    </row>
    <row r="44" spans="1:9" ht="100.8" x14ac:dyDescent="0.3">
      <c r="A44" s="7" t="s">
        <v>47</v>
      </c>
      <c r="B44" s="2">
        <v>85371090</v>
      </c>
      <c r="C44" s="5" t="s">
        <v>242</v>
      </c>
      <c r="D44" s="3" t="s">
        <v>427</v>
      </c>
      <c r="E44" s="3">
        <v>1500</v>
      </c>
      <c r="F44" s="7" t="str">
        <f t="shared" si="0"/>
        <v>P043-6III Fichas_Técnicas</v>
      </c>
      <c r="G44" t="s">
        <v>427</v>
      </c>
      <c r="H44" s="8">
        <v>193.66701119999999</v>
      </c>
      <c r="I44" s="10" t="str">
        <f t="shared" si="1"/>
        <v>P043-6III</v>
      </c>
    </row>
    <row r="45" spans="1:9" ht="100.8" x14ac:dyDescent="0.3">
      <c r="A45" s="7" t="s">
        <v>48</v>
      </c>
      <c r="B45" s="2">
        <v>85371090</v>
      </c>
      <c r="C45" s="5" t="s">
        <v>243</v>
      </c>
      <c r="D45" s="3" t="s">
        <v>428</v>
      </c>
      <c r="E45" s="3">
        <v>1500</v>
      </c>
      <c r="F45" s="7" t="str">
        <f t="shared" si="0"/>
        <v>P044-6III Fichas_Técnicas</v>
      </c>
      <c r="G45" t="s">
        <v>428</v>
      </c>
      <c r="H45" s="8">
        <v>190.24624800000001</v>
      </c>
      <c r="I45" s="10" t="str">
        <f t="shared" si="1"/>
        <v>P044-6III</v>
      </c>
    </row>
    <row r="46" spans="1:9" ht="115.2" x14ac:dyDescent="0.3">
      <c r="A46" s="7" t="s">
        <v>49</v>
      </c>
      <c r="B46" s="2">
        <v>85371090</v>
      </c>
      <c r="C46" s="5" t="s">
        <v>244</v>
      </c>
      <c r="D46" s="3" t="s">
        <v>429</v>
      </c>
      <c r="E46" s="3">
        <v>1500</v>
      </c>
      <c r="F46" s="7" t="str">
        <f t="shared" si="0"/>
        <v>P045-6III Fichas_Técnicas</v>
      </c>
      <c r="G46" t="s">
        <v>429</v>
      </c>
      <c r="H46" s="8">
        <v>83.16</v>
      </c>
      <c r="I46" s="10" t="str">
        <f t="shared" si="1"/>
        <v>P045-6III</v>
      </c>
    </row>
    <row r="47" spans="1:9" ht="100.8" x14ac:dyDescent="0.3">
      <c r="A47" s="7" t="s">
        <v>50</v>
      </c>
      <c r="B47" s="2">
        <v>85371090</v>
      </c>
      <c r="C47" s="5" t="s">
        <v>245</v>
      </c>
      <c r="D47" s="3" t="s">
        <v>430</v>
      </c>
      <c r="E47" s="3">
        <v>1500</v>
      </c>
      <c r="F47" s="7" t="str">
        <f t="shared" si="0"/>
        <v>P046-6III Fichas_Técnicas</v>
      </c>
      <c r="G47" t="s">
        <v>430</v>
      </c>
      <c r="H47" s="8">
        <v>60.768000000000001</v>
      </c>
      <c r="I47" s="10" t="str">
        <f t="shared" si="1"/>
        <v>P046-6III</v>
      </c>
    </row>
    <row r="48" spans="1:9" ht="86.4" x14ac:dyDescent="0.3">
      <c r="A48" s="7" t="s">
        <v>51</v>
      </c>
      <c r="B48" s="2">
        <v>85371090</v>
      </c>
      <c r="C48" s="5" t="s">
        <v>246</v>
      </c>
      <c r="D48" s="3">
        <v>9462515</v>
      </c>
      <c r="E48" s="3">
        <v>1500</v>
      </c>
      <c r="F48" s="7" t="str">
        <f t="shared" si="0"/>
        <v>P047-6III Fichas_Técnicas</v>
      </c>
      <c r="G48">
        <v>9462515</v>
      </c>
      <c r="H48" s="8">
        <v>36.628358399999996</v>
      </c>
      <c r="I48" s="10" t="str">
        <f t="shared" si="1"/>
        <v>P047-6III</v>
      </c>
    </row>
    <row r="49" spans="1:9" ht="100.8" x14ac:dyDescent="0.3">
      <c r="A49" s="7" t="s">
        <v>52</v>
      </c>
      <c r="B49" s="2">
        <v>85371090</v>
      </c>
      <c r="C49" s="5" t="s">
        <v>247</v>
      </c>
      <c r="D49" s="3" t="s">
        <v>431</v>
      </c>
      <c r="E49" s="3">
        <v>1500</v>
      </c>
      <c r="F49" s="7" t="str">
        <f t="shared" si="0"/>
        <v>P048-6III Fichas_Técnicas</v>
      </c>
      <c r="G49" t="s">
        <v>431</v>
      </c>
      <c r="H49" s="8">
        <v>35.977377600000004</v>
      </c>
      <c r="I49" s="10" t="str">
        <f t="shared" si="1"/>
        <v>P048-6III</v>
      </c>
    </row>
    <row r="50" spans="1:9" ht="72" x14ac:dyDescent="0.3">
      <c r="A50" s="7" t="s">
        <v>53</v>
      </c>
      <c r="B50" s="2">
        <v>85371090</v>
      </c>
      <c r="C50" s="5" t="s">
        <v>248</v>
      </c>
      <c r="D50" s="3" t="s">
        <v>432</v>
      </c>
      <c r="E50" s="3">
        <v>3000</v>
      </c>
      <c r="F50" s="7" t="str">
        <f t="shared" si="0"/>
        <v>P049-6III Fichas_Técnicas</v>
      </c>
      <c r="G50" t="s">
        <v>432</v>
      </c>
      <c r="H50" s="8">
        <v>32.869999999999997</v>
      </c>
      <c r="I50" s="10" t="str">
        <f t="shared" si="1"/>
        <v>P049-6III</v>
      </c>
    </row>
    <row r="51" spans="1:9" ht="57.6" x14ac:dyDescent="0.3">
      <c r="A51" s="7" t="s">
        <v>54</v>
      </c>
      <c r="B51" s="2">
        <v>85371090</v>
      </c>
      <c r="C51" s="5" t="s">
        <v>249</v>
      </c>
      <c r="D51" s="3" t="s">
        <v>433</v>
      </c>
      <c r="E51" s="3">
        <v>1500</v>
      </c>
      <c r="F51" s="7" t="str">
        <f t="shared" si="0"/>
        <v>P050-6III Fichas_Técnicas</v>
      </c>
      <c r="G51" t="s">
        <v>433</v>
      </c>
      <c r="H51" s="8">
        <v>20.605089599999999</v>
      </c>
      <c r="I51" s="10" t="str">
        <f t="shared" si="1"/>
        <v>P050-6III</v>
      </c>
    </row>
    <row r="52" spans="1:9" ht="187.2" x14ac:dyDescent="0.3">
      <c r="A52" s="7" t="s">
        <v>55</v>
      </c>
      <c r="B52" s="2">
        <v>85443000</v>
      </c>
      <c r="C52" s="5" t="s">
        <v>250</v>
      </c>
      <c r="D52" s="3" t="s">
        <v>434</v>
      </c>
      <c r="E52" s="3">
        <v>1500</v>
      </c>
      <c r="F52" s="7" t="str">
        <f t="shared" si="0"/>
        <v>P051-6III Fichas_Técnicas</v>
      </c>
      <c r="G52" t="s">
        <v>434</v>
      </c>
      <c r="H52" s="8">
        <v>150.91199999999998</v>
      </c>
      <c r="I52" s="10" t="str">
        <f t="shared" si="1"/>
        <v>P051-6III</v>
      </c>
    </row>
    <row r="53" spans="1:9" ht="216" x14ac:dyDescent="0.3">
      <c r="A53" s="7" t="s">
        <v>56</v>
      </c>
      <c r="B53" s="2">
        <v>85443000</v>
      </c>
      <c r="C53" s="5" t="s">
        <v>251</v>
      </c>
      <c r="D53" s="3" t="s">
        <v>435</v>
      </c>
      <c r="E53" s="3">
        <v>1500</v>
      </c>
      <c r="F53" s="7" t="str">
        <f t="shared" si="0"/>
        <v>P052-6III Fichas_Técnicas</v>
      </c>
      <c r="G53" t="s">
        <v>435</v>
      </c>
      <c r="H53" s="8">
        <v>137.7792</v>
      </c>
      <c r="I53" s="10" t="str">
        <f t="shared" si="1"/>
        <v>P052-6III</v>
      </c>
    </row>
    <row r="54" spans="1:9" ht="144" x14ac:dyDescent="0.3">
      <c r="A54" s="7" t="s">
        <v>57</v>
      </c>
      <c r="B54" s="2">
        <v>85443000</v>
      </c>
      <c r="C54" s="5" t="s">
        <v>252</v>
      </c>
      <c r="D54" s="3" t="s">
        <v>436</v>
      </c>
      <c r="E54" s="3">
        <v>1500</v>
      </c>
      <c r="F54" s="7" t="str">
        <f t="shared" si="0"/>
        <v>P053-6III Fichas_Técnicas</v>
      </c>
      <c r="G54" t="s">
        <v>436</v>
      </c>
      <c r="H54" s="8">
        <v>130.68</v>
      </c>
      <c r="I54" s="10" t="str">
        <f t="shared" si="1"/>
        <v>P053-6III</v>
      </c>
    </row>
    <row r="55" spans="1:9" ht="187.2" x14ac:dyDescent="0.3">
      <c r="A55" s="7" t="s">
        <v>58</v>
      </c>
      <c r="B55" s="2">
        <v>85444200</v>
      </c>
      <c r="C55" s="5" t="s">
        <v>253</v>
      </c>
      <c r="D55" s="3">
        <v>8490509</v>
      </c>
      <c r="E55" s="3">
        <v>1500</v>
      </c>
      <c r="F55" s="7" t="str">
        <f t="shared" si="0"/>
        <v>P054-6III Fichas_Técnicas</v>
      </c>
      <c r="G55">
        <v>8490509</v>
      </c>
      <c r="H55" s="8">
        <v>140.19315839999999</v>
      </c>
      <c r="I55" s="10" t="str">
        <f t="shared" si="1"/>
        <v>P054-6III</v>
      </c>
    </row>
    <row r="56" spans="1:9" ht="72" x14ac:dyDescent="0.3">
      <c r="A56" s="7" t="s">
        <v>59</v>
      </c>
      <c r="B56" s="2">
        <v>87081000</v>
      </c>
      <c r="C56" s="5" t="s">
        <v>254</v>
      </c>
      <c r="D56" s="3" t="s">
        <v>437</v>
      </c>
      <c r="E56" s="3">
        <v>3000</v>
      </c>
      <c r="F56" s="7" t="str">
        <f t="shared" si="0"/>
        <v>P055-6III Fichas_Técnicas</v>
      </c>
      <c r="G56" t="s">
        <v>532</v>
      </c>
      <c r="H56" s="8">
        <v>370.4374656</v>
      </c>
      <c r="I56" s="10" t="str">
        <f t="shared" si="1"/>
        <v>P055-6III</v>
      </c>
    </row>
    <row r="57" spans="1:9" ht="57.6" x14ac:dyDescent="0.3">
      <c r="A57" s="7" t="s">
        <v>60</v>
      </c>
      <c r="B57" s="2" t="s">
        <v>255</v>
      </c>
      <c r="C57" s="5" t="s">
        <v>256</v>
      </c>
      <c r="D57" s="3" t="s">
        <v>438</v>
      </c>
      <c r="E57" s="3">
        <v>1500</v>
      </c>
      <c r="F57" s="7" t="str">
        <f t="shared" si="0"/>
        <v>P056-6III Fichas_Técnicas</v>
      </c>
      <c r="G57" t="s">
        <v>438</v>
      </c>
      <c r="H57" s="8">
        <v>226.01838240000001</v>
      </c>
      <c r="I57" s="10" t="str">
        <f t="shared" si="1"/>
        <v>P056-6III</v>
      </c>
    </row>
    <row r="58" spans="1:9" ht="43.2" x14ac:dyDescent="0.3">
      <c r="A58" s="7" t="s">
        <v>61</v>
      </c>
      <c r="B58" s="2" t="s">
        <v>255</v>
      </c>
      <c r="C58" s="5" t="s">
        <v>257</v>
      </c>
      <c r="D58" s="3" t="s">
        <v>439</v>
      </c>
      <c r="E58" s="3">
        <v>3000</v>
      </c>
      <c r="F58" s="7" t="str">
        <f t="shared" si="0"/>
        <v>P057-6III Fichas_Técnicas</v>
      </c>
      <c r="G58" t="s">
        <v>533</v>
      </c>
      <c r="H58" s="8">
        <v>174.46</v>
      </c>
      <c r="I58" s="10" t="str">
        <f t="shared" si="1"/>
        <v>P057-6III</v>
      </c>
    </row>
    <row r="59" spans="1:9" ht="43.2" x14ac:dyDescent="0.3">
      <c r="A59" s="7" t="s">
        <v>62</v>
      </c>
      <c r="B59" s="2" t="s">
        <v>255</v>
      </c>
      <c r="C59" s="5" t="s">
        <v>258</v>
      </c>
      <c r="D59" s="3" t="s">
        <v>440</v>
      </c>
      <c r="E59" s="3">
        <v>1500</v>
      </c>
      <c r="F59" s="7" t="str">
        <f t="shared" si="0"/>
        <v>P058-6III Fichas_Técnicas</v>
      </c>
      <c r="G59" t="s">
        <v>440</v>
      </c>
      <c r="H59" s="8">
        <v>79.61</v>
      </c>
      <c r="I59" s="10" t="str">
        <f t="shared" si="1"/>
        <v>P058-6III</v>
      </c>
    </row>
    <row r="60" spans="1:9" ht="43.2" x14ac:dyDescent="0.3">
      <c r="A60" s="7" t="s">
        <v>63</v>
      </c>
      <c r="B60" s="2">
        <v>87081000</v>
      </c>
      <c r="C60" s="5" t="s">
        <v>259</v>
      </c>
      <c r="D60" s="3">
        <v>9881522</v>
      </c>
      <c r="E60" s="3">
        <v>1500</v>
      </c>
      <c r="F60" s="7" t="str">
        <f t="shared" si="0"/>
        <v>P059-6III Fichas_Técnicas</v>
      </c>
      <c r="G60">
        <v>9881522</v>
      </c>
      <c r="H60" s="8">
        <v>78.306194476800002</v>
      </c>
      <c r="I60" s="10" t="str">
        <f t="shared" si="1"/>
        <v>P059-6III</v>
      </c>
    </row>
    <row r="61" spans="1:9" ht="43.2" x14ac:dyDescent="0.3">
      <c r="A61" s="7" t="s">
        <v>64</v>
      </c>
      <c r="B61" s="2">
        <v>87081000</v>
      </c>
      <c r="C61" s="5" t="s">
        <v>260</v>
      </c>
      <c r="D61" s="3" t="s">
        <v>441</v>
      </c>
      <c r="E61" s="3">
        <v>1500</v>
      </c>
      <c r="F61" s="7" t="str">
        <f t="shared" si="0"/>
        <v>P060-6III Fichas_Técnicas</v>
      </c>
      <c r="G61" t="s">
        <v>441</v>
      </c>
      <c r="H61" s="8">
        <v>77.88</v>
      </c>
      <c r="I61" s="10" t="str">
        <f t="shared" si="1"/>
        <v>P060-6III</v>
      </c>
    </row>
    <row r="62" spans="1:9" ht="57.6" x14ac:dyDescent="0.3">
      <c r="A62" s="7" t="s">
        <v>65</v>
      </c>
      <c r="B62" s="2" t="s">
        <v>255</v>
      </c>
      <c r="C62" s="5" t="s">
        <v>261</v>
      </c>
      <c r="D62" s="3">
        <v>9853874</v>
      </c>
      <c r="E62" s="3">
        <v>1500</v>
      </c>
      <c r="F62" s="7" t="str">
        <f t="shared" si="0"/>
        <v>P061-6III Fichas_Técnicas</v>
      </c>
      <c r="G62">
        <v>9853874</v>
      </c>
      <c r="H62" s="8">
        <v>61.514179200000001</v>
      </c>
      <c r="I62" s="10" t="str">
        <f t="shared" si="1"/>
        <v>P061-6III</v>
      </c>
    </row>
    <row r="63" spans="1:9" ht="43.2" x14ac:dyDescent="0.3">
      <c r="A63" s="7" t="s">
        <v>66</v>
      </c>
      <c r="B63" s="2">
        <v>87081000</v>
      </c>
      <c r="C63" s="5" t="s">
        <v>262</v>
      </c>
      <c r="D63" s="3">
        <v>8085619</v>
      </c>
      <c r="E63" s="3">
        <v>1500</v>
      </c>
      <c r="F63" s="7" t="str">
        <f t="shared" si="0"/>
        <v>P062-6III Fichas_Técnicas</v>
      </c>
      <c r="G63">
        <v>8085619</v>
      </c>
      <c r="H63" s="8">
        <v>53.738179199999998</v>
      </c>
      <c r="I63" s="10" t="str">
        <f t="shared" si="1"/>
        <v>P062-6III</v>
      </c>
    </row>
    <row r="64" spans="1:9" ht="72" x14ac:dyDescent="0.3">
      <c r="A64" s="7" t="s">
        <v>67</v>
      </c>
      <c r="B64" s="2" t="s">
        <v>255</v>
      </c>
      <c r="C64" s="5" t="s">
        <v>263</v>
      </c>
      <c r="D64" s="3" t="s">
        <v>442</v>
      </c>
      <c r="E64" s="3">
        <v>3000</v>
      </c>
      <c r="F64" s="7" t="str">
        <f t="shared" si="0"/>
        <v>P063-6III Fichas_Técnicas</v>
      </c>
      <c r="G64" t="s">
        <v>534</v>
      </c>
      <c r="H64" s="8">
        <v>53.456472000000005</v>
      </c>
      <c r="I64" s="10" t="str">
        <f t="shared" si="1"/>
        <v>P063-6III</v>
      </c>
    </row>
    <row r="65" spans="1:9" ht="43.2" x14ac:dyDescent="0.3">
      <c r="A65" s="7" t="s">
        <v>68</v>
      </c>
      <c r="B65" s="2">
        <v>87081000</v>
      </c>
      <c r="C65" s="5" t="s">
        <v>264</v>
      </c>
      <c r="D65" s="3">
        <v>8089547</v>
      </c>
      <c r="E65" s="3">
        <v>1500</v>
      </c>
      <c r="F65" s="7" t="str">
        <f t="shared" si="0"/>
        <v>P064-6III Fichas_Técnicas</v>
      </c>
      <c r="G65">
        <v>8089547</v>
      </c>
      <c r="H65" s="8">
        <v>47.098987200000003</v>
      </c>
      <c r="I65" s="10" t="str">
        <f t="shared" si="1"/>
        <v>P064-6III</v>
      </c>
    </row>
    <row r="66" spans="1:9" ht="43.2" x14ac:dyDescent="0.3">
      <c r="A66" s="7" t="s">
        <v>69</v>
      </c>
      <c r="B66" s="2" t="s">
        <v>255</v>
      </c>
      <c r="C66" s="5" t="s">
        <v>265</v>
      </c>
      <c r="D66" s="3" t="s">
        <v>443</v>
      </c>
      <c r="E66" s="3">
        <v>1500</v>
      </c>
      <c r="F66" s="7" t="str">
        <f t="shared" si="0"/>
        <v>P065-6III Fichas_Técnicas</v>
      </c>
      <c r="G66" t="s">
        <v>443</v>
      </c>
      <c r="H66" s="8">
        <v>40.96</v>
      </c>
      <c r="I66" s="10" t="str">
        <f t="shared" si="1"/>
        <v>P065-6III</v>
      </c>
    </row>
    <row r="67" spans="1:9" ht="57.6" x14ac:dyDescent="0.3">
      <c r="A67" s="7" t="s">
        <v>70</v>
      </c>
      <c r="B67" s="2">
        <v>87081000</v>
      </c>
      <c r="C67" s="5" t="s">
        <v>266</v>
      </c>
      <c r="D67" s="3" t="s">
        <v>444</v>
      </c>
      <c r="E67" s="3">
        <v>1500</v>
      </c>
      <c r="F67" s="7" t="str">
        <f t="shared" ref="F67:F130" si="2">A67&amp;" Fichas_Técnicas"</f>
        <v>P066-6III Fichas_Técnicas</v>
      </c>
      <c r="G67" t="s">
        <v>535</v>
      </c>
      <c r="H67" s="8">
        <v>38.3904</v>
      </c>
      <c r="I67" s="10" t="str">
        <f t="shared" ref="I67:I130" si="3">A67</f>
        <v>P066-6III</v>
      </c>
    </row>
    <row r="68" spans="1:9" ht="43.2" x14ac:dyDescent="0.3">
      <c r="A68" s="7" t="s">
        <v>71</v>
      </c>
      <c r="B68" s="2" t="s">
        <v>255</v>
      </c>
      <c r="C68" s="5" t="s">
        <v>267</v>
      </c>
      <c r="D68" s="3" t="s">
        <v>445</v>
      </c>
      <c r="E68" s="3">
        <v>1500</v>
      </c>
      <c r="F68" s="7" t="str">
        <f t="shared" si="2"/>
        <v>P067-6III Fichas_Técnicas</v>
      </c>
      <c r="G68" t="s">
        <v>445</v>
      </c>
      <c r="H68" s="8">
        <v>32.962896000000001</v>
      </c>
      <c r="I68" s="10" t="str">
        <f t="shared" si="3"/>
        <v>P067-6III</v>
      </c>
    </row>
    <row r="69" spans="1:9" ht="72" x14ac:dyDescent="0.3">
      <c r="A69" s="7" t="s">
        <v>72</v>
      </c>
      <c r="B69" s="2">
        <v>87081000</v>
      </c>
      <c r="C69" s="5" t="s">
        <v>268</v>
      </c>
      <c r="D69" s="3" t="s">
        <v>446</v>
      </c>
      <c r="E69" s="3">
        <v>3000</v>
      </c>
      <c r="F69" s="7" t="str">
        <f t="shared" si="2"/>
        <v>P068-6III Fichas_Técnicas</v>
      </c>
      <c r="G69">
        <v>8085621</v>
      </c>
      <c r="H69" s="8">
        <v>30.763627199999998</v>
      </c>
      <c r="I69" s="10" t="str">
        <f t="shared" si="3"/>
        <v>P068-6III</v>
      </c>
    </row>
    <row r="70" spans="1:9" ht="57.6" x14ac:dyDescent="0.3">
      <c r="A70" s="7" t="s">
        <v>73</v>
      </c>
      <c r="B70" s="2" t="s">
        <v>255</v>
      </c>
      <c r="C70" s="5" t="s">
        <v>269</v>
      </c>
      <c r="D70" s="3" t="s">
        <v>447</v>
      </c>
      <c r="E70" s="3">
        <v>1500</v>
      </c>
      <c r="F70" s="7" t="str">
        <f t="shared" si="2"/>
        <v>P069-6III Fichas_Técnicas</v>
      </c>
      <c r="G70" t="s">
        <v>447</v>
      </c>
      <c r="H70" s="8">
        <v>30.5</v>
      </c>
      <c r="I70" s="10" t="str">
        <f t="shared" si="3"/>
        <v>P069-6III</v>
      </c>
    </row>
    <row r="71" spans="1:9" ht="43.2" x14ac:dyDescent="0.3">
      <c r="A71" s="7" t="s">
        <v>74</v>
      </c>
      <c r="B71" s="2">
        <v>87081000</v>
      </c>
      <c r="C71" s="5" t="s">
        <v>270</v>
      </c>
      <c r="D71" s="3" t="s">
        <v>448</v>
      </c>
      <c r="E71" s="3">
        <v>3000</v>
      </c>
      <c r="F71" s="7" t="str">
        <f t="shared" si="2"/>
        <v>P070-6III Fichas_Técnicas</v>
      </c>
      <c r="G71" t="s">
        <v>536</v>
      </c>
      <c r="H71" s="8">
        <v>27.28</v>
      </c>
      <c r="I71" s="10" t="str">
        <f t="shared" si="3"/>
        <v>P070-6III</v>
      </c>
    </row>
    <row r="72" spans="1:9" ht="28.8" x14ac:dyDescent="0.3">
      <c r="A72" s="7" t="s">
        <v>75</v>
      </c>
      <c r="B72" s="2">
        <v>87081000</v>
      </c>
      <c r="C72" s="5" t="s">
        <v>271</v>
      </c>
      <c r="D72" s="3" t="s">
        <v>449</v>
      </c>
      <c r="E72" s="3">
        <v>3000</v>
      </c>
      <c r="F72" s="7" t="str">
        <f t="shared" si="2"/>
        <v>P071-6III Fichas_Técnicas</v>
      </c>
      <c r="G72">
        <v>8085645</v>
      </c>
      <c r="H72" s="8">
        <v>24.754896000000002</v>
      </c>
      <c r="I72" s="10" t="str">
        <f t="shared" si="3"/>
        <v>P071-6III</v>
      </c>
    </row>
    <row r="73" spans="1:9" ht="57.6" x14ac:dyDescent="0.3">
      <c r="A73" s="7" t="s">
        <v>76</v>
      </c>
      <c r="B73" s="2" t="s">
        <v>255</v>
      </c>
      <c r="C73" s="5" t="s">
        <v>272</v>
      </c>
      <c r="D73" s="3" t="s">
        <v>450</v>
      </c>
      <c r="E73" s="3">
        <v>3000</v>
      </c>
      <c r="F73" s="7" t="str">
        <f t="shared" si="2"/>
        <v>P072-6III Fichas_Técnicas</v>
      </c>
      <c r="G73" t="s">
        <v>537</v>
      </c>
      <c r="H73" s="8">
        <v>23.655268799999998</v>
      </c>
      <c r="I73" s="10" t="str">
        <f t="shared" si="3"/>
        <v>P072-6III</v>
      </c>
    </row>
    <row r="74" spans="1:9" ht="28.8" x14ac:dyDescent="0.3">
      <c r="A74" s="7" t="s">
        <v>77</v>
      </c>
      <c r="B74" s="2">
        <v>87081000</v>
      </c>
      <c r="C74" s="5" t="s">
        <v>273</v>
      </c>
      <c r="D74" s="3" t="s">
        <v>451</v>
      </c>
      <c r="E74" s="3">
        <v>1500</v>
      </c>
      <c r="F74" s="7" t="str">
        <f t="shared" si="2"/>
        <v>P073-6III Fichas_Técnicas</v>
      </c>
      <c r="G74" t="s">
        <v>451</v>
      </c>
      <c r="H74" s="8">
        <v>73.191748967999999</v>
      </c>
      <c r="I74" s="10" t="str">
        <f t="shared" si="3"/>
        <v>P073-6III</v>
      </c>
    </row>
    <row r="75" spans="1:9" ht="57.6" x14ac:dyDescent="0.3">
      <c r="A75" s="7" t="s">
        <v>78</v>
      </c>
      <c r="B75" s="2">
        <v>87081000</v>
      </c>
      <c r="C75" s="5" t="s">
        <v>274</v>
      </c>
      <c r="D75" s="3">
        <v>8085618</v>
      </c>
      <c r="E75" s="3">
        <v>1500</v>
      </c>
      <c r="F75" s="7" t="str">
        <f t="shared" si="2"/>
        <v>P074-6III Fichas_Técnicas</v>
      </c>
      <c r="G75">
        <v>8085618</v>
      </c>
      <c r="H75" s="8">
        <v>84.77</v>
      </c>
      <c r="I75" s="10" t="str">
        <f t="shared" si="3"/>
        <v>P074-6III</v>
      </c>
    </row>
    <row r="76" spans="1:9" ht="57.6" x14ac:dyDescent="0.3">
      <c r="A76" s="7" t="s">
        <v>79</v>
      </c>
      <c r="B76" s="2" t="s">
        <v>275</v>
      </c>
      <c r="C76" s="5" t="s">
        <v>276</v>
      </c>
      <c r="D76" s="3" t="s">
        <v>452</v>
      </c>
      <c r="E76" s="3">
        <v>1500</v>
      </c>
      <c r="F76" s="7" t="str">
        <f t="shared" si="2"/>
        <v>P075-6III Fichas_Técnicas</v>
      </c>
      <c r="G76" t="s">
        <v>452</v>
      </c>
      <c r="H76" s="8">
        <v>211.66689599999998</v>
      </c>
      <c r="I76" s="10" t="str">
        <f t="shared" si="3"/>
        <v>P075-6III</v>
      </c>
    </row>
    <row r="77" spans="1:9" ht="115.2" x14ac:dyDescent="0.3">
      <c r="A77" s="7" t="s">
        <v>80</v>
      </c>
      <c r="B77" s="2">
        <v>87082200</v>
      </c>
      <c r="C77" s="5" t="s">
        <v>277</v>
      </c>
      <c r="D77" s="3">
        <v>7442621</v>
      </c>
      <c r="E77" s="3">
        <v>1500</v>
      </c>
      <c r="F77" s="7" t="str">
        <f t="shared" si="2"/>
        <v>P076-6III Fichas_Técnicas</v>
      </c>
      <c r="G77">
        <v>7442621</v>
      </c>
      <c r="H77" s="8">
        <v>68.138179199999996</v>
      </c>
      <c r="I77" s="10" t="str">
        <f t="shared" si="3"/>
        <v>P076-6III</v>
      </c>
    </row>
    <row r="78" spans="1:9" ht="28.8" x14ac:dyDescent="0.3">
      <c r="A78" s="7" t="s">
        <v>81</v>
      </c>
      <c r="B78" s="2">
        <v>87082992</v>
      </c>
      <c r="C78" s="5" t="s">
        <v>278</v>
      </c>
      <c r="D78" s="3" t="s">
        <v>453</v>
      </c>
      <c r="E78" s="3">
        <v>1500</v>
      </c>
      <c r="F78" s="7" t="str">
        <f t="shared" si="2"/>
        <v>P077-6III Fichas_Técnicas</v>
      </c>
      <c r="G78" t="s">
        <v>453</v>
      </c>
      <c r="H78" s="8">
        <v>26.33</v>
      </c>
      <c r="I78" s="10" t="str">
        <f t="shared" si="3"/>
        <v>P077-6III</v>
      </c>
    </row>
    <row r="79" spans="1:9" ht="100.8" x14ac:dyDescent="0.3">
      <c r="A79" s="7" t="s">
        <v>82</v>
      </c>
      <c r="B79" s="2">
        <v>87082999</v>
      </c>
      <c r="C79" s="5" t="s">
        <v>279</v>
      </c>
      <c r="D79" s="3">
        <v>9633579</v>
      </c>
      <c r="E79" s="3">
        <v>1500</v>
      </c>
      <c r="F79" s="7" t="str">
        <f t="shared" si="2"/>
        <v>P078-6III Fichas_Técnicas</v>
      </c>
      <c r="G79">
        <v>9633579</v>
      </c>
      <c r="H79" s="8">
        <v>1189.5447168000001</v>
      </c>
      <c r="I79" s="10" t="str">
        <f t="shared" si="3"/>
        <v>P078-6III</v>
      </c>
    </row>
    <row r="80" spans="1:9" ht="72" x14ac:dyDescent="0.3">
      <c r="A80" s="7" t="s">
        <v>83</v>
      </c>
      <c r="B80" s="2">
        <v>87082999</v>
      </c>
      <c r="C80" s="5" t="s">
        <v>280</v>
      </c>
      <c r="D80" s="3" t="s">
        <v>454</v>
      </c>
      <c r="E80" s="3">
        <v>1500</v>
      </c>
      <c r="F80" s="7" t="str">
        <f t="shared" si="2"/>
        <v>P079-6III Fichas_Técnicas</v>
      </c>
      <c r="G80" t="s">
        <v>454</v>
      </c>
      <c r="H80" s="8">
        <v>422.76414239999997</v>
      </c>
      <c r="I80" s="10" t="str">
        <f t="shared" si="3"/>
        <v>P079-6III</v>
      </c>
    </row>
    <row r="81" spans="1:9" ht="72" x14ac:dyDescent="0.3">
      <c r="A81" s="7" t="s">
        <v>84</v>
      </c>
      <c r="B81" s="2">
        <v>87082999</v>
      </c>
      <c r="C81" s="5" t="s">
        <v>281</v>
      </c>
      <c r="D81" s="3" t="s">
        <v>455</v>
      </c>
      <c r="E81" s="3">
        <v>1500</v>
      </c>
      <c r="F81" s="7" t="str">
        <f t="shared" si="2"/>
        <v>P080-6III Fichas_Técnicas</v>
      </c>
      <c r="G81" t="s">
        <v>455</v>
      </c>
      <c r="H81" s="8">
        <v>422.76414239999997</v>
      </c>
      <c r="I81" s="10" t="str">
        <f t="shared" si="3"/>
        <v>P080-6III</v>
      </c>
    </row>
    <row r="82" spans="1:9" ht="72" x14ac:dyDescent="0.3">
      <c r="A82" s="7" t="s">
        <v>85</v>
      </c>
      <c r="B82" s="2">
        <v>87082999</v>
      </c>
      <c r="C82" s="5" t="s">
        <v>282</v>
      </c>
      <c r="D82" s="3" t="s">
        <v>456</v>
      </c>
      <c r="E82" s="3">
        <v>1500</v>
      </c>
      <c r="F82" s="7" t="str">
        <f t="shared" si="2"/>
        <v>P081-6III Fichas_Técnicas</v>
      </c>
      <c r="G82" t="s">
        <v>456</v>
      </c>
      <c r="H82" s="8">
        <v>422.76414239999997</v>
      </c>
      <c r="I82" s="10" t="str">
        <f t="shared" si="3"/>
        <v>P081-6III</v>
      </c>
    </row>
    <row r="83" spans="1:9" ht="72" x14ac:dyDescent="0.3">
      <c r="A83" s="7" t="s">
        <v>86</v>
      </c>
      <c r="B83" s="2">
        <v>87082999</v>
      </c>
      <c r="C83" s="5" t="s">
        <v>283</v>
      </c>
      <c r="D83" s="3" t="s">
        <v>457</v>
      </c>
      <c r="E83" s="3">
        <v>3000</v>
      </c>
      <c r="F83" s="7" t="str">
        <f t="shared" si="2"/>
        <v>P082-6III Fichas_Técnicas</v>
      </c>
      <c r="G83">
        <v>7417870</v>
      </c>
      <c r="H83" s="8">
        <v>404.6</v>
      </c>
      <c r="I83" s="10" t="str">
        <f t="shared" si="3"/>
        <v>P082-6III</v>
      </c>
    </row>
    <row r="84" spans="1:9" ht="57.6" x14ac:dyDescent="0.3">
      <c r="A84" s="7" t="s">
        <v>87</v>
      </c>
      <c r="B84" s="2">
        <v>87082999</v>
      </c>
      <c r="C84" s="5" t="s">
        <v>284</v>
      </c>
      <c r="D84" s="3" t="s">
        <v>458</v>
      </c>
      <c r="E84" s="3">
        <v>3000</v>
      </c>
      <c r="F84" s="7" t="str">
        <f t="shared" si="2"/>
        <v>P083-6III Fichas_Técnicas</v>
      </c>
      <c r="G84" t="s">
        <v>538</v>
      </c>
      <c r="H84" s="8">
        <v>202.92</v>
      </c>
      <c r="I84" s="10" t="str">
        <f t="shared" si="3"/>
        <v>P083-6III</v>
      </c>
    </row>
    <row r="85" spans="1:9" ht="43.2" x14ac:dyDescent="0.3">
      <c r="A85" s="7" t="s">
        <v>88</v>
      </c>
      <c r="B85" s="2">
        <v>87082999</v>
      </c>
      <c r="C85" s="5" t="s">
        <v>285</v>
      </c>
      <c r="D85" s="3">
        <v>9624953</v>
      </c>
      <c r="E85" s="3">
        <v>1500</v>
      </c>
      <c r="F85" s="7" t="str">
        <f t="shared" si="2"/>
        <v>P084-6III Fichas_Técnicas</v>
      </c>
      <c r="G85">
        <v>9624953</v>
      </c>
      <c r="H85" s="8">
        <v>150.71300640000001</v>
      </c>
      <c r="I85" s="10" t="str">
        <f t="shared" si="3"/>
        <v>P084-6III</v>
      </c>
    </row>
    <row r="86" spans="1:9" ht="72" x14ac:dyDescent="0.3">
      <c r="A86" s="7" t="s">
        <v>89</v>
      </c>
      <c r="B86" s="2">
        <v>87082999</v>
      </c>
      <c r="C86" s="5" t="s">
        <v>286</v>
      </c>
      <c r="D86" s="3" t="s">
        <v>459</v>
      </c>
      <c r="E86" s="3">
        <v>6000</v>
      </c>
      <c r="F86" s="7" t="str">
        <f t="shared" si="2"/>
        <v>P085-6III Fichas_Técnicas</v>
      </c>
      <c r="G86" t="s">
        <v>539</v>
      </c>
      <c r="H86" s="8">
        <v>109.85</v>
      </c>
      <c r="I86" s="10" t="str">
        <f t="shared" si="3"/>
        <v>P085-6III</v>
      </c>
    </row>
    <row r="87" spans="1:9" ht="43.2" x14ac:dyDescent="0.3">
      <c r="A87" s="7" t="s">
        <v>90</v>
      </c>
      <c r="B87" s="2">
        <v>87082999</v>
      </c>
      <c r="C87" s="5" t="s">
        <v>287</v>
      </c>
      <c r="D87" s="3" t="s">
        <v>460</v>
      </c>
      <c r="E87" s="3">
        <v>3000</v>
      </c>
      <c r="F87" s="7" t="str">
        <f t="shared" si="2"/>
        <v>P086-6III Fichas_Técnicas</v>
      </c>
      <c r="G87">
        <v>9482105</v>
      </c>
      <c r="H87" s="8">
        <v>105.25651447680001</v>
      </c>
      <c r="I87" s="10" t="str">
        <f t="shared" si="3"/>
        <v>P086-6III</v>
      </c>
    </row>
    <row r="88" spans="1:9" ht="43.2" x14ac:dyDescent="0.3">
      <c r="A88" s="7" t="s">
        <v>91</v>
      </c>
      <c r="B88" s="2">
        <v>87082999</v>
      </c>
      <c r="C88" s="5" t="s">
        <v>288</v>
      </c>
      <c r="D88" s="3" t="s">
        <v>461</v>
      </c>
      <c r="E88" s="3">
        <v>1500</v>
      </c>
      <c r="F88" s="7" t="str">
        <f t="shared" si="2"/>
        <v>P087-6III Fichas_Técnicas</v>
      </c>
      <c r="G88" t="s">
        <v>540</v>
      </c>
      <c r="H88" s="8">
        <v>100.67</v>
      </c>
      <c r="I88" s="10" t="str">
        <f t="shared" si="3"/>
        <v>P087-6III</v>
      </c>
    </row>
    <row r="89" spans="1:9" ht="43.2" x14ac:dyDescent="0.3">
      <c r="A89" s="7" t="s">
        <v>92</v>
      </c>
      <c r="B89" s="2">
        <v>87082999</v>
      </c>
      <c r="C89" s="5" t="s">
        <v>289</v>
      </c>
      <c r="D89" s="3">
        <v>8745277</v>
      </c>
      <c r="E89" s="3">
        <v>1500</v>
      </c>
      <c r="F89" s="7" t="str">
        <f t="shared" si="2"/>
        <v>P088-6III Fichas_Técnicas</v>
      </c>
      <c r="G89">
        <v>8745277</v>
      </c>
      <c r="H89" s="8">
        <v>100.57220639999998</v>
      </c>
      <c r="I89" s="10" t="str">
        <f t="shared" si="3"/>
        <v>P088-6III</v>
      </c>
    </row>
    <row r="90" spans="1:9" ht="28.8" x14ac:dyDescent="0.3">
      <c r="A90" s="7" t="s">
        <v>93</v>
      </c>
      <c r="B90" s="2">
        <v>87082999</v>
      </c>
      <c r="C90" s="5" t="s">
        <v>290</v>
      </c>
      <c r="D90" s="3">
        <v>7450606</v>
      </c>
      <c r="E90" s="3">
        <v>1500</v>
      </c>
      <c r="F90" s="7" t="str">
        <f t="shared" si="2"/>
        <v>P089-6III Fichas_Técnicas</v>
      </c>
      <c r="G90">
        <v>7450606</v>
      </c>
      <c r="H90" s="8">
        <v>104.78753279999999</v>
      </c>
      <c r="I90" s="10" t="str">
        <f t="shared" si="3"/>
        <v>P089-6III</v>
      </c>
    </row>
    <row r="91" spans="1:9" ht="86.4" x14ac:dyDescent="0.3">
      <c r="A91" s="7" t="s">
        <v>94</v>
      </c>
      <c r="B91" s="2">
        <v>87082999</v>
      </c>
      <c r="C91" s="5" t="s">
        <v>291</v>
      </c>
      <c r="D91" s="3">
        <v>9482800</v>
      </c>
      <c r="E91" s="3">
        <v>1500</v>
      </c>
      <c r="F91" s="7" t="str">
        <f t="shared" si="2"/>
        <v>P090-6III Fichas_Técnicas</v>
      </c>
      <c r="G91">
        <v>9482800</v>
      </c>
      <c r="H91" s="8">
        <v>49.968000000000004</v>
      </c>
      <c r="I91" s="10" t="str">
        <f t="shared" si="3"/>
        <v>P090-6III</v>
      </c>
    </row>
    <row r="92" spans="1:9" ht="28.8" x14ac:dyDescent="0.3">
      <c r="A92" s="7" t="s">
        <v>95</v>
      </c>
      <c r="B92" s="2">
        <v>87082999</v>
      </c>
      <c r="C92" s="5" t="s">
        <v>292</v>
      </c>
      <c r="D92" s="3">
        <v>7434292</v>
      </c>
      <c r="E92" s="3">
        <v>1500</v>
      </c>
      <c r="F92" s="7" t="str">
        <f t="shared" si="2"/>
        <v>P091-6III Fichas_Técnicas</v>
      </c>
      <c r="G92">
        <v>7434292</v>
      </c>
      <c r="H92" s="8">
        <v>94.162896000000003</v>
      </c>
      <c r="I92" s="10" t="str">
        <f t="shared" si="3"/>
        <v>P091-6III</v>
      </c>
    </row>
    <row r="93" spans="1:9" ht="43.2" x14ac:dyDescent="0.3">
      <c r="A93" s="7" t="s">
        <v>96</v>
      </c>
      <c r="B93" s="2">
        <v>87082999</v>
      </c>
      <c r="C93" s="5" t="s">
        <v>293</v>
      </c>
      <c r="D93" s="3" t="s">
        <v>462</v>
      </c>
      <c r="E93" s="3">
        <v>1500</v>
      </c>
      <c r="F93" s="7" t="str">
        <f t="shared" si="2"/>
        <v>P092-6III Fichas_Técnicas</v>
      </c>
      <c r="G93">
        <v>8099721</v>
      </c>
      <c r="H93" s="8">
        <v>93.392567999999983</v>
      </c>
      <c r="I93" s="10" t="str">
        <f t="shared" si="3"/>
        <v>P092-6III</v>
      </c>
    </row>
    <row r="94" spans="1:9" ht="28.8" x14ac:dyDescent="0.3">
      <c r="A94" s="7" t="s">
        <v>97</v>
      </c>
      <c r="B94" s="2">
        <v>87082999</v>
      </c>
      <c r="C94" s="5" t="s">
        <v>294</v>
      </c>
      <c r="D94" s="3">
        <v>9496587</v>
      </c>
      <c r="E94" s="3">
        <v>1500</v>
      </c>
      <c r="F94" s="7" t="str">
        <f t="shared" si="2"/>
        <v>P093-6III Fichas_Técnicas</v>
      </c>
      <c r="G94">
        <v>9496587</v>
      </c>
      <c r="H94" s="8">
        <v>90.392716800000002</v>
      </c>
      <c r="I94" s="10" t="str">
        <f t="shared" si="3"/>
        <v>P093-6III</v>
      </c>
    </row>
    <row r="95" spans="1:9" ht="57.6" x14ac:dyDescent="0.3">
      <c r="A95" s="7" t="s">
        <v>98</v>
      </c>
      <c r="B95" s="2">
        <v>87082999</v>
      </c>
      <c r="C95" s="5" t="s">
        <v>295</v>
      </c>
      <c r="D95" s="3">
        <v>7444988</v>
      </c>
      <c r="E95" s="3">
        <v>1500</v>
      </c>
      <c r="F95" s="7" t="str">
        <f t="shared" si="2"/>
        <v>P094-6III Fichas_Técnicas</v>
      </c>
      <c r="G95">
        <v>7444988</v>
      </c>
      <c r="H95" s="8">
        <v>82.799985599999999</v>
      </c>
      <c r="I95" s="10" t="str">
        <f t="shared" si="3"/>
        <v>P094-6III</v>
      </c>
    </row>
    <row r="96" spans="1:9" ht="43.2" x14ac:dyDescent="0.3">
      <c r="A96" s="7" t="s">
        <v>99</v>
      </c>
      <c r="B96" s="2">
        <v>87082999</v>
      </c>
      <c r="C96" s="5" t="s">
        <v>296</v>
      </c>
      <c r="D96" s="3" t="s">
        <v>463</v>
      </c>
      <c r="E96" s="3">
        <v>3000</v>
      </c>
      <c r="F96" s="7" t="str">
        <f t="shared" si="2"/>
        <v>P095-6III Fichas_Técnicas</v>
      </c>
      <c r="G96">
        <v>8071659</v>
      </c>
      <c r="H96" s="8">
        <v>80.529710399999999</v>
      </c>
      <c r="I96" s="10" t="str">
        <f t="shared" si="3"/>
        <v>P095-6III</v>
      </c>
    </row>
    <row r="97" spans="1:9" ht="57.6" x14ac:dyDescent="0.3">
      <c r="A97" s="7" t="s">
        <v>100</v>
      </c>
      <c r="B97" s="2">
        <v>87082999</v>
      </c>
      <c r="C97" s="5" t="s">
        <v>297</v>
      </c>
      <c r="D97" s="3" t="s">
        <v>464</v>
      </c>
      <c r="E97" s="3">
        <v>1500</v>
      </c>
      <c r="F97" s="7" t="str">
        <f t="shared" si="2"/>
        <v>P096-6III Fichas_Técnicas</v>
      </c>
      <c r="G97" t="s">
        <v>464</v>
      </c>
      <c r="H97" s="8">
        <v>68.923641599999996</v>
      </c>
      <c r="I97" s="10" t="str">
        <f t="shared" si="3"/>
        <v>P096-6III</v>
      </c>
    </row>
    <row r="98" spans="1:9" ht="43.2" x14ac:dyDescent="0.3">
      <c r="A98" s="7" t="s">
        <v>101</v>
      </c>
      <c r="B98" s="2">
        <v>87082999</v>
      </c>
      <c r="C98" s="5" t="s">
        <v>298</v>
      </c>
      <c r="D98" s="3" t="s">
        <v>465</v>
      </c>
      <c r="E98" s="3">
        <v>1500</v>
      </c>
      <c r="F98" s="7" t="str">
        <f t="shared" si="2"/>
        <v>P097-6III Fichas_Técnicas</v>
      </c>
      <c r="G98" t="s">
        <v>465</v>
      </c>
      <c r="H98" s="8">
        <v>67.538548800000001</v>
      </c>
      <c r="I98" s="10" t="str">
        <f t="shared" si="3"/>
        <v>P097-6III</v>
      </c>
    </row>
    <row r="99" spans="1:9" ht="43.2" x14ac:dyDescent="0.3">
      <c r="A99" s="7" t="s">
        <v>102</v>
      </c>
      <c r="B99" s="2">
        <v>87082999</v>
      </c>
      <c r="C99" s="5" t="s">
        <v>299</v>
      </c>
      <c r="D99" s="3">
        <v>7438265</v>
      </c>
      <c r="E99" s="3">
        <v>1500</v>
      </c>
      <c r="F99" s="7" t="str">
        <f t="shared" si="2"/>
        <v>P098-6III Fichas_Técnicas</v>
      </c>
      <c r="G99">
        <v>7438265</v>
      </c>
      <c r="H99" s="8">
        <v>63.313012800000003</v>
      </c>
      <c r="I99" s="10" t="str">
        <f t="shared" si="3"/>
        <v>P098-6III</v>
      </c>
    </row>
    <row r="100" spans="1:9" ht="72" x14ac:dyDescent="0.3">
      <c r="A100" s="7" t="s">
        <v>103</v>
      </c>
      <c r="B100" s="2">
        <v>87082999</v>
      </c>
      <c r="C100" s="5" t="s">
        <v>300</v>
      </c>
      <c r="D100" s="3">
        <v>7482217</v>
      </c>
      <c r="E100" s="3">
        <v>1500</v>
      </c>
      <c r="F100" s="7" t="str">
        <f t="shared" si="2"/>
        <v>P099-6III Fichas_Técnicas</v>
      </c>
      <c r="G100">
        <v>7482217</v>
      </c>
      <c r="H100" s="8">
        <v>61.199999999999996</v>
      </c>
      <c r="I100" s="10" t="str">
        <f t="shared" si="3"/>
        <v>P099-6III</v>
      </c>
    </row>
    <row r="101" spans="1:9" ht="72" x14ac:dyDescent="0.3">
      <c r="A101" s="7" t="s">
        <v>104</v>
      </c>
      <c r="B101" s="2" t="s">
        <v>301</v>
      </c>
      <c r="C101" s="5" t="s">
        <v>302</v>
      </c>
      <c r="D101" s="3" t="s">
        <v>466</v>
      </c>
      <c r="E101" s="3">
        <v>3000</v>
      </c>
      <c r="F101" s="7" t="str">
        <f t="shared" si="2"/>
        <v>P100-6III Fichas_Técnicas</v>
      </c>
      <c r="G101">
        <v>8069283</v>
      </c>
      <c r="H101" s="8">
        <v>59.727657599999993</v>
      </c>
      <c r="I101" s="10" t="str">
        <f t="shared" si="3"/>
        <v>P100-6III</v>
      </c>
    </row>
    <row r="102" spans="1:9" ht="57.6" x14ac:dyDescent="0.3">
      <c r="A102" s="7" t="s">
        <v>105</v>
      </c>
      <c r="B102" s="2">
        <v>87082999</v>
      </c>
      <c r="C102" s="5" t="s">
        <v>303</v>
      </c>
      <c r="D102" s="3" t="s">
        <v>467</v>
      </c>
      <c r="E102" s="3">
        <v>3000</v>
      </c>
      <c r="F102" s="7" t="str">
        <f t="shared" si="2"/>
        <v>P101-6III Fichas_Técnicas</v>
      </c>
      <c r="G102" t="s">
        <v>541</v>
      </c>
      <c r="H102" s="8">
        <v>59.25</v>
      </c>
      <c r="I102" s="10" t="str">
        <f t="shared" si="3"/>
        <v>P101-6III</v>
      </c>
    </row>
    <row r="103" spans="1:9" ht="43.2" x14ac:dyDescent="0.3">
      <c r="A103" s="7" t="s">
        <v>106</v>
      </c>
      <c r="B103" s="2">
        <v>87082999</v>
      </c>
      <c r="C103" s="5" t="s">
        <v>304</v>
      </c>
      <c r="D103" s="3" t="s">
        <v>468</v>
      </c>
      <c r="E103" s="3">
        <v>3000</v>
      </c>
      <c r="F103" s="7" t="str">
        <f t="shared" si="2"/>
        <v>P102-6III Fichas_Técnicas</v>
      </c>
      <c r="G103" t="s">
        <v>542</v>
      </c>
      <c r="H103" s="8">
        <v>58.084358399999999</v>
      </c>
      <c r="I103" s="10" t="str">
        <f t="shared" si="3"/>
        <v>P102-6III</v>
      </c>
    </row>
    <row r="104" spans="1:9" ht="72" x14ac:dyDescent="0.3">
      <c r="A104" s="7" t="s">
        <v>107</v>
      </c>
      <c r="B104" s="2">
        <v>87082999</v>
      </c>
      <c r="C104" s="5" t="s">
        <v>305</v>
      </c>
      <c r="D104" s="3">
        <v>7488386</v>
      </c>
      <c r="E104" s="3">
        <v>1500</v>
      </c>
      <c r="F104" s="7" t="str">
        <f t="shared" si="2"/>
        <v>P103-6III Fichas_Técnicas</v>
      </c>
      <c r="G104">
        <v>7488386</v>
      </c>
      <c r="H104" s="8">
        <v>58.058179199999998</v>
      </c>
      <c r="I104" s="10" t="str">
        <f t="shared" si="3"/>
        <v>P103-6III</v>
      </c>
    </row>
    <row r="105" spans="1:9" ht="43.2" x14ac:dyDescent="0.3">
      <c r="A105" s="7" t="s">
        <v>108</v>
      </c>
      <c r="B105" s="2">
        <v>87082999</v>
      </c>
      <c r="C105" s="5" t="s">
        <v>306</v>
      </c>
      <c r="D105" s="3" t="s">
        <v>469</v>
      </c>
      <c r="E105" s="3">
        <v>1500</v>
      </c>
      <c r="F105" s="7" t="str">
        <f t="shared" si="2"/>
        <v>P104-6III Fichas_Técnicas</v>
      </c>
      <c r="G105" t="s">
        <v>543</v>
      </c>
      <c r="H105" s="8">
        <v>53.332358400000004</v>
      </c>
      <c r="I105" s="10" t="str">
        <f t="shared" si="3"/>
        <v>P104-6III</v>
      </c>
    </row>
    <row r="106" spans="1:9" ht="43.2" x14ac:dyDescent="0.3">
      <c r="A106" s="7" t="s">
        <v>109</v>
      </c>
      <c r="B106" s="2">
        <v>87082999</v>
      </c>
      <c r="C106" s="5" t="s">
        <v>307</v>
      </c>
      <c r="D106" s="3" t="s">
        <v>470</v>
      </c>
      <c r="E106" s="3">
        <v>1500</v>
      </c>
      <c r="F106" s="7" t="str">
        <f t="shared" si="2"/>
        <v>P105-6III Fichas_Técnicas</v>
      </c>
      <c r="G106" t="s">
        <v>470</v>
      </c>
      <c r="H106" s="8">
        <v>50.72</v>
      </c>
      <c r="I106" s="10" t="str">
        <f t="shared" si="3"/>
        <v>P105-6III</v>
      </c>
    </row>
    <row r="107" spans="1:9" ht="86.4" x14ac:dyDescent="0.3">
      <c r="A107" s="7" t="s">
        <v>110</v>
      </c>
      <c r="B107" s="2">
        <v>87082999</v>
      </c>
      <c r="C107" s="5" t="s">
        <v>308</v>
      </c>
      <c r="D107" s="3">
        <v>9482804</v>
      </c>
      <c r="E107" s="3">
        <v>1500</v>
      </c>
      <c r="F107" s="7" t="str">
        <f t="shared" si="2"/>
        <v>P106-6III Fichas_Técnicas</v>
      </c>
      <c r="G107">
        <v>9482804</v>
      </c>
      <c r="H107" s="8">
        <v>49.769380799999993</v>
      </c>
      <c r="I107" s="10" t="str">
        <f t="shared" si="3"/>
        <v>P106-6III</v>
      </c>
    </row>
    <row r="108" spans="1:9" ht="72" x14ac:dyDescent="0.3">
      <c r="A108" s="7" t="s">
        <v>111</v>
      </c>
      <c r="B108" s="2">
        <v>87082999</v>
      </c>
      <c r="C108" s="5" t="s">
        <v>309</v>
      </c>
      <c r="D108" s="3" t="s">
        <v>471</v>
      </c>
      <c r="E108" s="3">
        <v>3000</v>
      </c>
      <c r="F108" s="7" t="str">
        <f t="shared" si="2"/>
        <v>P107-6III Fichas_Técnicas</v>
      </c>
      <c r="G108">
        <v>8499007</v>
      </c>
      <c r="H108" s="8">
        <v>49.522896000000003</v>
      </c>
      <c r="I108" s="10" t="str">
        <f t="shared" si="3"/>
        <v>P107-6III</v>
      </c>
    </row>
    <row r="109" spans="1:9" ht="43.2" x14ac:dyDescent="0.3">
      <c r="A109" s="7" t="s">
        <v>112</v>
      </c>
      <c r="B109" s="2">
        <v>87082999</v>
      </c>
      <c r="C109" s="5" t="s">
        <v>310</v>
      </c>
      <c r="D109" s="3" t="s">
        <v>472</v>
      </c>
      <c r="E109" s="3">
        <v>1500</v>
      </c>
      <c r="F109" s="7" t="str">
        <f t="shared" si="2"/>
        <v>P108-6III Fichas_Técnicas</v>
      </c>
      <c r="G109" t="s">
        <v>472</v>
      </c>
      <c r="H109" s="8">
        <v>49.04</v>
      </c>
      <c r="I109" s="10" t="str">
        <f t="shared" si="3"/>
        <v>P108-6III</v>
      </c>
    </row>
    <row r="110" spans="1:9" ht="43.2" x14ac:dyDescent="0.3">
      <c r="A110" s="7" t="s">
        <v>113</v>
      </c>
      <c r="B110" s="2">
        <v>87082999</v>
      </c>
      <c r="C110" s="5" t="s">
        <v>311</v>
      </c>
      <c r="D110" s="3" t="s">
        <v>473</v>
      </c>
      <c r="E110" s="3">
        <v>3000</v>
      </c>
      <c r="F110" s="7" t="str">
        <f t="shared" si="2"/>
        <v>P109-6III Fichas_Técnicas</v>
      </c>
      <c r="G110">
        <v>7417885</v>
      </c>
      <c r="H110" s="8">
        <v>47.234445523199994</v>
      </c>
      <c r="I110" s="10" t="str">
        <f t="shared" si="3"/>
        <v>P109-6III</v>
      </c>
    </row>
    <row r="111" spans="1:9" ht="43.2" x14ac:dyDescent="0.3">
      <c r="A111" s="7" t="s">
        <v>114</v>
      </c>
      <c r="B111" s="2">
        <v>87082999</v>
      </c>
      <c r="C111" s="5" t="s">
        <v>312</v>
      </c>
      <c r="D111" s="3">
        <v>8088443</v>
      </c>
      <c r="E111" s="3">
        <v>1500</v>
      </c>
      <c r="F111" s="7" t="str">
        <f t="shared" si="2"/>
        <v>P110-6III Fichas_Técnicas</v>
      </c>
      <c r="G111">
        <v>8088443</v>
      </c>
      <c r="H111" s="8">
        <v>45.517089599999998</v>
      </c>
      <c r="I111" s="10" t="str">
        <f t="shared" si="3"/>
        <v>P110-6III</v>
      </c>
    </row>
    <row r="112" spans="1:9" ht="72" x14ac:dyDescent="0.3">
      <c r="A112" s="7" t="s">
        <v>115</v>
      </c>
      <c r="B112" s="2">
        <v>87082999</v>
      </c>
      <c r="C112" s="5" t="s">
        <v>313</v>
      </c>
      <c r="D112" s="3">
        <v>9472110</v>
      </c>
      <c r="E112" s="3">
        <v>1500</v>
      </c>
      <c r="F112" s="7" t="str">
        <f t="shared" si="2"/>
        <v>P111-6III Fichas_Técnicas</v>
      </c>
      <c r="G112">
        <v>9472110</v>
      </c>
      <c r="H112" s="8">
        <v>41.105894399999997</v>
      </c>
      <c r="I112" s="10" t="str">
        <f t="shared" si="3"/>
        <v>P111-6III</v>
      </c>
    </row>
    <row r="113" spans="1:9" ht="43.2" x14ac:dyDescent="0.3">
      <c r="A113" s="7" t="s">
        <v>116</v>
      </c>
      <c r="B113" s="2">
        <v>87082999</v>
      </c>
      <c r="C113" s="5" t="s">
        <v>314</v>
      </c>
      <c r="D113" s="3">
        <v>7441636</v>
      </c>
      <c r="E113" s="3">
        <v>1500</v>
      </c>
      <c r="F113" s="7" t="str">
        <f t="shared" si="2"/>
        <v>P112-6III Fichas_Técnicas</v>
      </c>
      <c r="G113">
        <v>7441636</v>
      </c>
      <c r="H113" s="8">
        <v>40.149806400000003</v>
      </c>
      <c r="I113" s="10" t="str">
        <f t="shared" si="3"/>
        <v>P112-6III</v>
      </c>
    </row>
    <row r="114" spans="1:9" ht="28.8" x14ac:dyDescent="0.3">
      <c r="A114" s="7" t="s">
        <v>117</v>
      </c>
      <c r="B114" s="2">
        <v>87082999</v>
      </c>
      <c r="C114" s="5" t="s">
        <v>315</v>
      </c>
      <c r="D114" s="3">
        <v>9633298</v>
      </c>
      <c r="E114" s="3">
        <v>1500</v>
      </c>
      <c r="F114" s="7" t="str">
        <f t="shared" si="2"/>
        <v>P113-6III Fichas_Técnicas</v>
      </c>
      <c r="G114">
        <v>9633298</v>
      </c>
      <c r="H114" s="8">
        <v>35.777448</v>
      </c>
      <c r="I114" s="10" t="str">
        <f t="shared" si="3"/>
        <v>P113-6III</v>
      </c>
    </row>
    <row r="115" spans="1:9" ht="43.2" x14ac:dyDescent="0.3">
      <c r="A115" s="7" t="s">
        <v>118</v>
      </c>
      <c r="B115" s="2">
        <v>87082999</v>
      </c>
      <c r="C115" s="5" t="s">
        <v>316</v>
      </c>
      <c r="D115" s="3">
        <v>7482338</v>
      </c>
      <c r="E115" s="3">
        <v>1500</v>
      </c>
      <c r="F115" s="7" t="str">
        <f t="shared" si="2"/>
        <v>P114-6III Fichas_Técnicas</v>
      </c>
      <c r="G115">
        <v>7482338</v>
      </c>
      <c r="H115" s="8">
        <v>34.965806399999998</v>
      </c>
      <c r="I115" s="10" t="str">
        <f t="shared" si="3"/>
        <v>P114-6III</v>
      </c>
    </row>
    <row r="116" spans="1:9" ht="57.6" x14ac:dyDescent="0.3">
      <c r="A116" s="7" t="s">
        <v>119</v>
      </c>
      <c r="B116" s="2">
        <v>87082999</v>
      </c>
      <c r="C116" s="5" t="s">
        <v>317</v>
      </c>
      <c r="D116" s="3">
        <v>9399314</v>
      </c>
      <c r="E116" s="3">
        <v>1500</v>
      </c>
      <c r="F116" s="7" t="str">
        <f t="shared" si="2"/>
        <v>P115-6III Fichas_Técnicas</v>
      </c>
      <c r="G116">
        <v>9399314</v>
      </c>
      <c r="H116" s="8">
        <v>33.918609600000003</v>
      </c>
      <c r="I116" s="10" t="str">
        <f t="shared" si="3"/>
        <v>P115-6III</v>
      </c>
    </row>
    <row r="117" spans="1:9" ht="57.6" x14ac:dyDescent="0.3">
      <c r="A117" s="7" t="s">
        <v>120</v>
      </c>
      <c r="B117" s="2">
        <v>87082999</v>
      </c>
      <c r="C117" s="5" t="s">
        <v>318</v>
      </c>
      <c r="D117" s="3" t="s">
        <v>474</v>
      </c>
      <c r="E117" s="3">
        <v>3000</v>
      </c>
      <c r="F117" s="7" t="str">
        <f t="shared" si="2"/>
        <v>P116-6III Fichas_Técnicas</v>
      </c>
      <c r="G117">
        <v>7441057</v>
      </c>
      <c r="H117" s="8">
        <v>33.566834476799997</v>
      </c>
      <c r="I117" s="10" t="str">
        <f t="shared" si="3"/>
        <v>P116-6III</v>
      </c>
    </row>
    <row r="118" spans="1:9" ht="72" x14ac:dyDescent="0.3">
      <c r="A118" s="7" t="s">
        <v>121</v>
      </c>
      <c r="B118" s="2">
        <v>87082999</v>
      </c>
      <c r="C118" s="5" t="s">
        <v>319</v>
      </c>
      <c r="D118" s="3" t="s">
        <v>475</v>
      </c>
      <c r="E118" s="3">
        <v>12000</v>
      </c>
      <c r="F118" s="7" t="str">
        <f t="shared" si="2"/>
        <v>P117-6III Fichas_Técnicas</v>
      </c>
      <c r="G118">
        <v>8073241</v>
      </c>
      <c r="H118" s="8">
        <v>32.126834476799999</v>
      </c>
      <c r="I118" s="10" t="str">
        <f t="shared" si="3"/>
        <v>P117-6III</v>
      </c>
    </row>
    <row r="119" spans="1:9" ht="43.2" x14ac:dyDescent="0.3">
      <c r="A119" s="7" t="s">
        <v>122</v>
      </c>
      <c r="B119" s="2">
        <v>87082999</v>
      </c>
      <c r="C119" s="5" t="s">
        <v>320</v>
      </c>
      <c r="D119" s="3" t="s">
        <v>476</v>
      </c>
      <c r="E119" s="3">
        <v>1500</v>
      </c>
      <c r="F119" s="7" t="str">
        <f t="shared" si="2"/>
        <v>P118-6III Fichas_Técnicas</v>
      </c>
      <c r="G119" t="s">
        <v>476</v>
      </c>
      <c r="H119" s="8">
        <v>31.130179199999997</v>
      </c>
      <c r="I119" s="10" t="str">
        <f t="shared" si="3"/>
        <v>P118-6III</v>
      </c>
    </row>
    <row r="120" spans="1:9" ht="28.8" x14ac:dyDescent="0.3">
      <c r="A120" s="7" t="s">
        <v>123</v>
      </c>
      <c r="B120" s="2">
        <v>87082999</v>
      </c>
      <c r="C120" s="5" t="s">
        <v>321</v>
      </c>
      <c r="D120" s="3">
        <v>9399913</v>
      </c>
      <c r="E120" s="3">
        <v>1500</v>
      </c>
      <c r="F120" s="7" t="str">
        <f t="shared" si="2"/>
        <v>P119-6III Fichas_Técnicas</v>
      </c>
      <c r="G120">
        <v>9399913</v>
      </c>
      <c r="H120" s="8">
        <v>25.488</v>
      </c>
      <c r="I120" s="10" t="str">
        <f t="shared" si="3"/>
        <v>P119-6III</v>
      </c>
    </row>
    <row r="121" spans="1:9" ht="28.8" x14ac:dyDescent="0.3">
      <c r="A121" s="7" t="s">
        <v>124</v>
      </c>
      <c r="B121" s="2">
        <v>87082999</v>
      </c>
      <c r="C121" s="5" t="s">
        <v>322</v>
      </c>
      <c r="D121" s="3">
        <v>9399914</v>
      </c>
      <c r="E121" s="3">
        <v>1500</v>
      </c>
      <c r="F121" s="7" t="str">
        <f t="shared" si="2"/>
        <v>P120-6III Fichas_Técnicas</v>
      </c>
      <c r="G121">
        <v>9399914</v>
      </c>
      <c r="H121" s="8">
        <v>25.488</v>
      </c>
      <c r="I121" s="10" t="str">
        <f t="shared" si="3"/>
        <v>P120-6III</v>
      </c>
    </row>
    <row r="122" spans="1:9" ht="43.2" x14ac:dyDescent="0.3">
      <c r="A122" s="7" t="s">
        <v>125</v>
      </c>
      <c r="B122" s="2">
        <v>87082999</v>
      </c>
      <c r="C122" s="5" t="s">
        <v>323</v>
      </c>
      <c r="D122" s="3" t="s">
        <v>477</v>
      </c>
      <c r="E122" s="3">
        <v>3000</v>
      </c>
      <c r="F122" s="7" t="str">
        <f t="shared" si="2"/>
        <v>P121-6III Fichas_Técnicas</v>
      </c>
      <c r="G122">
        <v>7468829</v>
      </c>
      <c r="H122" s="8">
        <v>23.350319999999996</v>
      </c>
      <c r="I122" s="10" t="str">
        <f t="shared" si="3"/>
        <v>P121-6III</v>
      </c>
    </row>
    <row r="123" spans="1:9" ht="57.6" x14ac:dyDescent="0.3">
      <c r="A123" s="7" t="s">
        <v>126</v>
      </c>
      <c r="B123" s="2">
        <v>87082999</v>
      </c>
      <c r="C123" s="5" t="s">
        <v>324</v>
      </c>
      <c r="D123" s="3" t="s">
        <v>478</v>
      </c>
      <c r="E123" s="3">
        <v>1500</v>
      </c>
      <c r="F123" s="7" t="str">
        <f t="shared" si="2"/>
        <v>P122-6III Fichas_Técnicas</v>
      </c>
      <c r="G123" t="s">
        <v>478</v>
      </c>
      <c r="H123" s="8">
        <v>23.144716800000001</v>
      </c>
      <c r="I123" s="10" t="str">
        <f t="shared" si="3"/>
        <v>P122-6III</v>
      </c>
    </row>
    <row r="124" spans="1:9" ht="28.8" x14ac:dyDescent="0.3">
      <c r="A124" s="7" t="s">
        <v>127</v>
      </c>
      <c r="B124" s="2">
        <v>87082999</v>
      </c>
      <c r="C124" s="5" t="s">
        <v>325</v>
      </c>
      <c r="D124" s="3" t="s">
        <v>479</v>
      </c>
      <c r="E124" s="3">
        <v>1500</v>
      </c>
      <c r="F124" s="7" t="str">
        <f t="shared" si="2"/>
        <v>P123-6III Fichas_Técnicas</v>
      </c>
      <c r="G124">
        <v>7433705</v>
      </c>
      <c r="H124" s="8">
        <v>22.891104000000002</v>
      </c>
      <c r="I124" s="10" t="str">
        <f t="shared" si="3"/>
        <v>P123-6III</v>
      </c>
    </row>
    <row r="125" spans="1:9" ht="28.8" x14ac:dyDescent="0.3">
      <c r="A125" s="7" t="s">
        <v>128</v>
      </c>
      <c r="B125" s="2" t="s">
        <v>301</v>
      </c>
      <c r="C125" s="5" t="s">
        <v>326</v>
      </c>
      <c r="D125" s="3" t="s">
        <v>480</v>
      </c>
      <c r="E125" s="3">
        <v>1500</v>
      </c>
      <c r="F125" s="7" t="str">
        <f t="shared" si="2"/>
        <v>P124-6III Fichas_Técnicas</v>
      </c>
      <c r="G125" t="s">
        <v>480</v>
      </c>
      <c r="H125" s="8">
        <v>22.385448</v>
      </c>
      <c r="I125" s="10" t="str">
        <f t="shared" si="3"/>
        <v>P124-6III</v>
      </c>
    </row>
    <row r="126" spans="1:9" ht="28.8" x14ac:dyDescent="0.3">
      <c r="A126" s="7" t="s">
        <v>129</v>
      </c>
      <c r="B126" s="2">
        <v>87082999</v>
      </c>
      <c r="C126" s="5" t="s">
        <v>327</v>
      </c>
      <c r="D126" s="3">
        <v>7441649</v>
      </c>
      <c r="E126" s="3">
        <v>1500</v>
      </c>
      <c r="F126" s="7" t="str">
        <f t="shared" si="2"/>
        <v>P125-6III Fichas_Técnicas</v>
      </c>
      <c r="G126">
        <v>7441649</v>
      </c>
      <c r="H126" s="8">
        <v>20.722895999999999</v>
      </c>
      <c r="I126" s="10" t="str">
        <f t="shared" si="3"/>
        <v>P125-6III</v>
      </c>
    </row>
    <row r="127" spans="1:9" x14ac:dyDescent="0.3">
      <c r="A127" s="7" t="s">
        <v>130</v>
      </c>
      <c r="B127" s="2">
        <v>87082999</v>
      </c>
      <c r="C127" s="5" t="s">
        <v>328</v>
      </c>
      <c r="D127" s="3">
        <v>7440024</v>
      </c>
      <c r="E127" s="3">
        <v>1500</v>
      </c>
      <c r="F127" s="7" t="str">
        <f t="shared" si="2"/>
        <v>P126-6III Fichas_Técnicas</v>
      </c>
      <c r="G127">
        <v>7440024</v>
      </c>
      <c r="H127" s="8">
        <v>19.492358400000001</v>
      </c>
      <c r="I127" s="10" t="str">
        <f t="shared" si="3"/>
        <v>P126-6III</v>
      </c>
    </row>
    <row r="128" spans="1:9" ht="43.2" x14ac:dyDescent="0.3">
      <c r="A128" s="7" t="s">
        <v>131</v>
      </c>
      <c r="B128" s="2">
        <v>87082999</v>
      </c>
      <c r="C128" s="5" t="s">
        <v>329</v>
      </c>
      <c r="D128" s="3" t="s">
        <v>481</v>
      </c>
      <c r="E128" s="3">
        <v>1500</v>
      </c>
      <c r="F128" s="7" t="str">
        <f t="shared" si="2"/>
        <v>P127-6III Fichas_Técnicas</v>
      </c>
      <c r="G128" t="s">
        <v>481</v>
      </c>
      <c r="H128" s="8">
        <v>290.75039999999996</v>
      </c>
      <c r="I128" s="10" t="str">
        <f t="shared" si="3"/>
        <v>P127-6III</v>
      </c>
    </row>
    <row r="129" spans="1:9" ht="72" x14ac:dyDescent="0.3">
      <c r="A129" s="7" t="s">
        <v>132</v>
      </c>
      <c r="B129" s="2">
        <v>87082999</v>
      </c>
      <c r="C129" s="5" t="s">
        <v>330</v>
      </c>
      <c r="D129" s="3" t="s">
        <v>482</v>
      </c>
      <c r="E129" s="3">
        <v>1500</v>
      </c>
      <c r="F129" s="7" t="str">
        <f t="shared" si="2"/>
        <v>P128-6III Fichas_Técnicas</v>
      </c>
      <c r="G129" t="s">
        <v>482</v>
      </c>
      <c r="H129" s="8">
        <v>105.03251999999999</v>
      </c>
      <c r="I129" s="10" t="str">
        <f t="shared" si="3"/>
        <v>P128-6III</v>
      </c>
    </row>
    <row r="130" spans="1:9" ht="28.8" x14ac:dyDescent="0.3">
      <c r="A130" s="7" t="s">
        <v>133</v>
      </c>
      <c r="B130" s="2">
        <v>87082999</v>
      </c>
      <c r="C130" s="5" t="s">
        <v>331</v>
      </c>
      <c r="D130" s="3" t="s">
        <v>483</v>
      </c>
      <c r="E130" s="3">
        <v>3000</v>
      </c>
      <c r="F130" s="7" t="str">
        <f t="shared" si="2"/>
        <v>P129-6III Fichas_Técnicas</v>
      </c>
      <c r="G130" t="s">
        <v>544</v>
      </c>
      <c r="H130" s="8">
        <v>56.605089599999992</v>
      </c>
      <c r="I130" s="10" t="str">
        <f t="shared" si="3"/>
        <v>P129-6III</v>
      </c>
    </row>
    <row r="131" spans="1:9" ht="43.2" x14ac:dyDescent="0.3">
      <c r="A131" s="7" t="s">
        <v>134</v>
      </c>
      <c r="B131" s="2">
        <v>87082999</v>
      </c>
      <c r="C131" s="5" t="s">
        <v>332</v>
      </c>
      <c r="D131" s="3">
        <v>7883298</v>
      </c>
      <c r="E131" s="3">
        <v>1500</v>
      </c>
      <c r="F131" s="7" t="str">
        <f t="shared" ref="F131:F194" si="4">A131&amp;" Fichas_Técnicas"</f>
        <v>P130-6III Fichas_Técnicas</v>
      </c>
      <c r="G131">
        <v>7883298</v>
      </c>
      <c r="H131" s="8">
        <v>29.75</v>
      </c>
      <c r="I131" s="10" t="str">
        <f t="shared" ref="I131:I194" si="5">A131</f>
        <v>P130-6III</v>
      </c>
    </row>
    <row r="132" spans="1:9" ht="43.2" x14ac:dyDescent="0.3">
      <c r="A132" s="7" t="s">
        <v>135</v>
      </c>
      <c r="B132" s="2">
        <v>87082999</v>
      </c>
      <c r="C132" s="5" t="s">
        <v>333</v>
      </c>
      <c r="D132" s="3" t="s">
        <v>484</v>
      </c>
      <c r="E132" s="3">
        <v>3000</v>
      </c>
      <c r="F132" s="7" t="str">
        <f t="shared" si="4"/>
        <v>P131-6III Fichas_Técnicas</v>
      </c>
      <c r="G132">
        <v>8069277</v>
      </c>
      <c r="H132" s="8">
        <v>39.119999999999997</v>
      </c>
      <c r="I132" s="10" t="str">
        <f t="shared" si="5"/>
        <v>P131-6III</v>
      </c>
    </row>
    <row r="133" spans="1:9" ht="72" x14ac:dyDescent="0.3">
      <c r="A133" s="7" t="s">
        <v>136</v>
      </c>
      <c r="B133" s="2">
        <v>87082999</v>
      </c>
      <c r="C133" s="5" t="s">
        <v>334</v>
      </c>
      <c r="D133" s="3" t="s">
        <v>485</v>
      </c>
      <c r="E133" s="3">
        <v>6000</v>
      </c>
      <c r="F133" s="7" t="str">
        <f t="shared" si="4"/>
        <v>P132-6III Fichas_Técnicas</v>
      </c>
      <c r="G133">
        <v>8069287</v>
      </c>
      <c r="H133" s="8">
        <v>22.77</v>
      </c>
      <c r="I133" s="10" t="str">
        <f t="shared" si="5"/>
        <v>P132-6III</v>
      </c>
    </row>
    <row r="134" spans="1:9" ht="100.8" x14ac:dyDescent="0.3">
      <c r="A134" s="7" t="s">
        <v>137</v>
      </c>
      <c r="B134" s="2">
        <v>87082999</v>
      </c>
      <c r="C134" s="5" t="s">
        <v>335</v>
      </c>
      <c r="D134" s="3" t="s">
        <v>486</v>
      </c>
      <c r="E134" s="3">
        <v>3000</v>
      </c>
      <c r="F134" s="7" t="str">
        <f t="shared" si="4"/>
        <v>P133-6III Fichas_Técnicas</v>
      </c>
      <c r="G134">
        <v>7883300</v>
      </c>
      <c r="H134" s="8">
        <v>155.31</v>
      </c>
      <c r="I134" s="10" t="str">
        <f t="shared" si="5"/>
        <v>P133-6III</v>
      </c>
    </row>
    <row r="135" spans="1:9" ht="72" x14ac:dyDescent="0.3">
      <c r="A135" s="7" t="s">
        <v>138</v>
      </c>
      <c r="B135" s="2">
        <v>87082999</v>
      </c>
      <c r="C135" s="5" t="s">
        <v>336</v>
      </c>
      <c r="D135" s="3">
        <v>7910871</v>
      </c>
      <c r="E135" s="3">
        <v>1500</v>
      </c>
      <c r="F135" s="7" t="str">
        <f t="shared" si="4"/>
        <v>P134-6III Fichas_Técnicas</v>
      </c>
      <c r="G135">
        <v>7910871</v>
      </c>
      <c r="H135" s="8">
        <v>458.32</v>
      </c>
      <c r="I135" s="10" t="str">
        <f t="shared" si="5"/>
        <v>P134-6III</v>
      </c>
    </row>
    <row r="136" spans="1:9" ht="72" x14ac:dyDescent="0.3">
      <c r="A136" s="7" t="s">
        <v>139</v>
      </c>
      <c r="B136" s="2">
        <v>87083090</v>
      </c>
      <c r="C136" s="5" t="s">
        <v>337</v>
      </c>
      <c r="D136" s="3" t="s">
        <v>487</v>
      </c>
      <c r="E136" s="3">
        <v>1500</v>
      </c>
      <c r="F136" s="7" t="str">
        <f t="shared" si="4"/>
        <v>P135-6III Fichas_Técnicas</v>
      </c>
      <c r="G136" t="s">
        <v>487</v>
      </c>
      <c r="H136" s="8">
        <v>362.03169600000001</v>
      </c>
      <c r="I136" s="10" t="str">
        <f t="shared" si="5"/>
        <v>P135-6III</v>
      </c>
    </row>
    <row r="137" spans="1:9" ht="43.2" x14ac:dyDescent="0.3">
      <c r="A137" s="7" t="s">
        <v>140</v>
      </c>
      <c r="B137" s="2">
        <v>87083090</v>
      </c>
      <c r="C137" s="5" t="s">
        <v>338</v>
      </c>
      <c r="D137" s="3" t="s">
        <v>488</v>
      </c>
      <c r="E137" s="3">
        <v>1500</v>
      </c>
      <c r="F137" s="7" t="str">
        <f t="shared" si="4"/>
        <v>P136-6III Fichas_Técnicas</v>
      </c>
      <c r="G137">
        <v>6885567</v>
      </c>
      <c r="H137" s="8">
        <v>99.943487999999988</v>
      </c>
      <c r="I137" s="10" t="str">
        <f t="shared" si="5"/>
        <v>P136-6III</v>
      </c>
    </row>
    <row r="138" spans="1:9" ht="43.2" x14ac:dyDescent="0.3">
      <c r="A138" s="7" t="s">
        <v>141</v>
      </c>
      <c r="B138" s="2">
        <v>87083090</v>
      </c>
      <c r="C138" s="5" t="s">
        <v>339</v>
      </c>
      <c r="D138" s="3" t="s">
        <v>489</v>
      </c>
      <c r="E138" s="3">
        <v>1500</v>
      </c>
      <c r="F138" s="7" t="str">
        <f t="shared" si="4"/>
        <v>P137-6III Fichas_Técnicas</v>
      </c>
      <c r="G138">
        <v>6875283</v>
      </c>
      <c r="H138" s="8">
        <v>90.516167999999993</v>
      </c>
      <c r="I138" s="10" t="str">
        <f t="shared" si="5"/>
        <v>P137-6III</v>
      </c>
    </row>
    <row r="139" spans="1:9" ht="43.2" x14ac:dyDescent="0.3">
      <c r="A139" s="7" t="s">
        <v>142</v>
      </c>
      <c r="B139" s="2">
        <v>87083090</v>
      </c>
      <c r="C139" s="5" t="s">
        <v>340</v>
      </c>
      <c r="D139" s="3" t="s">
        <v>490</v>
      </c>
      <c r="E139" s="3">
        <v>3000</v>
      </c>
      <c r="F139" s="7" t="str">
        <f t="shared" si="4"/>
        <v>P138-6III Fichas_Técnicas</v>
      </c>
      <c r="G139">
        <v>6887397</v>
      </c>
      <c r="H139" s="8">
        <v>78.4054</v>
      </c>
      <c r="I139" s="10" t="str">
        <f t="shared" si="5"/>
        <v>P138-6III</v>
      </c>
    </row>
    <row r="140" spans="1:9" ht="57.6" x14ac:dyDescent="0.3">
      <c r="A140" s="7" t="s">
        <v>143</v>
      </c>
      <c r="B140" s="2">
        <v>87083090</v>
      </c>
      <c r="C140" s="5" t="s">
        <v>341</v>
      </c>
      <c r="D140" s="3" t="s">
        <v>491</v>
      </c>
      <c r="E140" s="3">
        <v>6000</v>
      </c>
      <c r="F140" s="7" t="str">
        <f t="shared" si="4"/>
        <v>P139-6III Fichas_Técnicas</v>
      </c>
      <c r="G140">
        <v>6885737</v>
      </c>
      <c r="H140" s="8">
        <v>67.454827199999997</v>
      </c>
      <c r="I140" s="10" t="str">
        <f t="shared" si="5"/>
        <v>P139-6III</v>
      </c>
    </row>
    <row r="141" spans="1:9" ht="72" x14ac:dyDescent="0.3">
      <c r="A141" s="7" t="s">
        <v>144</v>
      </c>
      <c r="B141" s="2">
        <v>87083090</v>
      </c>
      <c r="C141" s="5" t="s">
        <v>342</v>
      </c>
      <c r="D141" s="3" t="s">
        <v>492</v>
      </c>
      <c r="E141" s="3">
        <v>3000</v>
      </c>
      <c r="F141" s="7" t="str">
        <f t="shared" si="4"/>
        <v>P140-6III Fichas_Técnicas</v>
      </c>
      <c r="G141">
        <v>6898493</v>
      </c>
      <c r="H141" s="8">
        <v>48.479472000000001</v>
      </c>
      <c r="I141" s="10" t="str">
        <f t="shared" si="5"/>
        <v>P140-6III</v>
      </c>
    </row>
    <row r="142" spans="1:9" ht="57.6" x14ac:dyDescent="0.3">
      <c r="A142" s="7" t="s">
        <v>145</v>
      </c>
      <c r="B142" s="2">
        <v>87085080</v>
      </c>
      <c r="C142" s="5" t="s">
        <v>343</v>
      </c>
      <c r="D142" s="3" t="s">
        <v>493</v>
      </c>
      <c r="E142" s="3">
        <v>3000</v>
      </c>
      <c r="F142" s="7" t="str">
        <f t="shared" si="4"/>
        <v>P141-6III Fichas_Técnicas</v>
      </c>
      <c r="G142" t="s">
        <v>545</v>
      </c>
      <c r="H142" s="8">
        <v>50.18</v>
      </c>
      <c r="I142" s="10" t="str">
        <f t="shared" si="5"/>
        <v>P141-6III</v>
      </c>
    </row>
    <row r="143" spans="1:9" ht="187.2" x14ac:dyDescent="0.3">
      <c r="A143" s="7" t="s">
        <v>146</v>
      </c>
      <c r="B143" s="2">
        <v>87085099</v>
      </c>
      <c r="C143" s="5" t="s">
        <v>344</v>
      </c>
      <c r="D143" s="3">
        <v>7889768</v>
      </c>
      <c r="E143" s="3">
        <v>1500</v>
      </c>
      <c r="F143" s="7" t="str">
        <f t="shared" si="4"/>
        <v>P142-6III Fichas_Técnicas</v>
      </c>
      <c r="G143">
        <v>7889768</v>
      </c>
      <c r="H143" s="8">
        <v>492.24749759999992</v>
      </c>
      <c r="I143" s="10" t="str">
        <f t="shared" si="5"/>
        <v>P142-6III</v>
      </c>
    </row>
    <row r="144" spans="1:9" ht="115.2" x14ac:dyDescent="0.3">
      <c r="A144" s="7" t="s">
        <v>147</v>
      </c>
      <c r="B144" s="2">
        <v>87087090</v>
      </c>
      <c r="C144" s="5" t="s">
        <v>345</v>
      </c>
      <c r="D144" s="3" t="s">
        <v>494</v>
      </c>
      <c r="E144" s="3">
        <v>12000</v>
      </c>
      <c r="F144" s="7" t="str">
        <f t="shared" si="4"/>
        <v>P143-6III Fichas_Técnicas</v>
      </c>
      <c r="G144">
        <v>6883761</v>
      </c>
      <c r="H144" s="8">
        <v>297.75916552320001</v>
      </c>
      <c r="I144" s="10" t="str">
        <f t="shared" si="5"/>
        <v>P143-6III</v>
      </c>
    </row>
    <row r="145" spans="1:9" ht="100.8" x14ac:dyDescent="0.3">
      <c r="A145" s="7" t="s">
        <v>148</v>
      </c>
      <c r="B145" s="2">
        <v>87088000</v>
      </c>
      <c r="C145" s="5" t="s">
        <v>346</v>
      </c>
      <c r="D145" s="3" t="s">
        <v>495</v>
      </c>
      <c r="E145" s="3">
        <v>3000</v>
      </c>
      <c r="F145" s="7" t="str">
        <f t="shared" si="4"/>
        <v>P144-6III Fichas_Técnicas</v>
      </c>
      <c r="G145" t="s">
        <v>546</v>
      </c>
      <c r="H145" s="8">
        <v>215.136</v>
      </c>
      <c r="I145" s="10" t="str">
        <f t="shared" si="5"/>
        <v>P144-6III</v>
      </c>
    </row>
    <row r="146" spans="1:9" ht="115.2" x14ac:dyDescent="0.3">
      <c r="A146" s="7" t="s">
        <v>149</v>
      </c>
      <c r="B146" s="2">
        <v>87088000</v>
      </c>
      <c r="C146" s="5" t="s">
        <v>347</v>
      </c>
      <c r="D146" s="3">
        <v>6884852</v>
      </c>
      <c r="E146" s="3">
        <v>1500</v>
      </c>
      <c r="F146" s="7" t="str">
        <f t="shared" si="4"/>
        <v>P145-6III Fichas_Técnicas</v>
      </c>
      <c r="G146">
        <v>6884852</v>
      </c>
      <c r="H146" s="8">
        <v>185.16412552319997</v>
      </c>
      <c r="I146" s="10" t="str">
        <f t="shared" si="5"/>
        <v>P145-6III</v>
      </c>
    </row>
    <row r="147" spans="1:9" ht="57.6" x14ac:dyDescent="0.3">
      <c r="A147" s="7" t="s">
        <v>150</v>
      </c>
      <c r="B147" s="2">
        <v>87088000</v>
      </c>
      <c r="C147" s="5" t="s">
        <v>348</v>
      </c>
      <c r="D147" s="3" t="s">
        <v>496</v>
      </c>
      <c r="E147" s="3">
        <v>1500</v>
      </c>
      <c r="F147" s="7" t="str">
        <f t="shared" si="4"/>
        <v>P146-6III Fichas_Técnicas</v>
      </c>
      <c r="G147">
        <v>6876655</v>
      </c>
      <c r="H147" s="8">
        <v>57.338179199999992</v>
      </c>
      <c r="I147" s="10" t="str">
        <f t="shared" si="5"/>
        <v>P146-6III</v>
      </c>
    </row>
    <row r="148" spans="1:9" ht="72" x14ac:dyDescent="0.3">
      <c r="A148" s="7" t="s">
        <v>151</v>
      </c>
      <c r="B148" s="2">
        <v>87088000</v>
      </c>
      <c r="C148" s="5" t="s">
        <v>349</v>
      </c>
      <c r="D148" s="3">
        <v>6878492</v>
      </c>
      <c r="E148" s="3">
        <v>1500</v>
      </c>
      <c r="F148" s="7" t="str">
        <f t="shared" si="4"/>
        <v>P147-6III Fichas_Técnicas</v>
      </c>
      <c r="G148">
        <v>6878492</v>
      </c>
      <c r="H148" s="8">
        <v>51.843599999999995</v>
      </c>
      <c r="I148" s="10" t="str">
        <f t="shared" si="5"/>
        <v>P147-6III</v>
      </c>
    </row>
    <row r="149" spans="1:9" ht="57.6" x14ac:dyDescent="0.3">
      <c r="A149" s="7" t="s">
        <v>152</v>
      </c>
      <c r="B149" s="2">
        <v>87088000</v>
      </c>
      <c r="C149" s="5" t="s">
        <v>350</v>
      </c>
      <c r="D149" s="3" t="s">
        <v>497</v>
      </c>
      <c r="E149" s="3">
        <v>3000</v>
      </c>
      <c r="F149" s="7" t="str">
        <f t="shared" si="4"/>
        <v>P148-6III Fichas_Técnicas</v>
      </c>
      <c r="G149">
        <v>6878081</v>
      </c>
      <c r="H149" s="8">
        <v>38.9837664</v>
      </c>
      <c r="I149" s="10" t="str">
        <f t="shared" si="5"/>
        <v>P148-6III</v>
      </c>
    </row>
    <row r="150" spans="1:9" ht="43.2" x14ac:dyDescent="0.3">
      <c r="A150" s="7" t="s">
        <v>153</v>
      </c>
      <c r="B150" s="2">
        <v>87088000</v>
      </c>
      <c r="C150" s="5" t="s">
        <v>351</v>
      </c>
      <c r="D150" s="3" t="s">
        <v>498</v>
      </c>
      <c r="E150" s="3">
        <v>6000</v>
      </c>
      <c r="F150" s="7" t="str">
        <f t="shared" si="4"/>
        <v>P149-6III Fichas_Técnicas</v>
      </c>
      <c r="G150">
        <v>6893686</v>
      </c>
      <c r="H150" s="8">
        <v>38.107583999999996</v>
      </c>
      <c r="I150" s="10" t="str">
        <f t="shared" si="5"/>
        <v>P149-6III</v>
      </c>
    </row>
    <row r="151" spans="1:9" ht="72" x14ac:dyDescent="0.3">
      <c r="A151" s="7" t="s">
        <v>154</v>
      </c>
      <c r="B151" s="2">
        <v>87088000</v>
      </c>
      <c r="C151" s="5" t="s">
        <v>352</v>
      </c>
      <c r="D151" s="3" t="s">
        <v>499</v>
      </c>
      <c r="E151" s="3">
        <v>1500</v>
      </c>
      <c r="F151" s="7" t="str">
        <f t="shared" si="4"/>
        <v>P150-6III Fichas_Técnicas</v>
      </c>
      <c r="G151">
        <v>6893549</v>
      </c>
      <c r="H151" s="8">
        <v>36.148891032000002</v>
      </c>
      <c r="I151" s="10" t="str">
        <f t="shared" si="5"/>
        <v>P150-6III</v>
      </c>
    </row>
    <row r="152" spans="1:9" ht="72" x14ac:dyDescent="0.3">
      <c r="A152" s="7" t="s">
        <v>155</v>
      </c>
      <c r="B152" s="2">
        <v>87088000</v>
      </c>
      <c r="C152" s="5" t="s">
        <v>353</v>
      </c>
      <c r="D152" s="3">
        <v>6877830</v>
      </c>
      <c r="E152" s="3">
        <v>1500</v>
      </c>
      <c r="F152" s="7" t="str">
        <f t="shared" si="4"/>
        <v>P151-6III Fichas_Técnicas</v>
      </c>
      <c r="G152">
        <v>6877830</v>
      </c>
      <c r="H152" s="8">
        <v>33.933326399999999</v>
      </c>
      <c r="I152" s="10" t="str">
        <f t="shared" si="5"/>
        <v>P151-6III</v>
      </c>
    </row>
    <row r="153" spans="1:9" ht="43.2" x14ac:dyDescent="0.3">
      <c r="A153" s="7" t="s">
        <v>156</v>
      </c>
      <c r="B153" s="2">
        <v>87088000</v>
      </c>
      <c r="C153" s="5" t="s">
        <v>354</v>
      </c>
      <c r="D153" s="3" t="s">
        <v>500</v>
      </c>
      <c r="E153" s="3">
        <v>3000</v>
      </c>
      <c r="F153" s="7" t="str">
        <f t="shared" si="4"/>
        <v>P152-6III Fichas_Técnicas</v>
      </c>
      <c r="G153">
        <v>6883115</v>
      </c>
      <c r="H153" s="8">
        <v>30.109463999999999</v>
      </c>
      <c r="I153" s="10" t="str">
        <f t="shared" si="5"/>
        <v>P152-6III</v>
      </c>
    </row>
    <row r="154" spans="1:9" ht="43.2" x14ac:dyDescent="0.3">
      <c r="A154" s="7" t="s">
        <v>157</v>
      </c>
      <c r="B154" s="2">
        <v>87088000</v>
      </c>
      <c r="C154" s="5" t="s">
        <v>355</v>
      </c>
      <c r="D154" s="3" t="s">
        <v>501</v>
      </c>
      <c r="E154" s="3">
        <v>3000</v>
      </c>
      <c r="F154" s="7" t="str">
        <f t="shared" si="4"/>
        <v>P153-6III Fichas_Técnicas</v>
      </c>
      <c r="G154">
        <v>6878021</v>
      </c>
      <c r="H154" s="8">
        <v>25.870319999999996</v>
      </c>
      <c r="I154" s="10" t="str">
        <f t="shared" si="5"/>
        <v>P153-6III</v>
      </c>
    </row>
    <row r="155" spans="1:9" ht="43.2" x14ac:dyDescent="0.3">
      <c r="A155" s="7" t="s">
        <v>158</v>
      </c>
      <c r="B155" s="2">
        <v>87088000</v>
      </c>
      <c r="C155" s="5" t="s">
        <v>356</v>
      </c>
      <c r="D155" s="3">
        <v>6878031</v>
      </c>
      <c r="E155" s="3">
        <v>3000</v>
      </c>
      <c r="F155" s="7" t="str">
        <f t="shared" si="4"/>
        <v>P154-6III Fichas_Técnicas</v>
      </c>
      <c r="G155">
        <v>6878031</v>
      </c>
      <c r="H155" s="8">
        <v>23.238571031999999</v>
      </c>
      <c r="I155" s="10" t="str">
        <f t="shared" si="5"/>
        <v>P154-6III</v>
      </c>
    </row>
    <row r="156" spans="1:9" ht="43.2" x14ac:dyDescent="0.3">
      <c r="A156" s="7" t="s">
        <v>159</v>
      </c>
      <c r="B156" s="2">
        <v>87088000</v>
      </c>
      <c r="C156" s="5" t="s">
        <v>357</v>
      </c>
      <c r="D156" s="3">
        <v>6870710</v>
      </c>
      <c r="E156" s="3">
        <v>1500</v>
      </c>
      <c r="F156" s="7" t="str">
        <f t="shared" si="4"/>
        <v>P155-6III Fichas_Técnicas</v>
      </c>
      <c r="G156">
        <v>6870710</v>
      </c>
      <c r="H156" s="8">
        <v>17.379360000000002</v>
      </c>
      <c r="I156" s="10" t="str">
        <f t="shared" si="5"/>
        <v>P155-6III</v>
      </c>
    </row>
    <row r="157" spans="1:9" ht="43.2" x14ac:dyDescent="0.3">
      <c r="A157" s="7" t="s">
        <v>160</v>
      </c>
      <c r="B157" s="2">
        <v>87088000</v>
      </c>
      <c r="C157" s="5" t="s">
        <v>358</v>
      </c>
      <c r="D157" s="3" t="s">
        <v>502</v>
      </c>
      <c r="E157" s="3">
        <v>3000</v>
      </c>
      <c r="F157" s="7" t="str">
        <f t="shared" si="4"/>
        <v>P156-6III Fichas_Técnicas</v>
      </c>
      <c r="G157">
        <v>6876683</v>
      </c>
      <c r="H157" s="8">
        <v>16.702771031999998</v>
      </c>
      <c r="I157" s="10" t="str">
        <f t="shared" si="5"/>
        <v>P156-6III</v>
      </c>
    </row>
    <row r="158" spans="1:9" ht="43.2" x14ac:dyDescent="0.3">
      <c r="A158" s="7" t="s">
        <v>161</v>
      </c>
      <c r="B158" s="2">
        <v>87088000</v>
      </c>
      <c r="C158" s="5" t="s">
        <v>359</v>
      </c>
      <c r="D158" s="3" t="s">
        <v>503</v>
      </c>
      <c r="E158" s="3">
        <v>3000</v>
      </c>
      <c r="F158" s="7" t="str">
        <f t="shared" si="4"/>
        <v>P157-6III Fichas_Técnicas</v>
      </c>
      <c r="G158">
        <v>6878029</v>
      </c>
      <c r="H158" s="8">
        <v>10.191748967999999</v>
      </c>
      <c r="I158" s="10" t="str">
        <f t="shared" si="5"/>
        <v>P157-6III</v>
      </c>
    </row>
    <row r="159" spans="1:9" ht="43.2" x14ac:dyDescent="0.3">
      <c r="A159" s="7" t="s">
        <v>162</v>
      </c>
      <c r="B159" s="2">
        <v>87088000</v>
      </c>
      <c r="C159" s="5" t="s">
        <v>360</v>
      </c>
      <c r="D159" s="3" t="s">
        <v>504</v>
      </c>
      <c r="E159" s="3">
        <v>3000</v>
      </c>
      <c r="F159" s="7" t="str">
        <f t="shared" si="4"/>
        <v>P158-6III Fichas_Técnicas</v>
      </c>
      <c r="G159">
        <v>6878017</v>
      </c>
      <c r="H159" s="8">
        <v>9</v>
      </c>
      <c r="I159" s="10" t="str">
        <f t="shared" si="5"/>
        <v>P158-6III</v>
      </c>
    </row>
    <row r="160" spans="1:9" ht="43.2" x14ac:dyDescent="0.3">
      <c r="A160" s="7" t="s">
        <v>163</v>
      </c>
      <c r="B160" s="2">
        <v>87088000</v>
      </c>
      <c r="C160" s="5" t="s">
        <v>361</v>
      </c>
      <c r="D160" s="3">
        <v>6878037</v>
      </c>
      <c r="E160" s="3">
        <v>3000</v>
      </c>
      <c r="F160" s="7" t="str">
        <f t="shared" si="4"/>
        <v>P159-6III Fichas_Técnicas</v>
      </c>
      <c r="G160">
        <v>6878037</v>
      </c>
      <c r="H160" s="8">
        <v>6.2068344768000001</v>
      </c>
      <c r="I160" s="10" t="str">
        <f t="shared" si="5"/>
        <v>P159-6III</v>
      </c>
    </row>
    <row r="161" spans="1:9" ht="57.6" x14ac:dyDescent="0.3">
      <c r="A161" s="7" t="s">
        <v>164</v>
      </c>
      <c r="B161" s="2">
        <v>87088016</v>
      </c>
      <c r="C161" s="5" t="s">
        <v>563</v>
      </c>
      <c r="D161" s="3" t="s">
        <v>505</v>
      </c>
      <c r="E161" s="3">
        <v>3000</v>
      </c>
      <c r="F161" s="7" t="str">
        <f t="shared" si="4"/>
        <v>P160-6III Fichas_Técnicas</v>
      </c>
      <c r="G161" t="s">
        <v>547</v>
      </c>
      <c r="H161" s="8">
        <v>212.3345376</v>
      </c>
      <c r="I161" s="10" t="str">
        <f t="shared" si="5"/>
        <v>P160-6III</v>
      </c>
    </row>
    <row r="162" spans="1:9" ht="86.4" x14ac:dyDescent="0.3">
      <c r="A162" s="7" t="s">
        <v>165</v>
      </c>
      <c r="B162" s="2">
        <v>87089135</v>
      </c>
      <c r="C162" s="5" t="s">
        <v>362</v>
      </c>
      <c r="D162" s="3" t="s">
        <v>506</v>
      </c>
      <c r="E162" s="3">
        <v>1500</v>
      </c>
      <c r="F162" s="7" t="str">
        <f t="shared" si="4"/>
        <v>P161-6III Fichas_Técnicas</v>
      </c>
      <c r="G162" t="s">
        <v>506</v>
      </c>
      <c r="H162" s="8">
        <v>251.59</v>
      </c>
      <c r="I162" s="10" t="str">
        <f t="shared" si="5"/>
        <v>P161-6III</v>
      </c>
    </row>
    <row r="163" spans="1:9" ht="43.2" x14ac:dyDescent="0.3">
      <c r="A163" s="7" t="s">
        <v>166</v>
      </c>
      <c r="B163" s="2" t="s">
        <v>363</v>
      </c>
      <c r="C163" s="5" t="s">
        <v>364</v>
      </c>
      <c r="D163" s="3" t="s">
        <v>507</v>
      </c>
      <c r="E163" s="3">
        <v>1500</v>
      </c>
      <c r="F163" s="7" t="str">
        <f t="shared" si="4"/>
        <v>P162-6III Fichas_Técnicas</v>
      </c>
      <c r="G163" t="s">
        <v>507</v>
      </c>
      <c r="H163" s="8">
        <v>462.94273440000001</v>
      </c>
      <c r="I163" s="10" t="str">
        <f t="shared" si="5"/>
        <v>P162-6III</v>
      </c>
    </row>
    <row r="164" spans="1:9" ht="43.2" x14ac:dyDescent="0.3">
      <c r="A164" s="7" t="s">
        <v>167</v>
      </c>
      <c r="B164" s="2">
        <v>87089200</v>
      </c>
      <c r="C164" s="5" t="s">
        <v>365</v>
      </c>
      <c r="D164" s="3" t="s">
        <v>508</v>
      </c>
      <c r="E164" s="3">
        <v>1500</v>
      </c>
      <c r="F164" s="7" t="str">
        <f t="shared" si="4"/>
        <v>P163-6III Fichas_Técnicas</v>
      </c>
      <c r="G164" t="s">
        <v>508</v>
      </c>
      <c r="H164" s="8">
        <v>27.726537600000004</v>
      </c>
      <c r="I164" s="10" t="str">
        <f t="shared" si="5"/>
        <v>P163-6III</v>
      </c>
    </row>
    <row r="165" spans="1:9" ht="43.2" x14ac:dyDescent="0.3">
      <c r="A165" s="7" t="s">
        <v>168</v>
      </c>
      <c r="B165" s="2">
        <v>87089481</v>
      </c>
      <c r="C165" s="5" t="s">
        <v>366</v>
      </c>
      <c r="D165" s="3" t="s">
        <v>509</v>
      </c>
      <c r="E165" s="3">
        <v>1500</v>
      </c>
      <c r="F165" s="7" t="str">
        <f t="shared" si="4"/>
        <v>P164-6III Fichas_Técnicas</v>
      </c>
      <c r="G165" t="s">
        <v>509</v>
      </c>
      <c r="H165" s="8">
        <v>225.0196272</v>
      </c>
      <c r="I165" s="10" t="str">
        <f t="shared" si="5"/>
        <v>P164-6III</v>
      </c>
    </row>
    <row r="166" spans="1:9" ht="72" x14ac:dyDescent="0.3">
      <c r="A166" s="7" t="s">
        <v>169</v>
      </c>
      <c r="B166" s="2">
        <v>87089481</v>
      </c>
      <c r="C166" s="5" t="s">
        <v>367</v>
      </c>
      <c r="D166" s="3" t="s">
        <v>510</v>
      </c>
      <c r="E166" s="3">
        <v>1500</v>
      </c>
      <c r="F166" s="7" t="str">
        <f t="shared" si="4"/>
        <v>P165-6III Fichas_Técnicas</v>
      </c>
      <c r="G166" t="s">
        <v>510</v>
      </c>
      <c r="H166" s="8">
        <v>104.89875840000001</v>
      </c>
      <c r="I166" s="10" t="str">
        <f t="shared" si="5"/>
        <v>P165-6III</v>
      </c>
    </row>
    <row r="167" spans="1:9" ht="57.6" x14ac:dyDescent="0.3">
      <c r="A167" s="7" t="s">
        <v>170</v>
      </c>
      <c r="B167" s="2">
        <v>87089482</v>
      </c>
      <c r="C167" s="5" t="s">
        <v>368</v>
      </c>
      <c r="D167" s="3">
        <v>6894879</v>
      </c>
      <c r="E167" s="3">
        <v>1500</v>
      </c>
      <c r="F167" s="7" t="str">
        <f t="shared" si="4"/>
        <v>P166-6III Fichas_Técnicas</v>
      </c>
      <c r="G167">
        <v>6894879</v>
      </c>
      <c r="H167" s="8">
        <v>116.46077759999997</v>
      </c>
      <c r="I167" s="10" t="str">
        <f t="shared" si="5"/>
        <v>P166-6III</v>
      </c>
    </row>
    <row r="168" spans="1:9" ht="57.6" x14ac:dyDescent="0.3">
      <c r="A168" s="7" t="s">
        <v>171</v>
      </c>
      <c r="B168" s="2">
        <v>87089482</v>
      </c>
      <c r="C168" s="5" t="s">
        <v>369</v>
      </c>
      <c r="D168" s="3">
        <v>6871958</v>
      </c>
      <c r="E168" s="3">
        <v>1500</v>
      </c>
      <c r="F168" s="7" t="str">
        <f t="shared" si="4"/>
        <v>P167-6III Fichas_Técnicas</v>
      </c>
      <c r="G168">
        <v>6871958</v>
      </c>
      <c r="H168" s="8">
        <v>50.253379200000005</v>
      </c>
      <c r="I168" s="10" t="str">
        <f t="shared" si="5"/>
        <v>P167-6III</v>
      </c>
    </row>
    <row r="169" spans="1:9" ht="86.4" x14ac:dyDescent="0.3">
      <c r="A169" s="7" t="s">
        <v>172</v>
      </c>
      <c r="B169" s="2">
        <v>87089483</v>
      </c>
      <c r="C169" s="5" t="s">
        <v>370</v>
      </c>
      <c r="D169" s="3" t="s">
        <v>511</v>
      </c>
      <c r="E169" s="3">
        <v>1500</v>
      </c>
      <c r="F169" s="7" t="str">
        <f t="shared" si="4"/>
        <v>P168-6III Fichas_Técnicas</v>
      </c>
      <c r="G169" t="s">
        <v>511</v>
      </c>
      <c r="H169" s="8">
        <v>452.51599679999993</v>
      </c>
      <c r="I169" s="10" t="str">
        <f t="shared" si="5"/>
        <v>P168-6III</v>
      </c>
    </row>
    <row r="170" spans="1:9" ht="72" x14ac:dyDescent="0.3">
      <c r="A170" s="7" t="s">
        <v>173</v>
      </c>
      <c r="B170" s="2">
        <v>87089510</v>
      </c>
      <c r="C170" s="5" t="s">
        <v>371</v>
      </c>
      <c r="D170" s="3" t="s">
        <v>512</v>
      </c>
      <c r="E170" s="3">
        <v>3000</v>
      </c>
      <c r="F170" s="7" t="str">
        <f t="shared" si="4"/>
        <v>P169-6III Fichas_Técnicas</v>
      </c>
      <c r="G170" t="s">
        <v>548</v>
      </c>
      <c r="H170" s="8">
        <v>88.219627199999991</v>
      </c>
      <c r="I170" s="10" t="str">
        <f t="shared" si="5"/>
        <v>P169-6III</v>
      </c>
    </row>
    <row r="171" spans="1:9" ht="57.6" x14ac:dyDescent="0.3">
      <c r="A171" s="7" t="s">
        <v>174</v>
      </c>
      <c r="B171" s="2">
        <v>87089510</v>
      </c>
      <c r="C171" s="5" t="s">
        <v>372</v>
      </c>
      <c r="D171" s="3" t="s">
        <v>513</v>
      </c>
      <c r="E171" s="3">
        <v>3000</v>
      </c>
      <c r="F171" s="7" t="str">
        <f t="shared" si="4"/>
        <v>P170-6III Fichas_Técnicas</v>
      </c>
      <c r="G171" t="s">
        <v>549</v>
      </c>
      <c r="H171" s="8">
        <v>77.004647999999989</v>
      </c>
      <c r="I171" s="10" t="str">
        <f t="shared" si="5"/>
        <v>P170-6III</v>
      </c>
    </row>
    <row r="172" spans="1:9" ht="86.4" x14ac:dyDescent="0.3">
      <c r="A172" s="7" t="s">
        <v>175</v>
      </c>
      <c r="B172" s="2">
        <v>87089981</v>
      </c>
      <c r="C172" s="5" t="s">
        <v>373</v>
      </c>
      <c r="D172" s="3">
        <v>8848905</v>
      </c>
      <c r="E172" s="3">
        <v>1500</v>
      </c>
      <c r="F172" s="7" t="str">
        <f t="shared" si="4"/>
        <v>P171-6III Fichas_Técnicas</v>
      </c>
      <c r="G172">
        <v>8848905</v>
      </c>
      <c r="H172" s="8">
        <v>464.04604800000004</v>
      </c>
      <c r="I172" s="10" t="str">
        <f t="shared" si="5"/>
        <v>P171-6III</v>
      </c>
    </row>
    <row r="173" spans="1:9" ht="57.6" x14ac:dyDescent="0.3">
      <c r="A173" s="7" t="s">
        <v>176</v>
      </c>
      <c r="B173" s="2">
        <v>87089990</v>
      </c>
      <c r="C173" s="5" t="s">
        <v>374</v>
      </c>
      <c r="D173" s="3" t="s">
        <v>514</v>
      </c>
      <c r="E173" s="3">
        <v>1500</v>
      </c>
      <c r="F173" s="7" t="str">
        <f t="shared" si="4"/>
        <v>P172-6III Fichas_Técnicas</v>
      </c>
      <c r="G173" t="s">
        <v>514</v>
      </c>
      <c r="H173" s="8">
        <v>701.83035359999997</v>
      </c>
      <c r="I173" s="10" t="str">
        <f t="shared" si="5"/>
        <v>P172-6III</v>
      </c>
    </row>
    <row r="174" spans="1:9" ht="43.2" x14ac:dyDescent="0.3">
      <c r="A174" s="7" t="s">
        <v>177</v>
      </c>
      <c r="B174" s="2">
        <v>87089990</v>
      </c>
      <c r="C174" s="5" t="s">
        <v>375</v>
      </c>
      <c r="D174" s="3">
        <v>8857623</v>
      </c>
      <c r="E174" s="3">
        <v>1500</v>
      </c>
      <c r="F174" s="7" t="str">
        <f t="shared" si="4"/>
        <v>P173-6III Fichas_Técnicas</v>
      </c>
      <c r="G174">
        <v>8857623</v>
      </c>
      <c r="H174" s="8">
        <v>113.51519999999999</v>
      </c>
      <c r="I174" s="10" t="str">
        <f t="shared" si="5"/>
        <v>P173-6III</v>
      </c>
    </row>
    <row r="175" spans="1:9" ht="43.2" x14ac:dyDescent="0.3">
      <c r="A175" s="7" t="s">
        <v>178</v>
      </c>
      <c r="B175" s="2">
        <v>87089990</v>
      </c>
      <c r="C175" s="5" t="s">
        <v>376</v>
      </c>
      <c r="D175" s="3">
        <v>6862071</v>
      </c>
      <c r="E175" s="3">
        <v>1500</v>
      </c>
      <c r="F175" s="7" t="str">
        <f t="shared" si="4"/>
        <v>P174-6III Fichas_Técnicas</v>
      </c>
      <c r="G175">
        <v>6862071</v>
      </c>
      <c r="H175" s="8">
        <v>86.740358399999991</v>
      </c>
      <c r="I175" s="10" t="str">
        <f t="shared" si="5"/>
        <v>P174-6III</v>
      </c>
    </row>
    <row r="176" spans="1:9" ht="57.6" x14ac:dyDescent="0.3">
      <c r="A176" s="7" t="s">
        <v>179</v>
      </c>
      <c r="B176" s="2">
        <v>87089990</v>
      </c>
      <c r="C176" s="5" t="s">
        <v>377</v>
      </c>
      <c r="D176" s="3">
        <v>8486202</v>
      </c>
      <c r="E176" s="3">
        <v>1500</v>
      </c>
      <c r="F176" s="7" t="str">
        <f t="shared" si="4"/>
        <v>P175-6III Fichas_Técnicas</v>
      </c>
      <c r="G176">
        <v>8486202</v>
      </c>
      <c r="H176" s="8">
        <v>81.889574400000001</v>
      </c>
      <c r="I176" s="10" t="str">
        <f t="shared" si="5"/>
        <v>P175-6III</v>
      </c>
    </row>
    <row r="177" spans="1:9" ht="57.6" x14ac:dyDescent="0.3">
      <c r="A177" s="7" t="s">
        <v>180</v>
      </c>
      <c r="B177" s="2">
        <v>87089990</v>
      </c>
      <c r="C177" s="5" t="s">
        <v>378</v>
      </c>
      <c r="D177" s="3">
        <v>8839615</v>
      </c>
      <c r="E177" s="3">
        <v>1500</v>
      </c>
      <c r="F177" s="7" t="str">
        <f t="shared" si="4"/>
        <v>P176-6III Fichas_Técnicas</v>
      </c>
      <c r="G177">
        <v>8839615</v>
      </c>
      <c r="H177" s="8">
        <v>73.238399999999999</v>
      </c>
      <c r="I177" s="10" t="str">
        <f t="shared" si="5"/>
        <v>P176-6III</v>
      </c>
    </row>
    <row r="178" spans="1:9" ht="72" x14ac:dyDescent="0.3">
      <c r="A178" s="7" t="s">
        <v>181</v>
      </c>
      <c r="B178" s="2">
        <v>87089990</v>
      </c>
      <c r="C178" s="5" t="s">
        <v>379</v>
      </c>
      <c r="D178" s="3">
        <v>8486201</v>
      </c>
      <c r="E178" s="3">
        <v>1500</v>
      </c>
      <c r="F178" s="7" t="str">
        <f t="shared" si="4"/>
        <v>P177-6III Fichas_Técnicas</v>
      </c>
      <c r="G178">
        <v>8486201</v>
      </c>
      <c r="H178" s="8">
        <v>71.024126399999986</v>
      </c>
      <c r="I178" s="10" t="str">
        <f t="shared" si="5"/>
        <v>P177-6III</v>
      </c>
    </row>
    <row r="179" spans="1:9" ht="72" x14ac:dyDescent="0.3">
      <c r="A179" s="7" t="s">
        <v>182</v>
      </c>
      <c r="B179" s="2">
        <v>87089990</v>
      </c>
      <c r="C179" s="5" t="s">
        <v>380</v>
      </c>
      <c r="D179" s="3">
        <v>6813585</v>
      </c>
      <c r="E179" s="3">
        <v>1500</v>
      </c>
      <c r="F179" s="7" t="str">
        <f t="shared" si="4"/>
        <v>P178-6III Fichas_Técnicas</v>
      </c>
      <c r="G179">
        <v>6813585</v>
      </c>
      <c r="H179" s="8">
        <v>44.692761599999997</v>
      </c>
      <c r="I179" s="10" t="str">
        <f t="shared" si="5"/>
        <v>P178-6III</v>
      </c>
    </row>
    <row r="180" spans="1:9" ht="57.6" x14ac:dyDescent="0.3">
      <c r="A180" s="7" t="s">
        <v>183</v>
      </c>
      <c r="B180" s="2">
        <v>87089990</v>
      </c>
      <c r="C180" s="5" t="s">
        <v>381</v>
      </c>
      <c r="D180" s="3" t="s">
        <v>515</v>
      </c>
      <c r="E180" s="3">
        <v>1500</v>
      </c>
      <c r="F180" s="7" t="str">
        <f t="shared" si="4"/>
        <v>P179-6III Fichas_Técnicas</v>
      </c>
      <c r="G180">
        <v>8834559</v>
      </c>
      <c r="H180" s="8">
        <v>43.070399999999999</v>
      </c>
      <c r="I180" s="10" t="str">
        <f t="shared" si="5"/>
        <v>P179-6III</v>
      </c>
    </row>
    <row r="181" spans="1:9" ht="57.6" x14ac:dyDescent="0.3">
      <c r="A181" s="7" t="s">
        <v>184</v>
      </c>
      <c r="B181" s="2">
        <v>87089990</v>
      </c>
      <c r="C181" s="5" t="s">
        <v>382</v>
      </c>
      <c r="D181" s="3" t="s">
        <v>516</v>
      </c>
      <c r="E181" s="3">
        <v>1500</v>
      </c>
      <c r="F181" s="7" t="str">
        <f t="shared" si="4"/>
        <v>P180-6III Fichas_Técnicas</v>
      </c>
      <c r="G181" t="s">
        <v>516</v>
      </c>
      <c r="H181" s="8">
        <v>33.799999999999997</v>
      </c>
      <c r="I181" s="10" t="str">
        <f t="shared" si="5"/>
        <v>P180-6III</v>
      </c>
    </row>
    <row r="182" spans="1:9" ht="28.8" x14ac:dyDescent="0.3">
      <c r="A182" s="7" t="s">
        <v>185</v>
      </c>
      <c r="B182" s="2">
        <v>87089990</v>
      </c>
      <c r="C182" s="5" t="s">
        <v>383</v>
      </c>
      <c r="D182" s="3">
        <v>9844545</v>
      </c>
      <c r="E182" s="3">
        <v>1500</v>
      </c>
      <c r="F182" s="7" t="str">
        <f t="shared" si="4"/>
        <v>P181-6III Fichas_Técnicas</v>
      </c>
      <c r="G182">
        <v>9844545</v>
      </c>
      <c r="H182" s="8">
        <v>25.506662399999996</v>
      </c>
      <c r="I182" s="10" t="str">
        <f t="shared" si="5"/>
        <v>P181-6III</v>
      </c>
    </row>
    <row r="183" spans="1:9" ht="72" x14ac:dyDescent="0.3">
      <c r="A183" s="7" t="s">
        <v>186</v>
      </c>
      <c r="B183" s="2">
        <v>87089990</v>
      </c>
      <c r="C183" s="5" t="s">
        <v>384</v>
      </c>
      <c r="D183" s="3" t="s">
        <v>517</v>
      </c>
      <c r="E183" s="3">
        <v>3000</v>
      </c>
      <c r="F183" s="7" t="str">
        <f t="shared" si="4"/>
        <v>P182-6III Fichas_Técnicas</v>
      </c>
      <c r="G183">
        <v>9872526</v>
      </c>
      <c r="H183" s="8">
        <v>17.6072688</v>
      </c>
      <c r="I183" s="10" t="str">
        <f t="shared" si="5"/>
        <v>P182-6III</v>
      </c>
    </row>
    <row r="184" spans="1:9" ht="57.6" x14ac:dyDescent="0.3">
      <c r="A184" s="7" t="s">
        <v>187</v>
      </c>
      <c r="B184" s="2">
        <v>87089990</v>
      </c>
      <c r="C184" s="5" t="s">
        <v>385</v>
      </c>
      <c r="D184" s="3">
        <v>9872519</v>
      </c>
      <c r="E184" s="3">
        <v>1500</v>
      </c>
      <c r="F184" s="7" t="str">
        <f t="shared" si="4"/>
        <v>P183-6III Fichas_Técnicas</v>
      </c>
      <c r="G184">
        <v>9872519</v>
      </c>
      <c r="H184" s="8">
        <v>16.782537600000001</v>
      </c>
      <c r="I184" s="10" t="str">
        <f t="shared" si="5"/>
        <v>P183-6III</v>
      </c>
    </row>
    <row r="185" spans="1:9" ht="43.2" x14ac:dyDescent="0.3">
      <c r="A185" s="7" t="s">
        <v>188</v>
      </c>
      <c r="B185" s="2" t="s">
        <v>386</v>
      </c>
      <c r="C185" s="5" t="s">
        <v>387</v>
      </c>
      <c r="D185" s="3" t="s">
        <v>518</v>
      </c>
      <c r="E185" s="3">
        <v>3000</v>
      </c>
      <c r="F185" s="7" t="str">
        <f t="shared" si="4"/>
        <v>P184-6III Fichas_Técnicas</v>
      </c>
      <c r="G185">
        <v>6860475</v>
      </c>
      <c r="H185" s="8">
        <v>15.730027199999999</v>
      </c>
      <c r="I185" s="10" t="str">
        <f t="shared" si="5"/>
        <v>P184-6III</v>
      </c>
    </row>
    <row r="186" spans="1:9" ht="86.4" x14ac:dyDescent="0.3">
      <c r="A186" s="7" t="s">
        <v>189</v>
      </c>
      <c r="B186" s="2">
        <v>90299010</v>
      </c>
      <c r="C186" s="5" t="s">
        <v>388</v>
      </c>
      <c r="D186" s="3" t="s">
        <v>519</v>
      </c>
      <c r="E186" s="3">
        <v>1500</v>
      </c>
      <c r="F186" s="7" t="str">
        <f t="shared" si="4"/>
        <v>P185-6III Fichas_Técnicas</v>
      </c>
      <c r="G186" t="s">
        <v>519</v>
      </c>
      <c r="H186" s="8">
        <v>737.86908959999994</v>
      </c>
      <c r="I186" s="10" t="str">
        <f t="shared" si="5"/>
        <v>P185-6III</v>
      </c>
    </row>
    <row r="187" spans="1:9" ht="28.8" x14ac:dyDescent="0.3">
      <c r="A187" s="7" t="s">
        <v>190</v>
      </c>
      <c r="B187" s="2">
        <v>90328922</v>
      </c>
      <c r="C187" s="5" t="s">
        <v>389</v>
      </c>
      <c r="D187" s="3">
        <v>8859730</v>
      </c>
      <c r="E187" s="3">
        <v>1500</v>
      </c>
      <c r="F187" s="7" t="str">
        <f t="shared" si="4"/>
        <v>P186-6III Fichas_Técnicas</v>
      </c>
      <c r="G187">
        <v>8859730</v>
      </c>
      <c r="H187" s="8">
        <v>42.110395199999999</v>
      </c>
      <c r="I187" s="10" t="str">
        <f t="shared" si="5"/>
        <v>P186-6III</v>
      </c>
    </row>
    <row r="188" spans="1:9" ht="158.4" x14ac:dyDescent="0.3">
      <c r="A188" s="7" t="s">
        <v>191</v>
      </c>
      <c r="B188" s="2">
        <v>90328929</v>
      </c>
      <c r="C188" s="5" t="s">
        <v>390</v>
      </c>
      <c r="D188" s="3" t="s">
        <v>520</v>
      </c>
      <c r="E188" s="3">
        <v>1500</v>
      </c>
      <c r="F188" s="7" t="str">
        <f t="shared" si="4"/>
        <v>P187-6III Fichas_Técnicas</v>
      </c>
      <c r="G188" t="s">
        <v>520</v>
      </c>
      <c r="H188" s="8">
        <v>284.55639839999998</v>
      </c>
      <c r="I188" s="10" t="str">
        <f t="shared" si="5"/>
        <v>P187-6III</v>
      </c>
    </row>
    <row r="189" spans="1:9" ht="100.8" x14ac:dyDescent="0.3">
      <c r="A189" s="7" t="s">
        <v>192</v>
      </c>
      <c r="B189" s="2">
        <v>90328929</v>
      </c>
      <c r="C189" s="5" t="s">
        <v>391</v>
      </c>
      <c r="D189" s="3" t="s">
        <v>521</v>
      </c>
      <c r="E189" s="3">
        <v>1500</v>
      </c>
      <c r="F189" s="7" t="str">
        <f t="shared" si="4"/>
        <v>P188-6III Fichas_Técnicas</v>
      </c>
      <c r="G189" t="s">
        <v>521</v>
      </c>
      <c r="H189" s="8">
        <v>253.15200000000002</v>
      </c>
      <c r="I189" s="10" t="str">
        <f t="shared" si="5"/>
        <v>P188-6III</v>
      </c>
    </row>
    <row r="190" spans="1:9" ht="144" x14ac:dyDescent="0.3">
      <c r="A190" s="7" t="s">
        <v>193</v>
      </c>
      <c r="B190" s="2" t="s">
        <v>392</v>
      </c>
      <c r="C190" s="5" t="s">
        <v>393</v>
      </c>
      <c r="D190" s="3" t="s">
        <v>522</v>
      </c>
      <c r="E190" s="3">
        <v>1500</v>
      </c>
      <c r="F190" s="7" t="str">
        <f t="shared" si="4"/>
        <v>P189-6III Fichas_Técnicas</v>
      </c>
      <c r="G190" t="s">
        <v>522</v>
      </c>
      <c r="H190" s="8">
        <v>195.92160480000004</v>
      </c>
      <c r="I190" s="10" t="str">
        <f t="shared" si="5"/>
        <v>P189-6III</v>
      </c>
    </row>
    <row r="191" spans="1:9" ht="144" x14ac:dyDescent="0.3">
      <c r="A191" s="7" t="s">
        <v>194</v>
      </c>
      <c r="B191" s="2">
        <v>90328929</v>
      </c>
      <c r="C191" s="5" t="s">
        <v>394</v>
      </c>
      <c r="D191" s="3" t="s">
        <v>523</v>
      </c>
      <c r="E191" s="3">
        <v>1500</v>
      </c>
      <c r="F191" s="7" t="str">
        <f t="shared" si="4"/>
        <v>P190-6III Fichas_Técnicas</v>
      </c>
      <c r="G191" t="s">
        <v>523</v>
      </c>
      <c r="H191" s="8">
        <v>132.012</v>
      </c>
      <c r="I191" s="10" t="str">
        <f t="shared" si="5"/>
        <v>P190-6III</v>
      </c>
    </row>
    <row r="192" spans="1:9" ht="57.6" x14ac:dyDescent="0.3">
      <c r="A192" s="7" t="s">
        <v>195</v>
      </c>
      <c r="B192" s="2">
        <v>90328929</v>
      </c>
      <c r="C192" s="5" t="s">
        <v>395</v>
      </c>
      <c r="D192" s="3" t="s">
        <v>524</v>
      </c>
      <c r="E192" s="3">
        <v>1500</v>
      </c>
      <c r="F192" s="7" t="str">
        <f t="shared" si="4"/>
        <v>P191-6III Fichas_Técnicas</v>
      </c>
      <c r="G192" t="s">
        <v>524</v>
      </c>
      <c r="H192" s="8">
        <v>102.7728</v>
      </c>
      <c r="I192" s="10" t="str">
        <f t="shared" si="5"/>
        <v>P191-6III</v>
      </c>
    </row>
    <row r="193" spans="1:9" ht="57.6" x14ac:dyDescent="0.3">
      <c r="A193" s="7" t="s">
        <v>196</v>
      </c>
      <c r="B193" s="2">
        <v>90328929</v>
      </c>
      <c r="C193" s="5" t="s">
        <v>396</v>
      </c>
      <c r="D193" s="3">
        <v>9797818</v>
      </c>
      <c r="E193" s="3">
        <v>1500</v>
      </c>
      <c r="F193" s="7" t="str">
        <f t="shared" si="4"/>
        <v>P192-6III Fichas_Técnicas</v>
      </c>
      <c r="G193">
        <v>9797818</v>
      </c>
      <c r="H193" s="8">
        <v>48.460176000000004</v>
      </c>
      <c r="I193" s="10" t="str">
        <f t="shared" si="5"/>
        <v>P192-6III</v>
      </c>
    </row>
    <row r="194" spans="1:9" ht="115.2" x14ac:dyDescent="0.3">
      <c r="A194" s="7" t="s">
        <v>197</v>
      </c>
      <c r="B194" s="2">
        <v>90328929</v>
      </c>
      <c r="C194" s="5" t="s">
        <v>397</v>
      </c>
      <c r="D194" s="3" t="s">
        <v>525</v>
      </c>
      <c r="E194" s="3">
        <v>1500</v>
      </c>
      <c r="F194" s="7" t="str">
        <f t="shared" si="4"/>
        <v>P193-6III Fichas_Técnicas</v>
      </c>
      <c r="G194" t="s">
        <v>525</v>
      </c>
      <c r="H194" s="8">
        <v>56.936721599999991</v>
      </c>
      <c r="I194" s="10" t="str">
        <f t="shared" si="5"/>
        <v>P193-6III</v>
      </c>
    </row>
    <row r="195" spans="1:9" ht="100.8" x14ac:dyDescent="0.3">
      <c r="A195" s="7" t="s">
        <v>198</v>
      </c>
      <c r="B195" s="2">
        <v>90328990</v>
      </c>
      <c r="C195" s="5" t="s">
        <v>398</v>
      </c>
      <c r="D195" s="3">
        <v>8867248</v>
      </c>
      <c r="E195" s="3">
        <v>1500</v>
      </c>
      <c r="F195" s="7" t="str">
        <f t="shared" ref="F195:F196" si="6">A195&amp;" Fichas_Técnicas"</f>
        <v>P194-6III Fichas_Técnicas</v>
      </c>
      <c r="G195">
        <v>8867248</v>
      </c>
      <c r="H195" s="8">
        <v>394.10985600000004</v>
      </c>
      <c r="I195" s="10" t="str">
        <f t="shared" ref="I195:I196" si="7">A195</f>
        <v>P194-6III</v>
      </c>
    </row>
    <row r="196" spans="1:9" ht="100.8" x14ac:dyDescent="0.3">
      <c r="A196" s="7" t="s">
        <v>199</v>
      </c>
      <c r="B196" s="2">
        <v>94019900</v>
      </c>
      <c r="C196" s="5" t="s">
        <v>399</v>
      </c>
      <c r="D196" s="3" t="s">
        <v>526</v>
      </c>
      <c r="E196" s="3">
        <v>3000</v>
      </c>
      <c r="F196" s="7" t="str">
        <f t="shared" si="6"/>
        <v>P195-6III Fichas_Técnicas</v>
      </c>
      <c r="G196">
        <v>7459217</v>
      </c>
      <c r="H196" s="8">
        <v>103.64</v>
      </c>
      <c r="I196" s="10" t="str">
        <f t="shared" si="7"/>
        <v>P195-6III</v>
      </c>
    </row>
  </sheetData>
  <autoFilter ref="A1:H196" xr:uid="{27CD72A3-24C5-4355-BB76-4F9CB67A383B}"/>
  <phoneticPr fontId="3" type="noConversion"/>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DA6669-0A2B-4A28-B829-9B9ED47C9ECD}">
  <sheetPr codeName="Planilha2"/>
  <dimension ref="A1:J199"/>
  <sheetViews>
    <sheetView workbookViewId="0">
      <selection activeCell="B17" sqref="B17"/>
    </sheetView>
  </sheetViews>
  <sheetFormatPr defaultRowHeight="14.4" x14ac:dyDescent="0.3"/>
  <cols>
    <col min="3" max="3" width="78.6640625" style="13" customWidth="1"/>
    <col min="4" max="8" width="9.109375" customWidth="1"/>
    <col min="9" max="9" width="14.88671875" style="14" customWidth="1"/>
    <col min="10" max="10" width="15.6640625" style="14" customWidth="1"/>
  </cols>
  <sheetData>
    <row r="1" spans="1:10" x14ac:dyDescent="0.3">
      <c r="A1" t="s">
        <v>567</v>
      </c>
      <c r="B1" t="s">
        <v>1</v>
      </c>
      <c r="C1" s="13" t="s">
        <v>551</v>
      </c>
      <c r="D1" t="s">
        <v>552</v>
      </c>
      <c r="E1" t="s">
        <v>553</v>
      </c>
      <c r="F1" t="s">
        <v>554</v>
      </c>
      <c r="G1" t="s">
        <v>555</v>
      </c>
      <c r="H1" t="s">
        <v>556</v>
      </c>
      <c r="I1" s="14" t="s">
        <v>528</v>
      </c>
      <c r="J1" s="14" t="s">
        <v>561</v>
      </c>
    </row>
    <row r="2" spans="1:10" x14ac:dyDescent="0.3">
      <c r="A2" s="10" t="s">
        <v>5</v>
      </c>
      <c r="B2">
        <v>39173300</v>
      </c>
      <c r="C2" t="s">
        <v>200</v>
      </c>
      <c r="D2">
        <v>300</v>
      </c>
      <c r="E2">
        <v>1500</v>
      </c>
      <c r="F2">
        <v>1000</v>
      </c>
      <c r="I2" t="s">
        <v>400</v>
      </c>
      <c r="J2" t="str">
        <f>VLOOKUP(I2,Planilha1!D:I,6,0)</f>
        <v>P001-6III</v>
      </c>
    </row>
    <row r="3" spans="1:10" x14ac:dyDescent="0.3">
      <c r="A3" s="10" t="s">
        <v>6</v>
      </c>
      <c r="B3">
        <v>39173900</v>
      </c>
      <c r="C3" t="s">
        <v>201</v>
      </c>
      <c r="D3">
        <v>300</v>
      </c>
      <c r="E3">
        <v>1500</v>
      </c>
      <c r="F3">
        <v>1000</v>
      </c>
      <c r="I3" t="s">
        <v>401</v>
      </c>
      <c r="J3" t="str">
        <f>VLOOKUP(I3,Planilha1!D:I,6,0)</f>
        <v>P002-6III</v>
      </c>
    </row>
    <row r="4" spans="1:10" x14ac:dyDescent="0.3">
      <c r="A4" s="10" t="s">
        <v>7</v>
      </c>
      <c r="B4">
        <v>40111000</v>
      </c>
      <c r="C4" t="s">
        <v>202</v>
      </c>
      <c r="D4">
        <v>600</v>
      </c>
      <c r="E4">
        <v>3000</v>
      </c>
      <c r="F4">
        <v>2000</v>
      </c>
      <c r="I4">
        <v>6875369</v>
      </c>
      <c r="J4" t="str">
        <f>VLOOKUP(I4,Planilha1!D:I,6,0)</f>
        <v>P003-6III</v>
      </c>
    </row>
    <row r="5" spans="1:10" x14ac:dyDescent="0.3">
      <c r="A5" s="10" t="s">
        <v>8</v>
      </c>
      <c r="B5">
        <v>40111000</v>
      </c>
      <c r="C5" t="s">
        <v>203</v>
      </c>
      <c r="D5">
        <v>600</v>
      </c>
      <c r="E5">
        <v>3000</v>
      </c>
      <c r="F5">
        <v>2000</v>
      </c>
      <c r="I5">
        <v>6875368</v>
      </c>
      <c r="J5" t="str">
        <f>VLOOKUP(I5,Planilha1!D:I,6,0)</f>
        <v>P004-6III</v>
      </c>
    </row>
    <row r="6" spans="1:10" x14ac:dyDescent="0.3">
      <c r="A6" s="10" t="s">
        <v>9</v>
      </c>
      <c r="B6">
        <v>57024200</v>
      </c>
      <c r="C6" t="s">
        <v>204</v>
      </c>
      <c r="D6">
        <v>300</v>
      </c>
      <c r="E6">
        <v>1500</v>
      </c>
      <c r="F6">
        <v>1000</v>
      </c>
      <c r="I6">
        <v>7434337</v>
      </c>
      <c r="J6" t="str">
        <f>VLOOKUP(I6,Planilha1!D:I,6,0)</f>
        <v>P005-6III</v>
      </c>
    </row>
    <row r="7" spans="1:10" x14ac:dyDescent="0.3">
      <c r="A7" s="10" t="s">
        <v>10</v>
      </c>
      <c r="B7">
        <v>70091000</v>
      </c>
      <c r="C7" t="s">
        <v>205</v>
      </c>
      <c r="D7">
        <v>1200</v>
      </c>
      <c r="E7">
        <v>6000</v>
      </c>
      <c r="F7">
        <v>4000</v>
      </c>
      <c r="I7" t="s">
        <v>402</v>
      </c>
      <c r="J7" t="str">
        <f>VLOOKUP(I7,Planilha1!D:I,6,0)</f>
        <v>P006-6III</v>
      </c>
    </row>
    <row r="8" spans="1:10" x14ac:dyDescent="0.3">
      <c r="A8" s="10" t="s">
        <v>11</v>
      </c>
      <c r="B8">
        <v>83023000</v>
      </c>
      <c r="C8" t="s">
        <v>206</v>
      </c>
      <c r="D8">
        <v>600</v>
      </c>
      <c r="E8">
        <v>3000</v>
      </c>
      <c r="F8">
        <v>2000</v>
      </c>
      <c r="I8" t="s">
        <v>403</v>
      </c>
      <c r="J8" t="str">
        <f>VLOOKUP(I8,Planilha1!D:I,6,0)</f>
        <v>P007-6III</v>
      </c>
    </row>
    <row r="9" spans="1:10" x14ac:dyDescent="0.3">
      <c r="A9" s="10" t="s">
        <v>12</v>
      </c>
      <c r="B9">
        <v>84099190</v>
      </c>
      <c r="C9" t="s">
        <v>207</v>
      </c>
      <c r="D9">
        <v>300</v>
      </c>
      <c r="E9">
        <v>1500</v>
      </c>
      <c r="F9">
        <v>1000</v>
      </c>
      <c r="I9">
        <v>7935418</v>
      </c>
      <c r="J9" t="str">
        <f>VLOOKUP(I9,Planilha1!D:I,6,0)</f>
        <v>P008-6III</v>
      </c>
    </row>
    <row r="10" spans="1:10" x14ac:dyDescent="0.3">
      <c r="A10" s="10" t="s">
        <v>13</v>
      </c>
      <c r="B10">
        <v>84133090</v>
      </c>
      <c r="C10" t="s">
        <v>208</v>
      </c>
      <c r="D10">
        <v>300</v>
      </c>
      <c r="E10">
        <v>1500</v>
      </c>
      <c r="F10">
        <v>1000</v>
      </c>
      <c r="I10">
        <v>9455035</v>
      </c>
      <c r="J10" t="str">
        <f>VLOOKUP(I10,Planilha1!D:I,6,0)</f>
        <v>P009-6III</v>
      </c>
    </row>
    <row r="11" spans="1:10" ht="21.75" customHeight="1" x14ac:dyDescent="0.3">
      <c r="A11" s="10" t="s">
        <v>14</v>
      </c>
      <c r="B11">
        <v>84143081</v>
      </c>
      <c r="C11" s="13" t="s">
        <v>209</v>
      </c>
      <c r="D11">
        <v>300</v>
      </c>
      <c r="E11">
        <v>1500</v>
      </c>
      <c r="F11">
        <v>1000</v>
      </c>
      <c r="I11" s="13" t="s">
        <v>404</v>
      </c>
      <c r="J11" s="13" t="str">
        <f>VLOOKUP(I11,Planilha1!D:I,6,0)</f>
        <v>P010-6III</v>
      </c>
    </row>
    <row r="12" spans="1:10" ht="12.75" customHeight="1" x14ac:dyDescent="0.3">
      <c r="A12" s="10" t="s">
        <v>15</v>
      </c>
      <c r="B12">
        <v>84148011</v>
      </c>
      <c r="C12" t="s">
        <v>210</v>
      </c>
      <c r="D12">
        <v>300</v>
      </c>
      <c r="E12">
        <v>1500</v>
      </c>
      <c r="F12">
        <v>1000</v>
      </c>
      <c r="I12" t="s">
        <v>405</v>
      </c>
      <c r="J12" t="str">
        <f>VLOOKUP(I12,Planilha1!D:I,6,0)</f>
        <v>P011-6III</v>
      </c>
    </row>
    <row r="13" spans="1:10" ht="12.75" customHeight="1" x14ac:dyDescent="0.3">
      <c r="A13" s="10" t="s">
        <v>16</v>
      </c>
      <c r="B13">
        <v>84152010</v>
      </c>
      <c r="C13" t="s">
        <v>211</v>
      </c>
      <c r="D13">
        <v>300</v>
      </c>
      <c r="E13">
        <v>1500</v>
      </c>
      <c r="F13">
        <v>1000</v>
      </c>
      <c r="I13" t="s">
        <v>406</v>
      </c>
      <c r="J13" t="str">
        <f>VLOOKUP(I13,Planilha1!D:I,6,0)</f>
        <v>P012-6III</v>
      </c>
    </row>
    <row r="14" spans="1:10" ht="12.75" customHeight="1" x14ac:dyDescent="0.3">
      <c r="A14" s="10" t="s">
        <v>17</v>
      </c>
      <c r="B14">
        <v>84159090</v>
      </c>
      <c r="C14" t="s">
        <v>212</v>
      </c>
      <c r="D14">
        <v>300</v>
      </c>
      <c r="E14">
        <v>1500</v>
      </c>
      <c r="F14">
        <v>1000</v>
      </c>
      <c r="I14" t="s">
        <v>407</v>
      </c>
      <c r="J14" t="str">
        <f>VLOOKUP(I14,Planilha1!D:I,6,0)</f>
        <v>P013-6III</v>
      </c>
    </row>
    <row r="15" spans="1:10" ht="12.75" customHeight="1" x14ac:dyDescent="0.3">
      <c r="A15" s="10" t="s">
        <v>18</v>
      </c>
      <c r="B15">
        <v>84159090</v>
      </c>
      <c r="C15" t="s">
        <v>213</v>
      </c>
      <c r="D15">
        <v>300</v>
      </c>
      <c r="E15">
        <v>1500</v>
      </c>
      <c r="F15">
        <v>1000</v>
      </c>
      <c r="I15">
        <v>9315950</v>
      </c>
      <c r="J15" t="str">
        <f>VLOOKUP(I15,Planilha1!D:I,6,0)</f>
        <v>P014-6III</v>
      </c>
    </row>
    <row r="16" spans="1:10" ht="12.75" customHeight="1" x14ac:dyDescent="0.3">
      <c r="A16" s="10" t="s">
        <v>19</v>
      </c>
      <c r="B16">
        <v>84198999</v>
      </c>
      <c r="C16" t="s">
        <v>214</v>
      </c>
      <c r="D16">
        <v>300</v>
      </c>
      <c r="E16">
        <v>1500</v>
      </c>
      <c r="F16">
        <v>1000</v>
      </c>
      <c r="I16">
        <v>6827173</v>
      </c>
      <c r="J16" t="str">
        <f>VLOOKUP(I16,Planilha1!D:I,6,0)</f>
        <v>P015-6III</v>
      </c>
    </row>
    <row r="17" spans="1:10" ht="12.75" customHeight="1" x14ac:dyDescent="0.3">
      <c r="A17" s="10" t="s">
        <v>20</v>
      </c>
      <c r="B17">
        <v>84213920</v>
      </c>
      <c r="C17" s="13" t="s">
        <v>557</v>
      </c>
      <c r="D17">
        <v>300</v>
      </c>
      <c r="E17">
        <v>1500</v>
      </c>
      <c r="F17">
        <v>1000</v>
      </c>
      <c r="I17" s="14" t="s">
        <v>558</v>
      </c>
      <c r="J17" s="15" t="s">
        <v>562</v>
      </c>
    </row>
    <row r="18" spans="1:10" ht="12.75" customHeight="1" x14ac:dyDescent="0.3">
      <c r="A18" s="10" t="s">
        <v>21</v>
      </c>
      <c r="B18">
        <v>84213990</v>
      </c>
      <c r="C18" t="s">
        <v>215</v>
      </c>
      <c r="D18">
        <v>300</v>
      </c>
      <c r="E18">
        <v>1500</v>
      </c>
      <c r="F18">
        <v>1000</v>
      </c>
      <c r="I18">
        <v>7486244</v>
      </c>
      <c r="J18" t="str">
        <f>VLOOKUP(I18,Planilha1!D:I,6,0)</f>
        <v>P016-6III</v>
      </c>
    </row>
    <row r="19" spans="1:10" ht="12.75" customHeight="1" x14ac:dyDescent="0.3">
      <c r="A19" s="10" t="s">
        <v>22</v>
      </c>
      <c r="B19">
        <v>85076000</v>
      </c>
      <c r="C19" t="s">
        <v>216</v>
      </c>
      <c r="D19">
        <v>600</v>
      </c>
      <c r="E19">
        <v>3000</v>
      </c>
      <c r="F19">
        <v>2000</v>
      </c>
      <c r="I19" t="s">
        <v>408</v>
      </c>
      <c r="J19" t="str">
        <f>VLOOKUP(I19,Planilha1!D:I,6,0)</f>
        <v>P017-6III</v>
      </c>
    </row>
    <row r="20" spans="1:10" ht="12.75" customHeight="1" x14ac:dyDescent="0.3">
      <c r="A20" s="10" t="s">
        <v>23</v>
      </c>
      <c r="B20">
        <v>85076000</v>
      </c>
      <c r="C20" t="s">
        <v>217</v>
      </c>
      <c r="D20">
        <v>600</v>
      </c>
      <c r="E20">
        <v>3000</v>
      </c>
      <c r="F20">
        <v>2000</v>
      </c>
      <c r="I20">
        <v>8854100</v>
      </c>
      <c r="J20" t="str">
        <f>VLOOKUP(I20,Planilha1!D:I,6,0)</f>
        <v>P018-6III</v>
      </c>
    </row>
    <row r="21" spans="1:10" ht="12.75" customHeight="1" x14ac:dyDescent="0.3">
      <c r="A21" s="10" t="s">
        <v>24</v>
      </c>
      <c r="B21">
        <v>85076000</v>
      </c>
      <c r="C21" t="s">
        <v>218</v>
      </c>
      <c r="D21">
        <v>1200</v>
      </c>
      <c r="E21">
        <v>6000</v>
      </c>
      <c r="F21">
        <v>4000</v>
      </c>
      <c r="I21" t="s">
        <v>409</v>
      </c>
      <c r="J21" t="str">
        <f>VLOOKUP(I21,Planilha1!D:I,6,0)</f>
        <v>P019-6III</v>
      </c>
    </row>
    <row r="22" spans="1:10" ht="12.75" customHeight="1" x14ac:dyDescent="0.3">
      <c r="A22" s="10" t="s">
        <v>25</v>
      </c>
      <c r="B22">
        <v>85079090</v>
      </c>
      <c r="C22" t="s">
        <v>219</v>
      </c>
      <c r="D22">
        <v>300</v>
      </c>
      <c r="E22">
        <v>1500</v>
      </c>
      <c r="F22">
        <v>1000</v>
      </c>
      <c r="I22">
        <v>9846630</v>
      </c>
      <c r="J22" t="str">
        <f>VLOOKUP(I22,Planilha1!D:I,6,0)</f>
        <v>P020-6III</v>
      </c>
    </row>
    <row r="23" spans="1:10" ht="12.75" customHeight="1" x14ac:dyDescent="0.3">
      <c r="A23" s="10" t="s">
        <v>26</v>
      </c>
      <c r="B23">
        <v>85079090</v>
      </c>
      <c r="C23" t="s">
        <v>220</v>
      </c>
      <c r="D23">
        <v>300</v>
      </c>
      <c r="E23">
        <v>1500</v>
      </c>
      <c r="F23">
        <v>1000</v>
      </c>
      <c r="I23">
        <v>9846629</v>
      </c>
      <c r="J23" t="str">
        <f>VLOOKUP(I23,Planilha1!D:I,6,0)</f>
        <v>P021-6III</v>
      </c>
    </row>
    <row r="24" spans="1:10" ht="12.75" customHeight="1" x14ac:dyDescent="0.3">
      <c r="A24" s="10" t="s">
        <v>27</v>
      </c>
      <c r="B24">
        <v>85079090</v>
      </c>
      <c r="C24" t="s">
        <v>221</v>
      </c>
      <c r="D24">
        <v>300</v>
      </c>
      <c r="E24">
        <v>1500</v>
      </c>
      <c r="F24">
        <v>1000</v>
      </c>
      <c r="I24">
        <v>9846632</v>
      </c>
      <c r="J24" t="str">
        <f>VLOOKUP(I24,Planilha1!D:I,6,0)</f>
        <v>P022-6III</v>
      </c>
    </row>
    <row r="25" spans="1:10" ht="12.75" customHeight="1" x14ac:dyDescent="0.3">
      <c r="A25" s="10" t="s">
        <v>28</v>
      </c>
      <c r="B25">
        <v>85079090</v>
      </c>
      <c r="C25" t="s">
        <v>222</v>
      </c>
      <c r="D25">
        <v>300</v>
      </c>
      <c r="E25">
        <v>1500</v>
      </c>
      <c r="F25">
        <v>1000</v>
      </c>
      <c r="I25">
        <v>9846631</v>
      </c>
      <c r="J25" t="str">
        <f>VLOOKUP(I25,Planilha1!D:I,6,0)</f>
        <v>P023-6III</v>
      </c>
    </row>
    <row r="26" spans="1:10" ht="12.75" customHeight="1" x14ac:dyDescent="0.3">
      <c r="A26" s="10" t="s">
        <v>29</v>
      </c>
      <c r="B26">
        <v>85122011</v>
      </c>
      <c r="C26" t="s">
        <v>223</v>
      </c>
      <c r="D26">
        <v>600</v>
      </c>
      <c r="E26">
        <v>3000</v>
      </c>
      <c r="F26">
        <v>2000</v>
      </c>
      <c r="I26" t="s">
        <v>410</v>
      </c>
      <c r="J26" t="str">
        <f>VLOOKUP(I26,Planilha1!D:I,6,0)</f>
        <v>P024-6III</v>
      </c>
    </row>
    <row r="27" spans="1:10" ht="12.75" customHeight="1" x14ac:dyDescent="0.3">
      <c r="A27" s="10" t="s">
        <v>30</v>
      </c>
      <c r="B27">
        <v>85122019</v>
      </c>
      <c r="C27" t="s">
        <v>224</v>
      </c>
      <c r="D27">
        <v>300</v>
      </c>
      <c r="E27">
        <v>1500</v>
      </c>
      <c r="F27">
        <v>1000</v>
      </c>
      <c r="I27" t="s">
        <v>411</v>
      </c>
      <c r="J27" t="str">
        <f>VLOOKUP(I27,Planilha1!D:I,6,0)</f>
        <v>P025-6III</v>
      </c>
    </row>
    <row r="28" spans="1:10" ht="12.75" customHeight="1" x14ac:dyDescent="0.3">
      <c r="A28" s="10" t="s">
        <v>31</v>
      </c>
      <c r="B28">
        <v>85122019</v>
      </c>
      <c r="C28" t="s">
        <v>225</v>
      </c>
      <c r="D28">
        <v>600</v>
      </c>
      <c r="E28">
        <v>3000</v>
      </c>
      <c r="F28">
        <v>2000</v>
      </c>
      <c r="I28" t="s">
        <v>412</v>
      </c>
      <c r="J28" t="str">
        <f>VLOOKUP(I28,Planilha1!D:I,6,0)</f>
        <v>P026-6III</v>
      </c>
    </row>
    <row r="29" spans="1:10" ht="12.75" customHeight="1" x14ac:dyDescent="0.3">
      <c r="A29" s="10" t="s">
        <v>32</v>
      </c>
      <c r="B29">
        <v>85161000</v>
      </c>
      <c r="C29" t="s">
        <v>226</v>
      </c>
      <c r="D29">
        <v>300</v>
      </c>
      <c r="E29">
        <v>1500</v>
      </c>
      <c r="F29">
        <v>1000</v>
      </c>
      <c r="I29" t="s">
        <v>413</v>
      </c>
      <c r="J29" t="str">
        <f>VLOOKUP(I29,Planilha1!D:I,6,0)</f>
        <v>P027-6III</v>
      </c>
    </row>
    <row r="30" spans="1:10" ht="12.75" customHeight="1" x14ac:dyDescent="0.3">
      <c r="A30" s="10" t="s">
        <v>33</v>
      </c>
      <c r="B30">
        <v>85176262</v>
      </c>
      <c r="C30" t="s">
        <v>227</v>
      </c>
      <c r="D30">
        <v>300</v>
      </c>
      <c r="E30">
        <v>1500</v>
      </c>
      <c r="F30">
        <v>1000</v>
      </c>
      <c r="I30" t="s">
        <v>414</v>
      </c>
      <c r="J30" t="str">
        <f>VLOOKUP(I30,Planilha1!D:I,6,0)</f>
        <v>P028-6III</v>
      </c>
    </row>
    <row r="31" spans="1:10" ht="12.75" customHeight="1" x14ac:dyDescent="0.3">
      <c r="A31" s="10" t="s">
        <v>34</v>
      </c>
      <c r="B31">
        <v>85176277</v>
      </c>
      <c r="C31" t="s">
        <v>228</v>
      </c>
      <c r="D31">
        <v>1200</v>
      </c>
      <c r="E31">
        <v>6000</v>
      </c>
      <c r="F31">
        <v>4000</v>
      </c>
      <c r="I31" t="s">
        <v>415</v>
      </c>
      <c r="J31" t="str">
        <f>VLOOKUP(I31,Planilha1!D:I,6,0)</f>
        <v>P029-6III</v>
      </c>
    </row>
    <row r="32" spans="1:10" ht="12.75" customHeight="1" x14ac:dyDescent="0.3">
      <c r="A32" s="10" t="s">
        <v>35</v>
      </c>
      <c r="B32">
        <v>85182100</v>
      </c>
      <c r="C32" t="s">
        <v>229</v>
      </c>
      <c r="D32">
        <v>600</v>
      </c>
      <c r="E32">
        <v>3000</v>
      </c>
      <c r="F32">
        <v>2000</v>
      </c>
      <c r="I32">
        <v>2622516</v>
      </c>
      <c r="J32" t="str">
        <f>VLOOKUP(I32,Planilha1!D:I,6,0)</f>
        <v>P030-6III</v>
      </c>
    </row>
    <row r="33" spans="1:10" ht="12.75" customHeight="1" x14ac:dyDescent="0.3">
      <c r="A33" s="10" t="s">
        <v>36</v>
      </c>
      <c r="B33">
        <v>85258919</v>
      </c>
      <c r="C33" t="s">
        <v>230</v>
      </c>
      <c r="D33">
        <v>300</v>
      </c>
      <c r="E33">
        <v>1500</v>
      </c>
      <c r="F33">
        <v>1000</v>
      </c>
      <c r="I33" t="s">
        <v>416</v>
      </c>
      <c r="J33" t="str">
        <f>VLOOKUP(I33,Planilha1!D:I,6,0)</f>
        <v>P031-6III</v>
      </c>
    </row>
    <row r="34" spans="1:10" ht="12.75" customHeight="1" x14ac:dyDescent="0.3">
      <c r="A34" s="10" t="s">
        <v>37</v>
      </c>
      <c r="B34">
        <v>85258919</v>
      </c>
      <c r="C34" t="s">
        <v>231</v>
      </c>
      <c r="D34">
        <v>600</v>
      </c>
      <c r="E34">
        <v>3000</v>
      </c>
      <c r="F34">
        <v>2000</v>
      </c>
      <c r="I34" t="s">
        <v>417</v>
      </c>
      <c r="J34" t="str">
        <f>VLOOKUP(I34,Planilha1!D:I,6,0)</f>
        <v>P032-6III</v>
      </c>
    </row>
    <row r="35" spans="1:10" ht="12.75" customHeight="1" x14ac:dyDescent="0.3">
      <c r="A35" s="10" t="s">
        <v>38</v>
      </c>
      <c r="B35">
        <v>85258919</v>
      </c>
      <c r="C35" t="s">
        <v>232</v>
      </c>
      <c r="D35">
        <v>300</v>
      </c>
      <c r="E35">
        <v>1500</v>
      </c>
      <c r="F35">
        <v>1000</v>
      </c>
      <c r="I35" t="s">
        <v>418</v>
      </c>
      <c r="J35" t="str">
        <f>VLOOKUP(I35,Planilha1!D:I,6,0)</f>
        <v>P033-6III</v>
      </c>
    </row>
    <row r="36" spans="1:10" ht="12.75" customHeight="1" x14ac:dyDescent="0.3">
      <c r="A36" s="10" t="s">
        <v>39</v>
      </c>
      <c r="B36">
        <v>85261000</v>
      </c>
      <c r="C36" t="s">
        <v>233</v>
      </c>
      <c r="D36">
        <v>300</v>
      </c>
      <c r="E36">
        <v>1500</v>
      </c>
      <c r="F36">
        <v>1000</v>
      </c>
      <c r="I36" t="s">
        <v>419</v>
      </c>
      <c r="J36" t="str">
        <f>VLOOKUP(I36,Planilha1!D:I,6,0)</f>
        <v>P034-6III</v>
      </c>
    </row>
    <row r="37" spans="1:10" ht="12.75" customHeight="1" x14ac:dyDescent="0.3">
      <c r="A37" s="10" t="s">
        <v>40</v>
      </c>
      <c r="B37">
        <v>85261000</v>
      </c>
      <c r="C37" t="s">
        <v>234</v>
      </c>
      <c r="D37">
        <v>300</v>
      </c>
      <c r="E37">
        <v>1500</v>
      </c>
      <c r="F37">
        <v>1000</v>
      </c>
      <c r="I37" t="s">
        <v>420</v>
      </c>
      <c r="J37" t="str">
        <f>VLOOKUP(I37,Planilha1!D:I,6,0)</f>
        <v>P035-6III</v>
      </c>
    </row>
    <row r="38" spans="1:10" ht="12.75" customHeight="1" x14ac:dyDescent="0.3">
      <c r="A38" s="10" t="s">
        <v>41</v>
      </c>
      <c r="B38">
        <v>85269100</v>
      </c>
      <c r="C38" t="s">
        <v>235</v>
      </c>
      <c r="D38">
        <v>300</v>
      </c>
      <c r="E38">
        <v>1500</v>
      </c>
      <c r="F38">
        <v>1000</v>
      </c>
      <c r="I38" t="s">
        <v>421</v>
      </c>
      <c r="J38" t="str">
        <f>VLOOKUP(I38,Planilha1!D:I,6,0)</f>
        <v>P036-6III</v>
      </c>
    </row>
    <row r="39" spans="1:10" ht="12.75" customHeight="1" x14ac:dyDescent="0.3">
      <c r="A39" s="10" t="s">
        <v>42</v>
      </c>
      <c r="B39">
        <v>85269200</v>
      </c>
      <c r="C39" t="s">
        <v>236</v>
      </c>
      <c r="D39">
        <v>600</v>
      </c>
      <c r="E39">
        <v>3000</v>
      </c>
      <c r="F39">
        <v>2000</v>
      </c>
      <c r="I39" t="s">
        <v>422</v>
      </c>
      <c r="J39" t="str">
        <f>VLOOKUP(I39,Planilha1!D:I,6,0)</f>
        <v>P037-6III</v>
      </c>
    </row>
    <row r="40" spans="1:10" ht="12.75" customHeight="1" x14ac:dyDescent="0.3">
      <c r="A40" s="10" t="s">
        <v>43</v>
      </c>
      <c r="B40">
        <v>85272900</v>
      </c>
      <c r="C40" t="s">
        <v>237</v>
      </c>
      <c r="D40">
        <v>300</v>
      </c>
      <c r="E40">
        <v>1500</v>
      </c>
      <c r="F40">
        <v>1000</v>
      </c>
      <c r="I40" t="s">
        <v>423</v>
      </c>
      <c r="J40" t="str">
        <f>VLOOKUP(I40,Planilha1!D:I,6,0)</f>
        <v>P038-6III</v>
      </c>
    </row>
    <row r="41" spans="1:10" ht="12.75" customHeight="1" x14ac:dyDescent="0.3">
      <c r="A41" s="10" t="s">
        <v>44</v>
      </c>
      <c r="B41">
        <v>85286990</v>
      </c>
      <c r="C41" t="s">
        <v>238</v>
      </c>
      <c r="D41">
        <v>300</v>
      </c>
      <c r="E41">
        <v>1500</v>
      </c>
      <c r="F41">
        <v>1000</v>
      </c>
      <c r="I41" t="s">
        <v>424</v>
      </c>
      <c r="J41" t="str">
        <f>VLOOKUP(I41,Planilha1!D:I,6,0)</f>
        <v>P039-6III</v>
      </c>
    </row>
    <row r="42" spans="1:10" ht="12.75" customHeight="1" x14ac:dyDescent="0.3">
      <c r="A42" s="10" t="s">
        <v>45</v>
      </c>
      <c r="B42">
        <v>85291090</v>
      </c>
      <c r="C42" t="s">
        <v>239</v>
      </c>
      <c r="D42">
        <v>300</v>
      </c>
      <c r="E42">
        <v>1500</v>
      </c>
      <c r="F42">
        <v>1000</v>
      </c>
      <c r="I42" t="s">
        <v>425</v>
      </c>
      <c r="J42" t="str">
        <f>VLOOKUP(I42,Planilha1!D:I,6,0)</f>
        <v>P040-6III</v>
      </c>
    </row>
    <row r="43" spans="1:10" ht="12.75" customHeight="1" x14ac:dyDescent="0.3">
      <c r="A43" s="10" t="s">
        <v>46</v>
      </c>
      <c r="B43">
        <v>85365090</v>
      </c>
      <c r="C43" t="s">
        <v>240</v>
      </c>
      <c r="D43">
        <v>600</v>
      </c>
      <c r="E43">
        <v>3000</v>
      </c>
      <c r="F43">
        <v>2000</v>
      </c>
      <c r="I43">
        <v>7191398</v>
      </c>
      <c r="J43" t="str">
        <f>VLOOKUP(I43,Planilha1!D:I,6,0)</f>
        <v>P041-6III</v>
      </c>
    </row>
    <row r="44" spans="1:10" ht="12.75" customHeight="1" x14ac:dyDescent="0.3">
      <c r="A44" s="10" t="s">
        <v>47</v>
      </c>
      <c r="B44">
        <v>85371090</v>
      </c>
      <c r="C44" t="s">
        <v>241</v>
      </c>
      <c r="D44">
        <v>300</v>
      </c>
      <c r="E44">
        <v>1500</v>
      </c>
      <c r="F44">
        <v>1000</v>
      </c>
      <c r="I44" t="s">
        <v>426</v>
      </c>
      <c r="J44" t="str">
        <f>VLOOKUP(I44,Planilha1!D:I,6,0)</f>
        <v>P042-6III</v>
      </c>
    </row>
    <row r="45" spans="1:10" ht="12.75" customHeight="1" x14ac:dyDescent="0.3">
      <c r="A45" s="10" t="s">
        <v>48</v>
      </c>
      <c r="B45">
        <v>85371090</v>
      </c>
      <c r="C45" t="s">
        <v>242</v>
      </c>
      <c r="D45">
        <v>300</v>
      </c>
      <c r="E45">
        <v>1500</v>
      </c>
      <c r="F45">
        <v>1000</v>
      </c>
      <c r="I45" t="s">
        <v>427</v>
      </c>
      <c r="J45" t="str">
        <f>VLOOKUP(I45,Planilha1!D:I,6,0)</f>
        <v>P043-6III</v>
      </c>
    </row>
    <row r="46" spans="1:10" ht="12.75" customHeight="1" x14ac:dyDescent="0.3">
      <c r="A46" s="10" t="s">
        <v>49</v>
      </c>
      <c r="B46">
        <v>85371090</v>
      </c>
      <c r="C46" t="s">
        <v>243</v>
      </c>
      <c r="D46">
        <v>300</v>
      </c>
      <c r="E46">
        <v>1500</v>
      </c>
      <c r="F46">
        <v>1000</v>
      </c>
      <c r="I46" t="s">
        <v>428</v>
      </c>
      <c r="J46" t="str">
        <f>VLOOKUP(I46,Planilha1!D:I,6,0)</f>
        <v>P044-6III</v>
      </c>
    </row>
    <row r="47" spans="1:10" ht="12.75" customHeight="1" x14ac:dyDescent="0.3">
      <c r="A47" s="10" t="s">
        <v>50</v>
      </c>
      <c r="B47">
        <v>85371090</v>
      </c>
      <c r="C47" t="s">
        <v>244</v>
      </c>
      <c r="D47">
        <v>300</v>
      </c>
      <c r="E47">
        <v>1500</v>
      </c>
      <c r="F47">
        <v>1000</v>
      </c>
      <c r="I47" t="s">
        <v>429</v>
      </c>
      <c r="J47" t="str">
        <f>VLOOKUP(I47,Planilha1!D:I,6,0)</f>
        <v>P045-6III</v>
      </c>
    </row>
    <row r="48" spans="1:10" ht="12.75" customHeight="1" x14ac:dyDescent="0.3">
      <c r="A48" s="10" t="s">
        <v>51</v>
      </c>
      <c r="B48">
        <v>85371090</v>
      </c>
      <c r="C48" t="s">
        <v>245</v>
      </c>
      <c r="D48">
        <v>300</v>
      </c>
      <c r="E48">
        <v>1500</v>
      </c>
      <c r="F48">
        <v>1000</v>
      </c>
      <c r="I48" t="s">
        <v>430</v>
      </c>
      <c r="J48" t="str">
        <f>VLOOKUP(I48,Planilha1!D:I,6,0)</f>
        <v>P046-6III</v>
      </c>
    </row>
    <row r="49" spans="1:10" ht="12.75" customHeight="1" x14ac:dyDescent="0.3">
      <c r="A49" s="10" t="s">
        <v>52</v>
      </c>
      <c r="B49">
        <v>85371090</v>
      </c>
      <c r="C49" t="s">
        <v>246</v>
      </c>
      <c r="D49">
        <v>300</v>
      </c>
      <c r="E49">
        <v>1500</v>
      </c>
      <c r="F49">
        <v>1000</v>
      </c>
      <c r="I49">
        <v>9462515</v>
      </c>
      <c r="J49" t="str">
        <f>VLOOKUP(I49,Planilha1!D:I,6,0)</f>
        <v>P047-6III</v>
      </c>
    </row>
    <row r="50" spans="1:10" ht="12.75" customHeight="1" x14ac:dyDescent="0.3">
      <c r="A50" s="10" t="s">
        <v>53</v>
      </c>
      <c r="B50">
        <v>85371090</v>
      </c>
      <c r="C50" t="s">
        <v>247</v>
      </c>
      <c r="D50">
        <v>300</v>
      </c>
      <c r="E50">
        <v>1500</v>
      </c>
      <c r="F50">
        <v>1000</v>
      </c>
      <c r="I50" t="s">
        <v>431</v>
      </c>
      <c r="J50" t="str">
        <f>VLOOKUP(I50,Planilha1!D:I,6,0)</f>
        <v>P048-6III</v>
      </c>
    </row>
    <row r="51" spans="1:10" ht="12.75" customHeight="1" x14ac:dyDescent="0.3">
      <c r="A51" s="10" t="s">
        <v>54</v>
      </c>
      <c r="B51">
        <v>85371090</v>
      </c>
      <c r="C51" t="s">
        <v>248</v>
      </c>
      <c r="D51">
        <v>600</v>
      </c>
      <c r="E51">
        <v>3000</v>
      </c>
      <c r="F51">
        <v>2000</v>
      </c>
      <c r="I51" t="s">
        <v>432</v>
      </c>
      <c r="J51" t="str">
        <f>VLOOKUP(I51,Planilha1!D:I,6,0)</f>
        <v>P049-6III</v>
      </c>
    </row>
    <row r="52" spans="1:10" ht="12.75" customHeight="1" x14ac:dyDescent="0.3">
      <c r="A52" s="10" t="s">
        <v>55</v>
      </c>
      <c r="B52">
        <v>85371090</v>
      </c>
      <c r="C52" t="s">
        <v>249</v>
      </c>
      <c r="D52">
        <v>300</v>
      </c>
      <c r="E52">
        <v>1500</v>
      </c>
      <c r="F52">
        <v>1000</v>
      </c>
      <c r="I52" t="s">
        <v>433</v>
      </c>
      <c r="J52" t="str">
        <f>VLOOKUP(I52,Planilha1!D:I,6,0)</f>
        <v>P050-6III</v>
      </c>
    </row>
    <row r="53" spans="1:10" ht="12.75" customHeight="1" x14ac:dyDescent="0.3">
      <c r="A53" s="10" t="s">
        <v>56</v>
      </c>
      <c r="B53">
        <v>85443000</v>
      </c>
      <c r="C53" t="s">
        <v>250</v>
      </c>
      <c r="D53">
        <v>300</v>
      </c>
      <c r="E53">
        <v>1500</v>
      </c>
      <c r="F53">
        <v>1000</v>
      </c>
      <c r="I53" t="s">
        <v>434</v>
      </c>
      <c r="J53" t="str">
        <f>VLOOKUP(I53,Planilha1!D:I,6,0)</f>
        <v>P051-6III</v>
      </c>
    </row>
    <row r="54" spans="1:10" ht="12.75" customHeight="1" x14ac:dyDescent="0.3">
      <c r="A54" s="10" t="s">
        <v>57</v>
      </c>
      <c r="B54">
        <v>85443000</v>
      </c>
      <c r="C54" t="s">
        <v>251</v>
      </c>
      <c r="D54">
        <v>300</v>
      </c>
      <c r="E54">
        <v>1500</v>
      </c>
      <c r="F54">
        <v>1000</v>
      </c>
      <c r="I54" t="s">
        <v>435</v>
      </c>
      <c r="J54" t="str">
        <f>VLOOKUP(I54,Planilha1!D:I,6,0)</f>
        <v>P052-6III</v>
      </c>
    </row>
    <row r="55" spans="1:10" ht="12.75" customHeight="1" x14ac:dyDescent="0.3">
      <c r="A55" s="10" t="s">
        <v>58</v>
      </c>
      <c r="B55">
        <v>85443000</v>
      </c>
      <c r="C55" t="s">
        <v>252</v>
      </c>
      <c r="D55">
        <v>300</v>
      </c>
      <c r="E55">
        <v>1500</v>
      </c>
      <c r="F55">
        <v>1000</v>
      </c>
      <c r="I55" t="s">
        <v>436</v>
      </c>
      <c r="J55" t="str">
        <f>VLOOKUP(I55,Planilha1!D:I,6,0)</f>
        <v>P053-6III</v>
      </c>
    </row>
    <row r="56" spans="1:10" ht="12.75" customHeight="1" x14ac:dyDescent="0.3">
      <c r="A56" s="10" t="s">
        <v>59</v>
      </c>
      <c r="B56">
        <v>85444200</v>
      </c>
      <c r="C56" t="s">
        <v>253</v>
      </c>
      <c r="D56">
        <v>300</v>
      </c>
      <c r="E56">
        <v>1500</v>
      </c>
      <c r="F56">
        <v>1000</v>
      </c>
      <c r="I56">
        <v>8490509</v>
      </c>
      <c r="J56" t="str">
        <f>VLOOKUP(I56,Planilha1!D:I,6,0)</f>
        <v>P054-6III</v>
      </c>
    </row>
    <row r="57" spans="1:10" ht="12.75" customHeight="1" x14ac:dyDescent="0.3">
      <c r="A57" s="10" t="s">
        <v>60</v>
      </c>
      <c r="B57">
        <v>87081000</v>
      </c>
      <c r="C57" t="s">
        <v>254</v>
      </c>
      <c r="D57">
        <v>600</v>
      </c>
      <c r="E57">
        <v>3000</v>
      </c>
      <c r="F57">
        <v>2000</v>
      </c>
      <c r="I57" t="s">
        <v>437</v>
      </c>
      <c r="J57" t="str">
        <f>VLOOKUP(I57,Planilha1!D:I,6,0)</f>
        <v>P055-6III</v>
      </c>
    </row>
    <row r="58" spans="1:10" ht="12.75" customHeight="1" x14ac:dyDescent="0.3">
      <c r="A58" s="10" t="s">
        <v>61</v>
      </c>
      <c r="B58" s="9">
        <v>87081000</v>
      </c>
      <c r="C58" t="s">
        <v>256</v>
      </c>
      <c r="D58">
        <v>300</v>
      </c>
      <c r="E58">
        <v>1500</v>
      </c>
      <c r="F58">
        <v>1000</v>
      </c>
      <c r="I58" t="s">
        <v>438</v>
      </c>
      <c r="J58" t="str">
        <f>VLOOKUP(I58,Planilha1!D:I,6,0)</f>
        <v>P056-6III</v>
      </c>
    </row>
    <row r="59" spans="1:10" ht="12.75" customHeight="1" x14ac:dyDescent="0.3">
      <c r="A59" s="10" t="s">
        <v>62</v>
      </c>
      <c r="B59" s="9">
        <v>87081000</v>
      </c>
      <c r="C59" t="s">
        <v>257</v>
      </c>
      <c r="D59">
        <v>600</v>
      </c>
      <c r="E59">
        <v>3000</v>
      </c>
      <c r="F59">
        <v>2000</v>
      </c>
      <c r="I59" t="s">
        <v>439</v>
      </c>
      <c r="J59" t="str">
        <f>VLOOKUP(I59,Planilha1!D:I,6,0)</f>
        <v>P057-6III</v>
      </c>
    </row>
    <row r="60" spans="1:10" ht="12.75" customHeight="1" x14ac:dyDescent="0.3">
      <c r="A60" s="10" t="s">
        <v>63</v>
      </c>
      <c r="B60" s="9">
        <v>87081000</v>
      </c>
      <c r="C60" t="s">
        <v>258</v>
      </c>
      <c r="D60">
        <v>300</v>
      </c>
      <c r="E60">
        <v>1500</v>
      </c>
      <c r="F60">
        <v>1000</v>
      </c>
      <c r="I60" t="s">
        <v>440</v>
      </c>
      <c r="J60" t="str">
        <f>VLOOKUP(I60,Planilha1!D:I,6,0)</f>
        <v>P058-6III</v>
      </c>
    </row>
    <row r="61" spans="1:10" ht="12.75" customHeight="1" x14ac:dyDescent="0.3">
      <c r="A61" s="10" t="s">
        <v>64</v>
      </c>
      <c r="B61">
        <v>87081000</v>
      </c>
      <c r="C61" t="s">
        <v>259</v>
      </c>
      <c r="D61">
        <v>300</v>
      </c>
      <c r="E61">
        <v>1500</v>
      </c>
      <c r="F61">
        <v>1000</v>
      </c>
      <c r="I61">
        <v>9881522</v>
      </c>
      <c r="J61" t="str">
        <f>VLOOKUP(I61,Planilha1!D:I,6,0)</f>
        <v>P059-6III</v>
      </c>
    </row>
    <row r="62" spans="1:10" ht="12.75" customHeight="1" x14ac:dyDescent="0.3">
      <c r="A62" s="10" t="s">
        <v>65</v>
      </c>
      <c r="B62">
        <v>87081000</v>
      </c>
      <c r="C62" t="s">
        <v>260</v>
      </c>
      <c r="D62">
        <v>300</v>
      </c>
      <c r="E62">
        <v>1500</v>
      </c>
      <c r="F62">
        <v>1000</v>
      </c>
      <c r="I62" t="s">
        <v>441</v>
      </c>
      <c r="J62" t="str">
        <f>VLOOKUP(I62,Planilha1!D:I,6,0)</f>
        <v>P060-6III</v>
      </c>
    </row>
    <row r="63" spans="1:10" ht="12.75" customHeight="1" x14ac:dyDescent="0.3">
      <c r="A63" s="10" t="s">
        <v>66</v>
      </c>
      <c r="B63" s="9">
        <v>87081000</v>
      </c>
      <c r="C63" t="s">
        <v>261</v>
      </c>
      <c r="D63">
        <v>300</v>
      </c>
      <c r="E63">
        <v>1500</v>
      </c>
      <c r="F63">
        <v>1000</v>
      </c>
      <c r="I63">
        <v>9853874</v>
      </c>
      <c r="J63" t="str">
        <f>VLOOKUP(I63,Planilha1!D:I,6,0)</f>
        <v>P061-6III</v>
      </c>
    </row>
    <row r="64" spans="1:10" ht="12.75" customHeight="1" x14ac:dyDescent="0.3">
      <c r="A64" s="10" t="s">
        <v>67</v>
      </c>
      <c r="B64">
        <v>87081000</v>
      </c>
      <c r="C64" t="s">
        <v>262</v>
      </c>
      <c r="D64">
        <v>300</v>
      </c>
      <c r="E64">
        <v>1500</v>
      </c>
      <c r="F64">
        <v>1000</v>
      </c>
      <c r="I64">
        <v>8085619</v>
      </c>
      <c r="J64" t="str">
        <f>VLOOKUP(I64,Planilha1!D:I,6,0)</f>
        <v>P062-6III</v>
      </c>
    </row>
    <row r="65" spans="1:10" ht="12.75" customHeight="1" x14ac:dyDescent="0.3">
      <c r="A65" s="10" t="s">
        <v>68</v>
      </c>
      <c r="B65" s="9">
        <v>87081000</v>
      </c>
      <c r="C65" t="s">
        <v>263</v>
      </c>
      <c r="D65">
        <v>600</v>
      </c>
      <c r="E65">
        <v>3000</v>
      </c>
      <c r="F65">
        <v>2000</v>
      </c>
      <c r="I65" t="s">
        <v>442</v>
      </c>
      <c r="J65" t="str">
        <f>VLOOKUP(I65,Planilha1!D:I,6,0)</f>
        <v>P063-6III</v>
      </c>
    </row>
    <row r="66" spans="1:10" ht="12.75" customHeight="1" x14ac:dyDescent="0.3">
      <c r="A66" s="10" t="s">
        <v>69</v>
      </c>
      <c r="B66">
        <v>87081000</v>
      </c>
      <c r="C66" t="s">
        <v>264</v>
      </c>
      <c r="D66">
        <v>300</v>
      </c>
      <c r="E66">
        <v>1500</v>
      </c>
      <c r="F66">
        <v>1000</v>
      </c>
      <c r="I66">
        <v>8089547</v>
      </c>
      <c r="J66" t="str">
        <f>VLOOKUP(I66,Planilha1!D:I,6,0)</f>
        <v>P064-6III</v>
      </c>
    </row>
    <row r="67" spans="1:10" ht="12.75" customHeight="1" x14ac:dyDescent="0.3">
      <c r="A67" s="10" t="s">
        <v>70</v>
      </c>
      <c r="B67" s="9">
        <v>87081000</v>
      </c>
      <c r="C67" t="s">
        <v>265</v>
      </c>
      <c r="D67">
        <v>300</v>
      </c>
      <c r="E67">
        <v>1500</v>
      </c>
      <c r="F67">
        <v>1000</v>
      </c>
      <c r="I67" t="s">
        <v>443</v>
      </c>
      <c r="J67" t="str">
        <f>VLOOKUP(I67,Planilha1!D:I,6,0)</f>
        <v>P065-6III</v>
      </c>
    </row>
    <row r="68" spans="1:10" ht="12.75" customHeight="1" x14ac:dyDescent="0.3">
      <c r="A68" s="10" t="s">
        <v>71</v>
      </c>
      <c r="B68">
        <v>87081000</v>
      </c>
      <c r="C68" t="s">
        <v>266</v>
      </c>
      <c r="D68">
        <v>300</v>
      </c>
      <c r="E68">
        <v>1500</v>
      </c>
      <c r="F68">
        <v>1000</v>
      </c>
      <c r="I68" t="s">
        <v>444</v>
      </c>
      <c r="J68" t="str">
        <f>VLOOKUP(I68,Planilha1!D:I,6,0)</f>
        <v>P066-6III</v>
      </c>
    </row>
    <row r="69" spans="1:10" ht="12.75" customHeight="1" x14ac:dyDescent="0.3">
      <c r="A69" s="10" t="s">
        <v>72</v>
      </c>
      <c r="B69" s="9">
        <v>87081000</v>
      </c>
      <c r="C69" t="s">
        <v>267</v>
      </c>
      <c r="D69">
        <v>300</v>
      </c>
      <c r="E69">
        <v>1500</v>
      </c>
      <c r="F69">
        <v>1000</v>
      </c>
      <c r="I69" t="s">
        <v>445</v>
      </c>
      <c r="J69" t="str">
        <f>VLOOKUP(I69,Planilha1!D:I,6,0)</f>
        <v>P067-6III</v>
      </c>
    </row>
    <row r="70" spans="1:10" ht="12.75" customHeight="1" x14ac:dyDescent="0.3">
      <c r="A70" s="10" t="s">
        <v>73</v>
      </c>
      <c r="B70">
        <v>87081000</v>
      </c>
      <c r="C70" t="s">
        <v>268</v>
      </c>
      <c r="D70">
        <v>600</v>
      </c>
      <c r="E70">
        <v>3000</v>
      </c>
      <c r="F70">
        <v>2000</v>
      </c>
      <c r="I70" t="s">
        <v>446</v>
      </c>
      <c r="J70" t="str">
        <f>VLOOKUP(I70,Planilha1!D:I,6,0)</f>
        <v>P068-6III</v>
      </c>
    </row>
    <row r="71" spans="1:10" ht="12.75" customHeight="1" x14ac:dyDescent="0.3">
      <c r="A71" s="10" t="s">
        <v>74</v>
      </c>
      <c r="B71" s="9">
        <v>87081000</v>
      </c>
      <c r="C71" t="s">
        <v>269</v>
      </c>
      <c r="D71">
        <v>300</v>
      </c>
      <c r="E71">
        <v>1500</v>
      </c>
      <c r="F71">
        <v>1000</v>
      </c>
      <c r="I71" t="s">
        <v>447</v>
      </c>
      <c r="J71" t="str">
        <f>VLOOKUP(I71,Planilha1!D:I,6,0)</f>
        <v>P069-6III</v>
      </c>
    </row>
    <row r="72" spans="1:10" ht="12.75" customHeight="1" x14ac:dyDescent="0.3">
      <c r="A72" s="10" t="s">
        <v>75</v>
      </c>
      <c r="B72">
        <v>87081000</v>
      </c>
      <c r="C72" t="s">
        <v>270</v>
      </c>
      <c r="D72">
        <v>600</v>
      </c>
      <c r="E72">
        <v>3000</v>
      </c>
      <c r="F72">
        <v>2000</v>
      </c>
      <c r="I72" t="s">
        <v>448</v>
      </c>
      <c r="J72" t="str">
        <f>VLOOKUP(I72,Planilha1!D:I,6,0)</f>
        <v>P070-6III</v>
      </c>
    </row>
    <row r="73" spans="1:10" ht="12.75" customHeight="1" x14ac:dyDescent="0.3">
      <c r="A73" s="10" t="s">
        <v>76</v>
      </c>
      <c r="B73">
        <v>87081000</v>
      </c>
      <c r="C73" t="s">
        <v>271</v>
      </c>
      <c r="D73">
        <v>600</v>
      </c>
      <c r="E73">
        <v>3000</v>
      </c>
      <c r="F73">
        <v>2000</v>
      </c>
      <c r="I73" t="s">
        <v>449</v>
      </c>
      <c r="J73" t="str">
        <f>VLOOKUP(I73,Planilha1!D:I,6,0)</f>
        <v>P071-6III</v>
      </c>
    </row>
    <row r="74" spans="1:10" ht="12.75" customHeight="1" x14ac:dyDescent="0.3">
      <c r="A74" s="10" t="s">
        <v>77</v>
      </c>
      <c r="B74" s="9">
        <v>87081000</v>
      </c>
      <c r="C74" t="s">
        <v>272</v>
      </c>
      <c r="D74">
        <v>600</v>
      </c>
      <c r="E74">
        <v>3000</v>
      </c>
      <c r="F74">
        <v>2000</v>
      </c>
      <c r="I74" t="s">
        <v>450</v>
      </c>
      <c r="J74" t="str">
        <f>VLOOKUP(I74,Planilha1!D:I,6,0)</f>
        <v>P072-6III</v>
      </c>
    </row>
    <row r="75" spans="1:10" ht="12.75" customHeight="1" x14ac:dyDescent="0.3">
      <c r="A75" s="10" t="s">
        <v>78</v>
      </c>
      <c r="B75">
        <v>87081000</v>
      </c>
      <c r="C75" t="s">
        <v>273</v>
      </c>
      <c r="D75">
        <v>300</v>
      </c>
      <c r="E75">
        <v>1500</v>
      </c>
      <c r="F75">
        <v>1000</v>
      </c>
      <c r="I75" t="s">
        <v>451</v>
      </c>
      <c r="J75" t="str">
        <f>VLOOKUP(I75,Planilha1!D:I,6,0)</f>
        <v>P073-6III</v>
      </c>
    </row>
    <row r="76" spans="1:10" ht="12.75" customHeight="1" x14ac:dyDescent="0.3">
      <c r="A76" s="10" t="s">
        <v>79</v>
      </c>
      <c r="B76">
        <v>87081000</v>
      </c>
      <c r="C76" t="s">
        <v>274</v>
      </c>
      <c r="D76">
        <v>300</v>
      </c>
      <c r="E76">
        <v>1500</v>
      </c>
      <c r="F76">
        <v>1000</v>
      </c>
      <c r="I76">
        <v>8085618</v>
      </c>
      <c r="J76" t="str">
        <f>VLOOKUP(I76,Planilha1!D:I,6,0)</f>
        <v>P074-6III</v>
      </c>
    </row>
    <row r="77" spans="1:10" ht="12.75" customHeight="1" x14ac:dyDescent="0.3">
      <c r="A77" s="10" t="s">
        <v>80</v>
      </c>
      <c r="B77" s="9">
        <v>87082200</v>
      </c>
      <c r="C77" t="s">
        <v>276</v>
      </c>
      <c r="D77">
        <v>300</v>
      </c>
      <c r="E77">
        <v>1500</v>
      </c>
      <c r="F77">
        <v>1000</v>
      </c>
      <c r="I77" t="s">
        <v>452</v>
      </c>
      <c r="J77" t="str">
        <f>VLOOKUP(I77,Planilha1!D:I,6,0)</f>
        <v>P075-6III</v>
      </c>
    </row>
    <row r="78" spans="1:10" ht="12.75" customHeight="1" x14ac:dyDescent="0.3">
      <c r="A78" s="10" t="s">
        <v>81</v>
      </c>
      <c r="B78">
        <v>87082200</v>
      </c>
      <c r="C78" t="s">
        <v>277</v>
      </c>
      <c r="D78">
        <v>300</v>
      </c>
      <c r="E78">
        <v>1500</v>
      </c>
      <c r="F78">
        <v>1000</v>
      </c>
      <c r="I78">
        <v>7442621</v>
      </c>
      <c r="J78" t="str">
        <f>VLOOKUP(I78,Planilha1!D:I,6,0)</f>
        <v>P076-6III</v>
      </c>
    </row>
    <row r="79" spans="1:10" ht="12.75" customHeight="1" x14ac:dyDescent="0.3">
      <c r="A79" s="10" t="s">
        <v>82</v>
      </c>
      <c r="B79">
        <v>87082992</v>
      </c>
      <c r="C79" t="s">
        <v>278</v>
      </c>
      <c r="D79">
        <v>300</v>
      </c>
      <c r="E79">
        <v>1500</v>
      </c>
      <c r="F79">
        <v>1000</v>
      </c>
      <c r="I79" t="s">
        <v>453</v>
      </c>
      <c r="J79" t="str">
        <f>VLOOKUP(I79,Planilha1!D:I,6,0)</f>
        <v>P077-6III</v>
      </c>
    </row>
    <row r="80" spans="1:10" ht="12.75" customHeight="1" x14ac:dyDescent="0.3">
      <c r="A80" s="10" t="s">
        <v>83</v>
      </c>
      <c r="B80">
        <v>87082999</v>
      </c>
      <c r="C80" t="s">
        <v>279</v>
      </c>
      <c r="D80">
        <v>300</v>
      </c>
      <c r="E80">
        <v>1500</v>
      </c>
      <c r="F80">
        <v>1000</v>
      </c>
      <c r="I80">
        <v>9633579</v>
      </c>
      <c r="J80" t="str">
        <f>VLOOKUP(I80,Planilha1!D:I,6,0)</f>
        <v>P078-6III</v>
      </c>
    </row>
    <row r="81" spans="1:10" x14ac:dyDescent="0.3">
      <c r="A81" s="10" t="s">
        <v>84</v>
      </c>
      <c r="B81">
        <v>87082999</v>
      </c>
      <c r="C81" t="s">
        <v>280</v>
      </c>
      <c r="D81">
        <v>300</v>
      </c>
      <c r="E81">
        <v>1500</v>
      </c>
      <c r="F81">
        <v>1000</v>
      </c>
      <c r="I81" t="s">
        <v>454</v>
      </c>
      <c r="J81" t="str">
        <f>VLOOKUP(I81,Planilha1!D:I,6,0)</f>
        <v>P079-6III</v>
      </c>
    </row>
    <row r="82" spans="1:10" x14ac:dyDescent="0.3">
      <c r="A82" s="10" t="s">
        <v>85</v>
      </c>
      <c r="B82">
        <v>87082999</v>
      </c>
      <c r="C82" t="s">
        <v>281</v>
      </c>
      <c r="D82">
        <v>300</v>
      </c>
      <c r="E82">
        <v>1500</v>
      </c>
      <c r="F82">
        <v>1000</v>
      </c>
      <c r="I82" t="s">
        <v>455</v>
      </c>
      <c r="J82" t="str">
        <f>VLOOKUP(I82,Planilha1!D:I,6,0)</f>
        <v>P080-6III</v>
      </c>
    </row>
    <row r="83" spans="1:10" x14ac:dyDescent="0.3">
      <c r="A83" s="10" t="s">
        <v>86</v>
      </c>
      <c r="B83">
        <v>87082999</v>
      </c>
      <c r="C83" t="s">
        <v>282</v>
      </c>
      <c r="D83">
        <v>300</v>
      </c>
      <c r="E83">
        <v>1500</v>
      </c>
      <c r="F83">
        <v>1000</v>
      </c>
      <c r="I83" t="s">
        <v>456</v>
      </c>
      <c r="J83" t="str">
        <f>VLOOKUP(I83,Planilha1!D:I,6,0)</f>
        <v>P081-6III</v>
      </c>
    </row>
    <row r="84" spans="1:10" x14ac:dyDescent="0.3">
      <c r="A84" s="10" t="s">
        <v>87</v>
      </c>
      <c r="B84">
        <v>87082999</v>
      </c>
      <c r="C84" t="s">
        <v>283</v>
      </c>
      <c r="D84">
        <v>600</v>
      </c>
      <c r="E84">
        <v>3000</v>
      </c>
      <c r="F84">
        <v>2000</v>
      </c>
      <c r="I84" t="s">
        <v>457</v>
      </c>
      <c r="J84" t="str">
        <f>VLOOKUP(I84,Planilha1!D:I,6,0)</f>
        <v>P082-6III</v>
      </c>
    </row>
    <row r="85" spans="1:10" x14ac:dyDescent="0.3">
      <c r="A85" s="10" t="s">
        <v>88</v>
      </c>
      <c r="B85">
        <v>87082999</v>
      </c>
      <c r="C85" t="s">
        <v>284</v>
      </c>
      <c r="D85">
        <v>600</v>
      </c>
      <c r="E85">
        <v>3000</v>
      </c>
      <c r="F85">
        <v>2000</v>
      </c>
      <c r="I85" t="s">
        <v>458</v>
      </c>
      <c r="J85" t="str">
        <f>VLOOKUP(I85,Planilha1!D:I,6,0)</f>
        <v>P083-6III</v>
      </c>
    </row>
    <row r="86" spans="1:10" x14ac:dyDescent="0.3">
      <c r="A86" s="10" t="s">
        <v>89</v>
      </c>
      <c r="B86">
        <v>87082999</v>
      </c>
      <c r="C86" t="s">
        <v>285</v>
      </c>
      <c r="D86">
        <v>300</v>
      </c>
      <c r="E86">
        <v>1500</v>
      </c>
      <c r="F86">
        <v>1000</v>
      </c>
      <c r="I86">
        <v>9624953</v>
      </c>
      <c r="J86" t="str">
        <f>VLOOKUP(I86,Planilha1!D:I,6,0)</f>
        <v>P084-6III</v>
      </c>
    </row>
    <row r="87" spans="1:10" x14ac:dyDescent="0.3">
      <c r="A87" s="10" t="s">
        <v>90</v>
      </c>
      <c r="B87">
        <v>87082999</v>
      </c>
      <c r="C87" t="s">
        <v>286</v>
      </c>
      <c r="D87">
        <v>1200</v>
      </c>
      <c r="E87">
        <v>6000</v>
      </c>
      <c r="F87">
        <v>4000</v>
      </c>
      <c r="I87" t="s">
        <v>459</v>
      </c>
      <c r="J87" t="str">
        <f>VLOOKUP(I87,Planilha1!D:I,6,0)</f>
        <v>P085-6III</v>
      </c>
    </row>
    <row r="88" spans="1:10" x14ac:dyDescent="0.3">
      <c r="A88" s="10" t="s">
        <v>91</v>
      </c>
      <c r="B88">
        <v>87082999</v>
      </c>
      <c r="C88" t="s">
        <v>287</v>
      </c>
      <c r="D88">
        <v>600</v>
      </c>
      <c r="E88">
        <v>3000</v>
      </c>
      <c r="F88">
        <v>2000</v>
      </c>
      <c r="I88" t="s">
        <v>460</v>
      </c>
      <c r="J88" t="str">
        <f>VLOOKUP(I88,Planilha1!D:I,6,0)</f>
        <v>P086-6III</v>
      </c>
    </row>
    <row r="89" spans="1:10" x14ac:dyDescent="0.3">
      <c r="A89" s="10" t="s">
        <v>92</v>
      </c>
      <c r="B89">
        <v>87082999</v>
      </c>
      <c r="C89" t="s">
        <v>288</v>
      </c>
      <c r="D89">
        <v>300</v>
      </c>
      <c r="E89">
        <v>1500</v>
      </c>
      <c r="F89">
        <v>1000</v>
      </c>
      <c r="I89" t="s">
        <v>461</v>
      </c>
      <c r="J89" t="str">
        <f>VLOOKUP(I89,Planilha1!D:I,6,0)</f>
        <v>P087-6III</v>
      </c>
    </row>
    <row r="90" spans="1:10" x14ac:dyDescent="0.3">
      <c r="A90" s="10" t="s">
        <v>93</v>
      </c>
      <c r="B90">
        <v>87082999</v>
      </c>
      <c r="C90" t="s">
        <v>289</v>
      </c>
      <c r="D90">
        <v>300</v>
      </c>
      <c r="E90">
        <v>1500</v>
      </c>
      <c r="F90">
        <v>1000</v>
      </c>
      <c r="I90">
        <v>8745277</v>
      </c>
      <c r="J90" t="str">
        <f>VLOOKUP(I90,Planilha1!D:I,6,0)</f>
        <v>P088-6III</v>
      </c>
    </row>
    <row r="91" spans="1:10" x14ac:dyDescent="0.3">
      <c r="A91" s="10" t="s">
        <v>94</v>
      </c>
      <c r="B91">
        <v>87082999</v>
      </c>
      <c r="C91" t="s">
        <v>290</v>
      </c>
      <c r="D91">
        <v>300</v>
      </c>
      <c r="E91">
        <v>1500</v>
      </c>
      <c r="F91">
        <v>1000</v>
      </c>
      <c r="I91">
        <v>7450606</v>
      </c>
      <c r="J91" t="str">
        <f>VLOOKUP(I91,Planilha1!D:I,6,0)</f>
        <v>P089-6III</v>
      </c>
    </row>
    <row r="92" spans="1:10" x14ac:dyDescent="0.3">
      <c r="A92" s="10" t="s">
        <v>95</v>
      </c>
      <c r="B92">
        <v>87082999</v>
      </c>
      <c r="C92" t="s">
        <v>291</v>
      </c>
      <c r="D92">
        <v>300</v>
      </c>
      <c r="E92">
        <v>1500</v>
      </c>
      <c r="F92">
        <v>1000</v>
      </c>
      <c r="I92">
        <v>9482800</v>
      </c>
      <c r="J92" t="str">
        <f>VLOOKUP(I92,Planilha1!D:I,6,0)</f>
        <v>P090-6III</v>
      </c>
    </row>
    <row r="93" spans="1:10" x14ac:dyDescent="0.3">
      <c r="A93" s="10" t="s">
        <v>96</v>
      </c>
      <c r="B93">
        <v>87082999</v>
      </c>
      <c r="C93" t="s">
        <v>292</v>
      </c>
      <c r="D93">
        <v>300</v>
      </c>
      <c r="E93">
        <v>1500</v>
      </c>
      <c r="F93">
        <v>1000</v>
      </c>
      <c r="I93">
        <v>7434292</v>
      </c>
      <c r="J93" t="str">
        <f>VLOOKUP(I93,Planilha1!D:I,6,0)</f>
        <v>P091-6III</v>
      </c>
    </row>
    <row r="94" spans="1:10" x14ac:dyDescent="0.3">
      <c r="A94" s="10" t="s">
        <v>97</v>
      </c>
      <c r="B94">
        <v>87082999</v>
      </c>
      <c r="C94" t="s">
        <v>293</v>
      </c>
      <c r="D94">
        <v>300</v>
      </c>
      <c r="E94">
        <v>1500</v>
      </c>
      <c r="F94">
        <v>1000</v>
      </c>
      <c r="I94" t="s">
        <v>462</v>
      </c>
      <c r="J94" t="str">
        <f>VLOOKUP(I94,Planilha1!D:I,6,0)</f>
        <v>P092-6III</v>
      </c>
    </row>
    <row r="95" spans="1:10" x14ac:dyDescent="0.3">
      <c r="A95" s="10" t="s">
        <v>98</v>
      </c>
      <c r="B95">
        <v>87082999</v>
      </c>
      <c r="C95" t="s">
        <v>294</v>
      </c>
      <c r="D95">
        <v>300</v>
      </c>
      <c r="E95">
        <v>1500</v>
      </c>
      <c r="F95">
        <v>1000</v>
      </c>
      <c r="I95">
        <v>9496587</v>
      </c>
      <c r="J95" t="str">
        <f>VLOOKUP(I95,Planilha1!D:I,6,0)</f>
        <v>P093-6III</v>
      </c>
    </row>
    <row r="96" spans="1:10" x14ac:dyDescent="0.3">
      <c r="A96" s="10" t="s">
        <v>99</v>
      </c>
      <c r="B96">
        <v>87082999</v>
      </c>
      <c r="C96" t="s">
        <v>295</v>
      </c>
      <c r="D96">
        <v>300</v>
      </c>
      <c r="E96">
        <v>1500</v>
      </c>
      <c r="F96">
        <v>1000</v>
      </c>
      <c r="I96">
        <v>7444988</v>
      </c>
      <c r="J96" t="str">
        <f>VLOOKUP(I96,Planilha1!D:I,6,0)</f>
        <v>P094-6III</v>
      </c>
    </row>
    <row r="97" spans="1:10" x14ac:dyDescent="0.3">
      <c r="A97" s="10" t="s">
        <v>100</v>
      </c>
      <c r="B97">
        <v>87082999</v>
      </c>
      <c r="C97" t="s">
        <v>296</v>
      </c>
      <c r="D97">
        <v>600</v>
      </c>
      <c r="E97">
        <v>3000</v>
      </c>
      <c r="F97">
        <v>2000</v>
      </c>
      <c r="I97" t="s">
        <v>463</v>
      </c>
      <c r="J97" t="str">
        <f>VLOOKUP(I97,Planilha1!D:I,6,0)</f>
        <v>P095-6III</v>
      </c>
    </row>
    <row r="98" spans="1:10" x14ac:dyDescent="0.3">
      <c r="A98" s="10" t="s">
        <v>101</v>
      </c>
      <c r="B98">
        <v>87082999</v>
      </c>
      <c r="C98" t="s">
        <v>297</v>
      </c>
      <c r="D98">
        <v>300</v>
      </c>
      <c r="E98">
        <v>1500</v>
      </c>
      <c r="F98">
        <v>1000</v>
      </c>
      <c r="I98" t="s">
        <v>464</v>
      </c>
      <c r="J98" t="str">
        <f>VLOOKUP(I98,Planilha1!D:I,6,0)</f>
        <v>P096-6III</v>
      </c>
    </row>
    <row r="99" spans="1:10" x14ac:dyDescent="0.3">
      <c r="A99" s="10" t="s">
        <v>102</v>
      </c>
      <c r="B99">
        <v>87082999</v>
      </c>
      <c r="C99" t="s">
        <v>298</v>
      </c>
      <c r="D99">
        <v>300</v>
      </c>
      <c r="E99">
        <v>1500</v>
      </c>
      <c r="F99">
        <v>1000</v>
      </c>
      <c r="I99" t="s">
        <v>465</v>
      </c>
      <c r="J99" t="str">
        <f>VLOOKUP(I99,Planilha1!D:I,6,0)</f>
        <v>P097-6III</v>
      </c>
    </row>
    <row r="100" spans="1:10" x14ac:dyDescent="0.3">
      <c r="A100" s="10" t="s">
        <v>103</v>
      </c>
      <c r="B100">
        <v>87082999</v>
      </c>
      <c r="C100" t="s">
        <v>299</v>
      </c>
      <c r="D100">
        <v>300</v>
      </c>
      <c r="E100">
        <v>1500</v>
      </c>
      <c r="F100">
        <v>1000</v>
      </c>
      <c r="I100">
        <v>7438265</v>
      </c>
      <c r="J100" t="str">
        <f>VLOOKUP(I100,Planilha1!D:I,6,0)</f>
        <v>P098-6III</v>
      </c>
    </row>
    <row r="101" spans="1:10" x14ac:dyDescent="0.3">
      <c r="A101" s="10" t="s">
        <v>104</v>
      </c>
      <c r="B101">
        <v>87082999</v>
      </c>
      <c r="C101" t="s">
        <v>300</v>
      </c>
      <c r="D101">
        <v>300</v>
      </c>
      <c r="E101">
        <v>1500</v>
      </c>
      <c r="F101">
        <v>1000</v>
      </c>
      <c r="I101">
        <v>7482217</v>
      </c>
      <c r="J101" t="str">
        <f>VLOOKUP(I101,Planilha1!D:I,6,0)</f>
        <v>P099-6III</v>
      </c>
    </row>
    <row r="102" spans="1:10" x14ac:dyDescent="0.3">
      <c r="A102" s="10" t="s">
        <v>105</v>
      </c>
      <c r="B102" s="9">
        <v>87082999</v>
      </c>
      <c r="C102" t="s">
        <v>302</v>
      </c>
      <c r="D102">
        <v>600</v>
      </c>
      <c r="E102">
        <v>3000</v>
      </c>
      <c r="F102">
        <v>2000</v>
      </c>
      <c r="I102" t="s">
        <v>466</v>
      </c>
      <c r="J102" t="str">
        <f>VLOOKUP(I102,Planilha1!D:I,6,0)</f>
        <v>P100-6III</v>
      </c>
    </row>
    <row r="103" spans="1:10" x14ac:dyDescent="0.3">
      <c r="A103" s="10" t="s">
        <v>106</v>
      </c>
      <c r="B103">
        <v>87082999</v>
      </c>
      <c r="C103" t="s">
        <v>303</v>
      </c>
      <c r="D103">
        <v>600</v>
      </c>
      <c r="E103">
        <v>3000</v>
      </c>
      <c r="F103">
        <v>2000</v>
      </c>
      <c r="I103" t="s">
        <v>467</v>
      </c>
      <c r="J103" t="str">
        <f>VLOOKUP(I103,Planilha1!D:I,6,0)</f>
        <v>P101-6III</v>
      </c>
    </row>
    <row r="104" spans="1:10" x14ac:dyDescent="0.3">
      <c r="A104" s="10" t="s">
        <v>107</v>
      </c>
      <c r="B104">
        <v>87082999</v>
      </c>
      <c r="C104" t="s">
        <v>304</v>
      </c>
      <c r="D104">
        <v>600</v>
      </c>
      <c r="E104">
        <v>3000</v>
      </c>
      <c r="F104">
        <v>2000</v>
      </c>
      <c r="I104" t="s">
        <v>468</v>
      </c>
      <c r="J104" t="str">
        <f>VLOOKUP(I104,Planilha1!D:I,6,0)</f>
        <v>P102-6III</v>
      </c>
    </row>
    <row r="105" spans="1:10" x14ac:dyDescent="0.3">
      <c r="A105" s="10" t="s">
        <v>108</v>
      </c>
      <c r="B105">
        <v>87082999</v>
      </c>
      <c r="C105" t="s">
        <v>305</v>
      </c>
      <c r="D105">
        <v>300</v>
      </c>
      <c r="E105">
        <v>1500</v>
      </c>
      <c r="F105">
        <v>1000</v>
      </c>
      <c r="I105">
        <v>7488386</v>
      </c>
      <c r="J105" t="str">
        <f>VLOOKUP(I105,Planilha1!D:I,6,0)</f>
        <v>P103-6III</v>
      </c>
    </row>
    <row r="106" spans="1:10" x14ac:dyDescent="0.3">
      <c r="A106" s="10" t="s">
        <v>109</v>
      </c>
      <c r="B106">
        <v>87082999</v>
      </c>
      <c r="C106" t="s">
        <v>306</v>
      </c>
      <c r="D106">
        <v>300</v>
      </c>
      <c r="E106">
        <v>1500</v>
      </c>
      <c r="F106">
        <v>1000</v>
      </c>
      <c r="I106" t="s">
        <v>469</v>
      </c>
      <c r="J106" t="str">
        <f>VLOOKUP(I106,Planilha1!D:I,6,0)</f>
        <v>P104-6III</v>
      </c>
    </row>
    <row r="107" spans="1:10" x14ac:dyDescent="0.3">
      <c r="A107" s="10" t="s">
        <v>110</v>
      </c>
      <c r="B107">
        <v>87082999</v>
      </c>
      <c r="C107" t="s">
        <v>307</v>
      </c>
      <c r="D107">
        <v>300</v>
      </c>
      <c r="E107">
        <v>1500</v>
      </c>
      <c r="F107">
        <v>1000</v>
      </c>
      <c r="I107" t="s">
        <v>470</v>
      </c>
      <c r="J107" t="str">
        <f>VLOOKUP(I107,Planilha1!D:I,6,0)</f>
        <v>P105-6III</v>
      </c>
    </row>
    <row r="108" spans="1:10" x14ac:dyDescent="0.3">
      <c r="A108" s="10" t="s">
        <v>111</v>
      </c>
      <c r="B108">
        <v>87082999</v>
      </c>
      <c r="C108" t="s">
        <v>308</v>
      </c>
      <c r="D108">
        <v>300</v>
      </c>
      <c r="E108">
        <v>1500</v>
      </c>
      <c r="F108">
        <v>1000</v>
      </c>
      <c r="I108">
        <v>9482804</v>
      </c>
      <c r="J108" t="str">
        <f>VLOOKUP(I108,Planilha1!D:I,6,0)</f>
        <v>P106-6III</v>
      </c>
    </row>
    <row r="109" spans="1:10" x14ac:dyDescent="0.3">
      <c r="A109" s="10" t="s">
        <v>112</v>
      </c>
      <c r="B109">
        <v>87082999</v>
      </c>
      <c r="C109" t="s">
        <v>309</v>
      </c>
      <c r="D109">
        <v>600</v>
      </c>
      <c r="E109">
        <v>3000</v>
      </c>
      <c r="F109">
        <v>2000</v>
      </c>
      <c r="I109" t="s">
        <v>471</v>
      </c>
      <c r="J109" t="str">
        <f>VLOOKUP(I109,Planilha1!D:I,6,0)</f>
        <v>P107-6III</v>
      </c>
    </row>
    <row r="110" spans="1:10" x14ac:dyDescent="0.3">
      <c r="A110" s="10" t="s">
        <v>113</v>
      </c>
      <c r="B110">
        <v>87082999</v>
      </c>
      <c r="C110" t="s">
        <v>310</v>
      </c>
      <c r="D110">
        <v>300</v>
      </c>
      <c r="E110">
        <v>1500</v>
      </c>
      <c r="F110">
        <v>1000</v>
      </c>
      <c r="I110" t="s">
        <v>472</v>
      </c>
      <c r="J110" t="str">
        <f>VLOOKUP(I110,Planilha1!D:I,6,0)</f>
        <v>P108-6III</v>
      </c>
    </row>
    <row r="111" spans="1:10" x14ac:dyDescent="0.3">
      <c r="A111" s="10" t="s">
        <v>114</v>
      </c>
      <c r="B111">
        <v>87082999</v>
      </c>
      <c r="C111" t="s">
        <v>311</v>
      </c>
      <c r="D111">
        <v>600</v>
      </c>
      <c r="E111">
        <v>3000</v>
      </c>
      <c r="F111">
        <v>2000</v>
      </c>
      <c r="I111" t="s">
        <v>473</v>
      </c>
      <c r="J111" t="str">
        <f>VLOOKUP(I111,Planilha1!D:I,6,0)</f>
        <v>P109-6III</v>
      </c>
    </row>
    <row r="112" spans="1:10" x14ac:dyDescent="0.3">
      <c r="A112" s="10" t="s">
        <v>115</v>
      </c>
      <c r="B112">
        <v>87082999</v>
      </c>
      <c r="C112" t="s">
        <v>312</v>
      </c>
      <c r="D112">
        <v>300</v>
      </c>
      <c r="E112">
        <v>1500</v>
      </c>
      <c r="F112">
        <v>1000</v>
      </c>
      <c r="I112">
        <v>8088443</v>
      </c>
      <c r="J112" t="str">
        <f>VLOOKUP(I112,Planilha1!D:I,6,0)</f>
        <v>P110-6III</v>
      </c>
    </row>
    <row r="113" spans="1:10" x14ac:dyDescent="0.3">
      <c r="A113" s="10" t="s">
        <v>116</v>
      </c>
      <c r="B113">
        <v>87082999</v>
      </c>
      <c r="C113" t="s">
        <v>313</v>
      </c>
      <c r="D113">
        <v>300</v>
      </c>
      <c r="E113">
        <v>1500</v>
      </c>
      <c r="F113">
        <v>1000</v>
      </c>
      <c r="I113">
        <v>9472110</v>
      </c>
      <c r="J113" t="str">
        <f>VLOOKUP(I113,Planilha1!D:I,6,0)</f>
        <v>P111-6III</v>
      </c>
    </row>
    <row r="114" spans="1:10" x14ac:dyDescent="0.3">
      <c r="A114" s="10" t="s">
        <v>117</v>
      </c>
      <c r="B114">
        <v>87082999</v>
      </c>
      <c r="C114" t="s">
        <v>314</v>
      </c>
      <c r="D114">
        <v>300</v>
      </c>
      <c r="E114">
        <v>1500</v>
      </c>
      <c r="F114">
        <v>1000</v>
      </c>
      <c r="I114">
        <v>7441636</v>
      </c>
      <c r="J114" t="str">
        <f>VLOOKUP(I114,Planilha1!D:I,6,0)</f>
        <v>P112-6III</v>
      </c>
    </row>
    <row r="115" spans="1:10" x14ac:dyDescent="0.3">
      <c r="A115" s="10" t="s">
        <v>118</v>
      </c>
      <c r="B115">
        <v>87082999</v>
      </c>
      <c r="C115" t="s">
        <v>315</v>
      </c>
      <c r="D115">
        <v>300</v>
      </c>
      <c r="E115">
        <v>1500</v>
      </c>
      <c r="F115">
        <v>1000</v>
      </c>
      <c r="I115">
        <v>9633298</v>
      </c>
      <c r="J115" t="str">
        <f>VLOOKUP(I115,Planilha1!D:I,6,0)</f>
        <v>P113-6III</v>
      </c>
    </row>
    <row r="116" spans="1:10" x14ac:dyDescent="0.3">
      <c r="A116" s="10" t="s">
        <v>119</v>
      </c>
      <c r="B116">
        <v>87082999</v>
      </c>
      <c r="C116" t="s">
        <v>316</v>
      </c>
      <c r="D116">
        <v>300</v>
      </c>
      <c r="E116">
        <v>1500</v>
      </c>
      <c r="F116">
        <v>1000</v>
      </c>
      <c r="I116">
        <v>7482338</v>
      </c>
      <c r="J116" t="str">
        <f>VLOOKUP(I116,Planilha1!D:I,6,0)</f>
        <v>P114-6III</v>
      </c>
    </row>
    <row r="117" spans="1:10" x14ac:dyDescent="0.3">
      <c r="A117" s="10" t="s">
        <v>120</v>
      </c>
      <c r="B117">
        <v>87082999</v>
      </c>
      <c r="C117" t="s">
        <v>317</v>
      </c>
      <c r="D117">
        <v>300</v>
      </c>
      <c r="E117">
        <v>1500</v>
      </c>
      <c r="F117">
        <v>1000</v>
      </c>
      <c r="I117">
        <v>9399314</v>
      </c>
      <c r="J117" t="str">
        <f>VLOOKUP(I117,Planilha1!D:I,6,0)</f>
        <v>P115-6III</v>
      </c>
    </row>
    <row r="118" spans="1:10" x14ac:dyDescent="0.3">
      <c r="A118" s="10" t="s">
        <v>121</v>
      </c>
      <c r="B118">
        <v>87082999</v>
      </c>
      <c r="C118" t="s">
        <v>318</v>
      </c>
      <c r="D118">
        <v>600</v>
      </c>
      <c r="E118">
        <v>3000</v>
      </c>
      <c r="F118">
        <v>2000</v>
      </c>
      <c r="I118" t="s">
        <v>474</v>
      </c>
      <c r="J118" t="str">
        <f>VLOOKUP(I118,Planilha1!D:I,6,0)</f>
        <v>P116-6III</v>
      </c>
    </row>
    <row r="119" spans="1:10" x14ac:dyDescent="0.3">
      <c r="A119" s="10" t="s">
        <v>122</v>
      </c>
      <c r="B119">
        <v>87082999</v>
      </c>
      <c r="C119" t="s">
        <v>319</v>
      </c>
      <c r="D119">
        <v>2400</v>
      </c>
      <c r="E119">
        <v>12000</v>
      </c>
      <c r="F119">
        <v>8000</v>
      </c>
      <c r="I119" t="s">
        <v>475</v>
      </c>
      <c r="J119" t="str">
        <f>VLOOKUP(I119,Planilha1!D:I,6,0)</f>
        <v>P117-6III</v>
      </c>
    </row>
    <row r="120" spans="1:10" x14ac:dyDescent="0.3">
      <c r="A120" s="10" t="s">
        <v>123</v>
      </c>
      <c r="B120">
        <v>87082999</v>
      </c>
      <c r="C120" t="s">
        <v>320</v>
      </c>
      <c r="D120">
        <v>300</v>
      </c>
      <c r="E120">
        <v>1500</v>
      </c>
      <c r="F120">
        <v>1000</v>
      </c>
      <c r="I120" t="s">
        <v>476</v>
      </c>
      <c r="J120" t="str">
        <f>VLOOKUP(I120,Planilha1!D:I,6,0)</f>
        <v>P118-6III</v>
      </c>
    </row>
    <row r="121" spans="1:10" x14ac:dyDescent="0.3">
      <c r="A121" s="10" t="s">
        <v>124</v>
      </c>
      <c r="B121">
        <v>87082999</v>
      </c>
      <c r="C121" t="s">
        <v>321</v>
      </c>
      <c r="D121">
        <v>300</v>
      </c>
      <c r="E121">
        <v>1500</v>
      </c>
      <c r="F121">
        <v>1000</v>
      </c>
      <c r="I121">
        <v>9399913</v>
      </c>
      <c r="J121" t="str">
        <f>VLOOKUP(I121,Planilha1!D:I,6,0)</f>
        <v>P119-6III</v>
      </c>
    </row>
    <row r="122" spans="1:10" x14ac:dyDescent="0.3">
      <c r="A122" s="10" t="s">
        <v>125</v>
      </c>
      <c r="B122">
        <v>87082999</v>
      </c>
      <c r="C122" t="s">
        <v>322</v>
      </c>
      <c r="D122">
        <v>300</v>
      </c>
      <c r="E122">
        <v>1500</v>
      </c>
      <c r="F122">
        <v>1000</v>
      </c>
      <c r="I122">
        <v>9399914</v>
      </c>
      <c r="J122" t="str">
        <f>VLOOKUP(I122,Planilha1!D:I,6,0)</f>
        <v>P120-6III</v>
      </c>
    </row>
    <row r="123" spans="1:10" x14ac:dyDescent="0.3">
      <c r="A123" s="10" t="s">
        <v>126</v>
      </c>
      <c r="B123">
        <v>87082999</v>
      </c>
      <c r="C123" t="s">
        <v>323</v>
      </c>
      <c r="D123">
        <v>600</v>
      </c>
      <c r="E123">
        <v>3000</v>
      </c>
      <c r="F123">
        <v>2000</v>
      </c>
      <c r="I123" t="s">
        <v>477</v>
      </c>
      <c r="J123" t="str">
        <f>VLOOKUP(I123,Planilha1!D:I,6,0)</f>
        <v>P121-6III</v>
      </c>
    </row>
    <row r="124" spans="1:10" x14ac:dyDescent="0.3">
      <c r="A124" s="10" t="s">
        <v>127</v>
      </c>
      <c r="B124">
        <v>87082999</v>
      </c>
      <c r="C124" t="s">
        <v>324</v>
      </c>
      <c r="D124">
        <v>300</v>
      </c>
      <c r="E124">
        <v>1500</v>
      </c>
      <c r="F124">
        <v>1000</v>
      </c>
      <c r="I124" t="s">
        <v>478</v>
      </c>
      <c r="J124" t="str">
        <f>VLOOKUP(I124,Planilha1!D:I,6,0)</f>
        <v>P122-6III</v>
      </c>
    </row>
    <row r="125" spans="1:10" x14ac:dyDescent="0.3">
      <c r="A125" s="10" t="s">
        <v>128</v>
      </c>
      <c r="B125">
        <v>87082999</v>
      </c>
      <c r="C125" t="s">
        <v>325</v>
      </c>
      <c r="D125">
        <v>300</v>
      </c>
      <c r="E125">
        <v>1500</v>
      </c>
      <c r="F125">
        <v>1000</v>
      </c>
      <c r="I125" t="s">
        <v>479</v>
      </c>
      <c r="J125" t="str">
        <f>VLOOKUP(I125,Planilha1!D:I,6,0)</f>
        <v>P123-6III</v>
      </c>
    </row>
    <row r="126" spans="1:10" x14ac:dyDescent="0.3">
      <c r="A126" s="10" t="s">
        <v>129</v>
      </c>
      <c r="B126" s="9">
        <v>87082999</v>
      </c>
      <c r="C126" t="s">
        <v>326</v>
      </c>
      <c r="D126">
        <v>300</v>
      </c>
      <c r="E126">
        <v>1500</v>
      </c>
      <c r="F126">
        <v>1000</v>
      </c>
      <c r="I126" t="s">
        <v>480</v>
      </c>
      <c r="J126" t="str">
        <f>VLOOKUP(I126,Planilha1!D:I,6,0)</f>
        <v>P124-6III</v>
      </c>
    </row>
    <row r="127" spans="1:10" x14ac:dyDescent="0.3">
      <c r="A127" s="10" t="s">
        <v>130</v>
      </c>
      <c r="B127">
        <v>87082999</v>
      </c>
      <c r="C127" t="s">
        <v>327</v>
      </c>
      <c r="D127">
        <v>300</v>
      </c>
      <c r="E127">
        <v>1500</v>
      </c>
      <c r="F127">
        <v>1000</v>
      </c>
      <c r="I127">
        <v>7441649</v>
      </c>
      <c r="J127" t="str">
        <f>VLOOKUP(I127,Planilha1!D:I,6,0)</f>
        <v>P125-6III</v>
      </c>
    </row>
    <row r="128" spans="1:10" x14ac:dyDescent="0.3">
      <c r="A128" s="10" t="s">
        <v>131</v>
      </c>
      <c r="B128">
        <v>87082999</v>
      </c>
      <c r="C128" t="s">
        <v>328</v>
      </c>
      <c r="D128">
        <v>300</v>
      </c>
      <c r="E128">
        <v>1500</v>
      </c>
      <c r="F128">
        <v>1000</v>
      </c>
      <c r="I128">
        <v>7440024</v>
      </c>
      <c r="J128" t="str">
        <f>VLOOKUP(I128,Planilha1!D:I,6,0)</f>
        <v>P126-6III</v>
      </c>
    </row>
    <row r="129" spans="1:10" x14ac:dyDescent="0.3">
      <c r="A129" s="10" t="s">
        <v>132</v>
      </c>
      <c r="B129">
        <v>87082999</v>
      </c>
      <c r="C129" t="s">
        <v>329</v>
      </c>
      <c r="D129">
        <v>300</v>
      </c>
      <c r="E129">
        <v>1500</v>
      </c>
      <c r="F129">
        <v>1000</v>
      </c>
      <c r="I129" t="s">
        <v>481</v>
      </c>
      <c r="J129" t="str">
        <f>VLOOKUP(I129,Planilha1!D:I,6,0)</f>
        <v>P127-6III</v>
      </c>
    </row>
    <row r="130" spans="1:10" x14ac:dyDescent="0.3">
      <c r="A130" s="10" t="s">
        <v>133</v>
      </c>
      <c r="B130">
        <v>87082999</v>
      </c>
      <c r="C130" t="s">
        <v>330</v>
      </c>
      <c r="D130">
        <v>300</v>
      </c>
      <c r="E130">
        <v>1500</v>
      </c>
      <c r="F130">
        <v>1000</v>
      </c>
      <c r="I130" t="s">
        <v>482</v>
      </c>
      <c r="J130" t="str">
        <f>VLOOKUP(I130,Planilha1!D:I,6,0)</f>
        <v>P128-6III</v>
      </c>
    </row>
    <row r="131" spans="1:10" x14ac:dyDescent="0.3">
      <c r="A131" s="10" t="s">
        <v>134</v>
      </c>
      <c r="B131">
        <v>87082999</v>
      </c>
      <c r="C131" t="s">
        <v>331</v>
      </c>
      <c r="D131">
        <v>600</v>
      </c>
      <c r="E131">
        <v>3000</v>
      </c>
      <c r="F131">
        <v>2000</v>
      </c>
      <c r="I131" t="s">
        <v>483</v>
      </c>
      <c r="J131" t="str">
        <f>VLOOKUP(I131,Planilha1!D:I,6,0)</f>
        <v>P129-6III</v>
      </c>
    </row>
    <row r="132" spans="1:10" x14ac:dyDescent="0.3">
      <c r="A132" s="10" t="s">
        <v>135</v>
      </c>
      <c r="B132">
        <v>87082999</v>
      </c>
      <c r="C132" t="s">
        <v>332</v>
      </c>
      <c r="D132">
        <v>300</v>
      </c>
      <c r="E132">
        <v>1500</v>
      </c>
      <c r="F132">
        <v>1000</v>
      </c>
      <c r="I132">
        <v>7883298</v>
      </c>
      <c r="J132" t="str">
        <f>VLOOKUP(I132,Planilha1!D:I,6,0)</f>
        <v>P130-6III</v>
      </c>
    </row>
    <row r="133" spans="1:10" x14ac:dyDescent="0.3">
      <c r="A133" s="10" t="s">
        <v>136</v>
      </c>
      <c r="B133">
        <v>87082999</v>
      </c>
      <c r="C133" t="s">
        <v>333</v>
      </c>
      <c r="D133">
        <v>600</v>
      </c>
      <c r="E133">
        <v>3000</v>
      </c>
      <c r="F133">
        <v>2000</v>
      </c>
      <c r="I133" t="s">
        <v>484</v>
      </c>
      <c r="J133" t="str">
        <f>VLOOKUP(I133,Planilha1!D:I,6,0)</f>
        <v>P131-6III</v>
      </c>
    </row>
    <row r="134" spans="1:10" x14ac:dyDescent="0.3">
      <c r="A134" s="10" t="s">
        <v>137</v>
      </c>
      <c r="B134">
        <v>87082999</v>
      </c>
      <c r="C134" t="s">
        <v>334</v>
      </c>
      <c r="D134">
        <v>1200</v>
      </c>
      <c r="E134">
        <v>6000</v>
      </c>
      <c r="F134">
        <v>4000</v>
      </c>
      <c r="I134" t="s">
        <v>485</v>
      </c>
      <c r="J134" t="str">
        <f>VLOOKUP(I134,Planilha1!D:I,6,0)</f>
        <v>P132-6III</v>
      </c>
    </row>
    <row r="135" spans="1:10" x14ac:dyDescent="0.3">
      <c r="A135" s="10" t="s">
        <v>138</v>
      </c>
      <c r="B135">
        <v>87082999</v>
      </c>
      <c r="C135" t="s">
        <v>335</v>
      </c>
      <c r="D135">
        <v>600</v>
      </c>
      <c r="E135">
        <v>3000</v>
      </c>
      <c r="F135">
        <v>2000</v>
      </c>
      <c r="I135" t="s">
        <v>486</v>
      </c>
      <c r="J135" t="str">
        <f>VLOOKUP(I135,Planilha1!D:I,6,0)</f>
        <v>P133-6III</v>
      </c>
    </row>
    <row r="136" spans="1:10" x14ac:dyDescent="0.3">
      <c r="A136" s="10" t="s">
        <v>139</v>
      </c>
      <c r="B136">
        <v>87082999</v>
      </c>
      <c r="C136" t="s">
        <v>336</v>
      </c>
      <c r="D136">
        <v>300</v>
      </c>
      <c r="E136">
        <v>1500</v>
      </c>
      <c r="F136">
        <v>1000</v>
      </c>
      <c r="I136">
        <v>7910871</v>
      </c>
      <c r="J136" t="str">
        <f>VLOOKUP(I136,Planilha1!D:I,6,0)</f>
        <v>P134-6III</v>
      </c>
    </row>
    <row r="137" spans="1:10" x14ac:dyDescent="0.3">
      <c r="A137" s="10" t="s">
        <v>140</v>
      </c>
      <c r="B137">
        <v>87083090</v>
      </c>
      <c r="C137" t="s">
        <v>337</v>
      </c>
      <c r="D137">
        <v>300</v>
      </c>
      <c r="E137">
        <v>1500</v>
      </c>
      <c r="F137">
        <v>1000</v>
      </c>
      <c r="I137" t="s">
        <v>487</v>
      </c>
      <c r="J137" t="str">
        <f>VLOOKUP(I137,Planilha1!D:I,6,0)</f>
        <v>P135-6III</v>
      </c>
    </row>
    <row r="138" spans="1:10" x14ac:dyDescent="0.3">
      <c r="A138" s="10" t="s">
        <v>141</v>
      </c>
      <c r="B138">
        <v>87083090</v>
      </c>
      <c r="C138" t="s">
        <v>338</v>
      </c>
      <c r="D138">
        <v>300</v>
      </c>
      <c r="E138">
        <v>1500</v>
      </c>
      <c r="F138">
        <v>1000</v>
      </c>
      <c r="I138" t="s">
        <v>488</v>
      </c>
      <c r="J138" t="str">
        <f>VLOOKUP(I138,Planilha1!D:I,6,0)</f>
        <v>P136-6III</v>
      </c>
    </row>
    <row r="139" spans="1:10" x14ac:dyDescent="0.3">
      <c r="A139" s="10" t="s">
        <v>142</v>
      </c>
      <c r="B139">
        <v>87083090</v>
      </c>
      <c r="C139" t="s">
        <v>339</v>
      </c>
      <c r="D139">
        <v>300</v>
      </c>
      <c r="E139">
        <v>1500</v>
      </c>
      <c r="F139">
        <v>1000</v>
      </c>
      <c r="I139" t="s">
        <v>489</v>
      </c>
      <c r="J139" t="str">
        <f>VLOOKUP(I139,Planilha1!D:I,6,0)</f>
        <v>P137-6III</v>
      </c>
    </row>
    <row r="140" spans="1:10" x14ac:dyDescent="0.3">
      <c r="A140" s="10" t="s">
        <v>143</v>
      </c>
      <c r="B140">
        <v>87083090</v>
      </c>
      <c r="C140" t="s">
        <v>340</v>
      </c>
      <c r="D140">
        <v>600</v>
      </c>
      <c r="E140">
        <v>3000</v>
      </c>
      <c r="F140">
        <v>2000</v>
      </c>
      <c r="I140" t="s">
        <v>490</v>
      </c>
      <c r="J140" t="str">
        <f>VLOOKUP(I140,Planilha1!D:I,6,0)</f>
        <v>P138-6III</v>
      </c>
    </row>
    <row r="141" spans="1:10" x14ac:dyDescent="0.3">
      <c r="A141" s="10" t="s">
        <v>144</v>
      </c>
      <c r="B141">
        <v>87083090</v>
      </c>
      <c r="C141" t="s">
        <v>341</v>
      </c>
      <c r="D141">
        <v>1200</v>
      </c>
      <c r="E141">
        <v>6000</v>
      </c>
      <c r="F141">
        <v>4000</v>
      </c>
      <c r="I141" t="s">
        <v>491</v>
      </c>
      <c r="J141" t="str">
        <f>VLOOKUP(I141,Planilha1!D:I,6,0)</f>
        <v>P139-6III</v>
      </c>
    </row>
    <row r="142" spans="1:10" x14ac:dyDescent="0.3">
      <c r="A142" s="10" t="s">
        <v>145</v>
      </c>
      <c r="B142">
        <v>87083090</v>
      </c>
      <c r="C142" t="s">
        <v>342</v>
      </c>
      <c r="D142">
        <v>600</v>
      </c>
      <c r="E142">
        <v>3000</v>
      </c>
      <c r="F142">
        <v>2000</v>
      </c>
      <c r="I142" t="s">
        <v>492</v>
      </c>
      <c r="J142" t="str">
        <f>VLOOKUP(I142,Planilha1!D:I,6,0)</f>
        <v>P140-6III</v>
      </c>
    </row>
    <row r="143" spans="1:10" ht="43.2" x14ac:dyDescent="0.3">
      <c r="A143" s="10" t="s">
        <v>146</v>
      </c>
      <c r="B143">
        <v>87085080</v>
      </c>
      <c r="C143" s="13" t="s">
        <v>559</v>
      </c>
      <c r="D143">
        <v>300</v>
      </c>
      <c r="E143">
        <v>1500</v>
      </c>
      <c r="F143">
        <v>1000</v>
      </c>
      <c r="I143" s="14">
        <v>8686222</v>
      </c>
      <c r="J143" s="15" t="s">
        <v>562</v>
      </c>
    </row>
    <row r="144" spans="1:10" x14ac:dyDescent="0.3">
      <c r="A144" s="10" t="s">
        <v>147</v>
      </c>
      <c r="B144">
        <v>87085080</v>
      </c>
      <c r="C144" t="s">
        <v>343</v>
      </c>
      <c r="D144">
        <v>600</v>
      </c>
      <c r="E144">
        <v>3000</v>
      </c>
      <c r="F144">
        <v>2000</v>
      </c>
      <c r="I144" t="s">
        <v>493</v>
      </c>
      <c r="J144" t="str">
        <f>VLOOKUP(I144,Planilha1!D:I,6,0)</f>
        <v>P141-6III</v>
      </c>
    </row>
    <row r="145" spans="1:10" ht="294" customHeight="1" x14ac:dyDescent="0.3">
      <c r="A145" s="10" t="s">
        <v>148</v>
      </c>
      <c r="B145">
        <v>87085099</v>
      </c>
      <c r="C145" s="13" t="s">
        <v>560</v>
      </c>
      <c r="D145">
        <v>300</v>
      </c>
      <c r="E145">
        <v>1500</v>
      </c>
      <c r="F145">
        <v>1000</v>
      </c>
      <c r="I145" s="14">
        <v>8850593</v>
      </c>
      <c r="J145" s="15" t="s">
        <v>562</v>
      </c>
    </row>
    <row r="146" spans="1:10" ht="230.4" x14ac:dyDescent="0.3">
      <c r="A146" s="10" t="s">
        <v>149</v>
      </c>
      <c r="B146">
        <v>87085099</v>
      </c>
      <c r="C146" s="13" t="s">
        <v>344</v>
      </c>
      <c r="D146">
        <v>300</v>
      </c>
      <c r="E146">
        <v>1500</v>
      </c>
      <c r="F146">
        <v>1000</v>
      </c>
      <c r="I146" s="14">
        <v>7889768</v>
      </c>
      <c r="J146" s="14" t="str">
        <f>VLOOKUP(I146,Planilha1!D:I,6,0)</f>
        <v>P142-6III</v>
      </c>
    </row>
    <row r="147" spans="1:10" x14ac:dyDescent="0.3">
      <c r="A147" s="10" t="s">
        <v>150</v>
      </c>
      <c r="B147">
        <v>87087090</v>
      </c>
      <c r="C147" t="s">
        <v>345</v>
      </c>
      <c r="D147">
        <v>2400</v>
      </c>
      <c r="E147">
        <v>12000</v>
      </c>
      <c r="F147">
        <v>8000</v>
      </c>
      <c r="I147" t="s">
        <v>494</v>
      </c>
      <c r="J147" t="str">
        <f>VLOOKUP(I147,Planilha1!D:I,6,0)</f>
        <v>P143-6III</v>
      </c>
    </row>
    <row r="148" spans="1:10" ht="144" x14ac:dyDescent="0.3">
      <c r="A148" s="10" t="s">
        <v>151</v>
      </c>
      <c r="B148">
        <v>87088000</v>
      </c>
      <c r="C148" s="13" t="s">
        <v>347</v>
      </c>
      <c r="D148">
        <v>300</v>
      </c>
      <c r="E148">
        <v>1500</v>
      </c>
      <c r="F148">
        <v>1000</v>
      </c>
      <c r="I148" s="14">
        <v>6884852</v>
      </c>
      <c r="J148" s="14" t="str">
        <f>VLOOKUP(I148,Planilha1!D:I,6,0)</f>
        <v>P145-6III</v>
      </c>
    </row>
    <row r="149" spans="1:10" ht="129.6" x14ac:dyDescent="0.3">
      <c r="A149" s="10" t="s">
        <v>152</v>
      </c>
      <c r="B149">
        <v>87088000</v>
      </c>
      <c r="C149" s="11" t="s">
        <v>346</v>
      </c>
      <c r="D149">
        <v>600</v>
      </c>
      <c r="E149">
        <v>3000</v>
      </c>
      <c r="F149">
        <v>2000</v>
      </c>
      <c r="I149" t="s">
        <v>495</v>
      </c>
      <c r="J149" t="str">
        <f>VLOOKUP(I149,Planilha1!D:I,6,0)</f>
        <v>P144-6III</v>
      </c>
    </row>
    <row r="150" spans="1:10" x14ac:dyDescent="0.3">
      <c r="A150" s="10" t="s">
        <v>153</v>
      </c>
      <c r="B150">
        <v>87088000</v>
      </c>
      <c r="C150" t="s">
        <v>348</v>
      </c>
      <c r="D150">
        <v>300</v>
      </c>
      <c r="E150">
        <v>1500</v>
      </c>
      <c r="F150">
        <v>1000</v>
      </c>
      <c r="I150" t="s">
        <v>496</v>
      </c>
      <c r="J150" t="str">
        <f>VLOOKUP(I150,Planilha1!D:I,6,0)</f>
        <v>P146-6III</v>
      </c>
    </row>
    <row r="151" spans="1:10" x14ac:dyDescent="0.3">
      <c r="A151" s="10" t="s">
        <v>154</v>
      </c>
      <c r="B151">
        <v>87088000</v>
      </c>
      <c r="C151" t="s">
        <v>349</v>
      </c>
      <c r="D151">
        <v>300</v>
      </c>
      <c r="E151">
        <v>1500</v>
      </c>
      <c r="F151">
        <v>1000</v>
      </c>
      <c r="I151">
        <v>6878492</v>
      </c>
      <c r="J151" t="str">
        <f>VLOOKUP(I151,Planilha1!D:I,6,0)</f>
        <v>P147-6III</v>
      </c>
    </row>
    <row r="152" spans="1:10" x14ac:dyDescent="0.3">
      <c r="A152" s="10" t="s">
        <v>155</v>
      </c>
      <c r="B152">
        <v>87088000</v>
      </c>
      <c r="C152" t="s">
        <v>350</v>
      </c>
      <c r="D152">
        <v>600</v>
      </c>
      <c r="E152">
        <v>3000</v>
      </c>
      <c r="F152">
        <v>2000</v>
      </c>
      <c r="I152" t="s">
        <v>497</v>
      </c>
      <c r="J152" t="str">
        <f>VLOOKUP(I152,Planilha1!D:I,6,0)</f>
        <v>P148-6III</v>
      </c>
    </row>
    <row r="153" spans="1:10" x14ac:dyDescent="0.3">
      <c r="A153" s="10" t="s">
        <v>156</v>
      </c>
      <c r="B153">
        <v>87088000</v>
      </c>
      <c r="C153" t="s">
        <v>351</v>
      </c>
      <c r="D153">
        <v>1200</v>
      </c>
      <c r="E153">
        <v>6000</v>
      </c>
      <c r="F153">
        <v>4000</v>
      </c>
      <c r="I153" t="s">
        <v>498</v>
      </c>
      <c r="J153" t="str">
        <f>VLOOKUP(I153,Planilha1!D:I,6,0)</f>
        <v>P149-6III</v>
      </c>
    </row>
    <row r="154" spans="1:10" x14ac:dyDescent="0.3">
      <c r="A154" s="10" t="s">
        <v>157</v>
      </c>
      <c r="B154">
        <v>87088000</v>
      </c>
      <c r="C154" t="s">
        <v>352</v>
      </c>
      <c r="D154">
        <v>300</v>
      </c>
      <c r="E154">
        <v>1500</v>
      </c>
      <c r="F154">
        <v>1000</v>
      </c>
      <c r="I154" t="s">
        <v>499</v>
      </c>
      <c r="J154" t="str">
        <f>VLOOKUP(I154,Planilha1!D:I,6,0)</f>
        <v>P150-6III</v>
      </c>
    </row>
    <row r="155" spans="1:10" x14ac:dyDescent="0.3">
      <c r="A155" s="10" t="s">
        <v>158</v>
      </c>
      <c r="B155">
        <v>87088000</v>
      </c>
      <c r="C155" t="s">
        <v>353</v>
      </c>
      <c r="D155">
        <v>300</v>
      </c>
      <c r="E155">
        <v>1500</v>
      </c>
      <c r="F155">
        <v>1000</v>
      </c>
      <c r="I155">
        <v>6877830</v>
      </c>
      <c r="J155" t="str">
        <f>VLOOKUP(I155,Planilha1!D:I,6,0)</f>
        <v>P151-6III</v>
      </c>
    </row>
    <row r="156" spans="1:10" x14ac:dyDescent="0.3">
      <c r="A156" s="10" t="s">
        <v>159</v>
      </c>
      <c r="B156">
        <v>87088000</v>
      </c>
      <c r="C156" t="s">
        <v>354</v>
      </c>
      <c r="D156">
        <v>600</v>
      </c>
      <c r="E156">
        <v>3000</v>
      </c>
      <c r="F156">
        <v>2000</v>
      </c>
      <c r="I156" t="s">
        <v>500</v>
      </c>
      <c r="J156" t="str">
        <f>VLOOKUP(I156,Planilha1!D:I,6,0)</f>
        <v>P152-6III</v>
      </c>
    </row>
    <row r="157" spans="1:10" x14ac:dyDescent="0.3">
      <c r="A157" s="10" t="s">
        <v>160</v>
      </c>
      <c r="B157">
        <v>87088000</v>
      </c>
      <c r="C157" t="s">
        <v>355</v>
      </c>
      <c r="D157">
        <v>600</v>
      </c>
      <c r="E157">
        <v>3000</v>
      </c>
      <c r="F157">
        <v>2000</v>
      </c>
      <c r="I157" t="s">
        <v>501</v>
      </c>
      <c r="J157" t="str">
        <f>VLOOKUP(I157,Planilha1!D:I,6,0)</f>
        <v>P153-6III</v>
      </c>
    </row>
    <row r="158" spans="1:10" x14ac:dyDescent="0.3">
      <c r="A158" s="10" t="s">
        <v>161</v>
      </c>
      <c r="B158">
        <v>87088000</v>
      </c>
      <c r="C158" t="s">
        <v>356</v>
      </c>
      <c r="D158">
        <v>600</v>
      </c>
      <c r="E158">
        <v>3000</v>
      </c>
      <c r="F158">
        <v>2000</v>
      </c>
      <c r="I158">
        <v>6878031</v>
      </c>
      <c r="J158" t="str">
        <f>VLOOKUP(I158,Planilha1!D:I,6,0)</f>
        <v>P154-6III</v>
      </c>
    </row>
    <row r="159" spans="1:10" x14ac:dyDescent="0.3">
      <c r="A159" s="10" t="s">
        <v>162</v>
      </c>
      <c r="B159">
        <v>87088000</v>
      </c>
      <c r="C159" t="s">
        <v>357</v>
      </c>
      <c r="D159">
        <v>300</v>
      </c>
      <c r="E159">
        <v>1500</v>
      </c>
      <c r="F159">
        <v>1000</v>
      </c>
      <c r="I159">
        <v>6870710</v>
      </c>
      <c r="J159" t="str">
        <f>VLOOKUP(I159,Planilha1!D:I,6,0)</f>
        <v>P155-6III</v>
      </c>
    </row>
    <row r="160" spans="1:10" x14ac:dyDescent="0.3">
      <c r="A160" s="10" t="s">
        <v>163</v>
      </c>
      <c r="B160">
        <v>87088000</v>
      </c>
      <c r="C160" t="s">
        <v>358</v>
      </c>
      <c r="D160">
        <v>600</v>
      </c>
      <c r="E160">
        <v>3000</v>
      </c>
      <c r="F160">
        <v>2000</v>
      </c>
      <c r="I160" t="s">
        <v>502</v>
      </c>
      <c r="J160" t="str">
        <f>VLOOKUP(I160,Planilha1!D:I,6,0)</f>
        <v>P156-6III</v>
      </c>
    </row>
    <row r="161" spans="1:10" x14ac:dyDescent="0.3">
      <c r="A161" s="10" t="s">
        <v>164</v>
      </c>
      <c r="B161">
        <v>87088000</v>
      </c>
      <c r="C161" t="s">
        <v>359</v>
      </c>
      <c r="D161">
        <v>600</v>
      </c>
      <c r="E161">
        <v>3000</v>
      </c>
      <c r="F161">
        <v>2000</v>
      </c>
      <c r="I161" t="s">
        <v>503</v>
      </c>
      <c r="J161" t="str">
        <f>VLOOKUP(I161,Planilha1!D:I,6,0)</f>
        <v>P157-6III</v>
      </c>
    </row>
    <row r="162" spans="1:10" x14ac:dyDescent="0.3">
      <c r="A162" s="10" t="s">
        <v>165</v>
      </c>
      <c r="B162">
        <v>87088000</v>
      </c>
      <c r="C162" t="s">
        <v>360</v>
      </c>
      <c r="D162">
        <v>600</v>
      </c>
      <c r="E162">
        <v>3000</v>
      </c>
      <c r="F162">
        <v>2000</v>
      </c>
      <c r="I162" t="s">
        <v>504</v>
      </c>
      <c r="J162" t="str">
        <f>VLOOKUP(I162,Planilha1!D:I,6,0)</f>
        <v>P158-6III</v>
      </c>
    </row>
    <row r="163" spans="1:10" x14ac:dyDescent="0.3">
      <c r="A163" s="10" t="s">
        <v>166</v>
      </c>
      <c r="B163">
        <v>87088000</v>
      </c>
      <c r="C163" t="s">
        <v>361</v>
      </c>
      <c r="D163">
        <v>600</v>
      </c>
      <c r="E163">
        <v>3000</v>
      </c>
      <c r="F163">
        <v>2000</v>
      </c>
      <c r="I163">
        <v>6878037</v>
      </c>
      <c r="J163" t="str">
        <f>VLOOKUP(I163,Planilha1!D:I,6,0)</f>
        <v>P159-6III</v>
      </c>
    </row>
    <row r="164" spans="1:10" ht="40.799999999999997" x14ac:dyDescent="0.3">
      <c r="A164" s="10" t="s">
        <v>167</v>
      </c>
      <c r="B164">
        <v>87088000</v>
      </c>
      <c r="C164" s="12" t="s">
        <v>563</v>
      </c>
      <c r="D164">
        <v>600</v>
      </c>
      <c r="E164">
        <v>3000</v>
      </c>
      <c r="F164">
        <v>2000</v>
      </c>
      <c r="I164" s="14" t="s">
        <v>505</v>
      </c>
      <c r="J164" s="14" t="str">
        <f>VLOOKUP(I164,Planilha1!D:I,6,0)</f>
        <v>P160-6III</v>
      </c>
    </row>
    <row r="165" spans="1:10" ht="115.2" x14ac:dyDescent="0.3">
      <c r="A165" s="10" t="s">
        <v>168</v>
      </c>
      <c r="B165">
        <v>87089135</v>
      </c>
      <c r="C165" s="13" t="s">
        <v>362</v>
      </c>
      <c r="D165">
        <v>300</v>
      </c>
      <c r="E165">
        <v>1500</v>
      </c>
      <c r="F165">
        <v>1000</v>
      </c>
      <c r="I165" s="14" t="s">
        <v>506</v>
      </c>
      <c r="J165" s="14" t="str">
        <f>VLOOKUP(I165,Planilha1!D:I,6,0)</f>
        <v>P161-6III</v>
      </c>
    </row>
    <row r="166" spans="1:10" x14ac:dyDescent="0.3">
      <c r="A166" s="10" t="s">
        <v>169</v>
      </c>
      <c r="B166" s="9">
        <v>87089200</v>
      </c>
      <c r="C166" t="s">
        <v>364</v>
      </c>
      <c r="D166">
        <v>300</v>
      </c>
      <c r="E166">
        <v>1500</v>
      </c>
      <c r="F166">
        <v>1000</v>
      </c>
      <c r="I166" t="s">
        <v>507</v>
      </c>
      <c r="J166" t="str">
        <f>VLOOKUP(I166,Planilha1!D:I,6,0)</f>
        <v>P162-6III</v>
      </c>
    </row>
    <row r="167" spans="1:10" x14ac:dyDescent="0.3">
      <c r="A167" s="10" t="s">
        <v>170</v>
      </c>
      <c r="B167">
        <v>87089200</v>
      </c>
      <c r="C167" t="s">
        <v>365</v>
      </c>
      <c r="D167">
        <v>300</v>
      </c>
      <c r="E167">
        <v>1500</v>
      </c>
      <c r="F167">
        <v>1000</v>
      </c>
      <c r="I167" t="s">
        <v>508</v>
      </c>
      <c r="J167" t="str">
        <f>VLOOKUP(I167,Planilha1!D:I,6,0)</f>
        <v>P163-6III</v>
      </c>
    </row>
    <row r="168" spans="1:10" x14ac:dyDescent="0.3">
      <c r="A168" s="10" t="s">
        <v>171</v>
      </c>
      <c r="B168">
        <v>87089481</v>
      </c>
      <c r="C168" t="s">
        <v>366</v>
      </c>
      <c r="D168">
        <v>300</v>
      </c>
      <c r="E168">
        <v>1500</v>
      </c>
      <c r="F168">
        <v>1000</v>
      </c>
      <c r="I168" t="s">
        <v>509</v>
      </c>
      <c r="J168" t="str">
        <f>VLOOKUP(I168,Planilha1!D:I,6,0)</f>
        <v>P164-6III</v>
      </c>
    </row>
    <row r="169" spans="1:10" x14ac:dyDescent="0.3">
      <c r="A169" s="10" t="s">
        <v>172</v>
      </c>
      <c r="B169">
        <v>87089481</v>
      </c>
      <c r="C169" t="s">
        <v>367</v>
      </c>
      <c r="D169">
        <v>300</v>
      </c>
      <c r="E169">
        <v>1500</v>
      </c>
      <c r="F169">
        <v>1000</v>
      </c>
      <c r="I169" t="s">
        <v>510</v>
      </c>
      <c r="J169" t="str">
        <f>VLOOKUP(I169,Planilha1!D:I,6,0)</f>
        <v>P165-6III</v>
      </c>
    </row>
    <row r="170" spans="1:10" x14ac:dyDescent="0.3">
      <c r="A170" s="10" t="s">
        <v>173</v>
      </c>
      <c r="B170">
        <v>87089482</v>
      </c>
      <c r="C170" t="s">
        <v>368</v>
      </c>
      <c r="D170">
        <v>300</v>
      </c>
      <c r="E170">
        <v>1500</v>
      </c>
      <c r="F170">
        <v>1000</v>
      </c>
      <c r="I170">
        <v>6894879</v>
      </c>
      <c r="J170" t="str">
        <f>VLOOKUP(I170,Planilha1!D:I,6,0)</f>
        <v>P166-6III</v>
      </c>
    </row>
    <row r="171" spans="1:10" x14ac:dyDescent="0.3">
      <c r="A171" s="10" t="s">
        <v>174</v>
      </c>
      <c r="B171">
        <v>87089482</v>
      </c>
      <c r="C171" t="s">
        <v>369</v>
      </c>
      <c r="D171">
        <v>300</v>
      </c>
      <c r="E171">
        <v>1500</v>
      </c>
      <c r="F171">
        <v>1000</v>
      </c>
      <c r="I171">
        <v>6871958</v>
      </c>
      <c r="J171" t="str">
        <f>VLOOKUP(I171,Planilha1!D:I,6,0)</f>
        <v>P167-6III</v>
      </c>
    </row>
    <row r="172" spans="1:10" ht="100.8" x14ac:dyDescent="0.3">
      <c r="A172" s="10" t="s">
        <v>175</v>
      </c>
      <c r="B172">
        <v>87089483</v>
      </c>
      <c r="C172" s="13" t="s">
        <v>370</v>
      </c>
      <c r="D172">
        <v>300</v>
      </c>
      <c r="E172">
        <v>1500</v>
      </c>
      <c r="F172">
        <v>1000</v>
      </c>
      <c r="I172" s="14" t="s">
        <v>511</v>
      </c>
      <c r="J172" s="14" t="str">
        <f>VLOOKUP(I172,Planilha1!D:I,6,0)</f>
        <v>P168-6III</v>
      </c>
    </row>
    <row r="173" spans="1:10" x14ac:dyDescent="0.3">
      <c r="A173" s="10" t="s">
        <v>176</v>
      </c>
      <c r="B173">
        <v>87089510</v>
      </c>
      <c r="C173" t="s">
        <v>371</v>
      </c>
      <c r="D173">
        <v>600</v>
      </c>
      <c r="E173">
        <v>3000</v>
      </c>
      <c r="F173">
        <v>2000</v>
      </c>
      <c r="I173" t="s">
        <v>512</v>
      </c>
      <c r="J173" t="str">
        <f>VLOOKUP(I173,Planilha1!D:I,6,0)</f>
        <v>P169-6III</v>
      </c>
    </row>
    <row r="174" spans="1:10" x14ac:dyDescent="0.3">
      <c r="A174" s="10" t="s">
        <v>177</v>
      </c>
      <c r="B174">
        <v>87089510</v>
      </c>
      <c r="C174" t="s">
        <v>372</v>
      </c>
      <c r="D174">
        <v>600</v>
      </c>
      <c r="E174">
        <v>3000</v>
      </c>
      <c r="F174">
        <v>2000</v>
      </c>
      <c r="I174" t="s">
        <v>513</v>
      </c>
      <c r="J174" t="str">
        <f>VLOOKUP(I174,Planilha1!D:I,6,0)</f>
        <v>P170-6III</v>
      </c>
    </row>
    <row r="175" spans="1:10" ht="170.25" customHeight="1" x14ac:dyDescent="0.3">
      <c r="A175" s="10" t="s">
        <v>178</v>
      </c>
      <c r="B175">
        <v>87089981</v>
      </c>
      <c r="C175" s="13" t="s">
        <v>373</v>
      </c>
      <c r="D175">
        <v>300</v>
      </c>
      <c r="E175">
        <v>1500</v>
      </c>
      <c r="F175">
        <v>1000</v>
      </c>
      <c r="I175" s="14">
        <v>8848905</v>
      </c>
      <c r="J175" s="14" t="str">
        <f>VLOOKUP(I175,Planilha1!D:I,6,0)</f>
        <v>P171-6III</v>
      </c>
    </row>
    <row r="176" spans="1:10" x14ac:dyDescent="0.3">
      <c r="A176" s="10" t="s">
        <v>179</v>
      </c>
      <c r="B176">
        <v>87089990</v>
      </c>
      <c r="C176" t="s">
        <v>374</v>
      </c>
      <c r="D176">
        <v>300</v>
      </c>
      <c r="E176">
        <v>1500</v>
      </c>
      <c r="F176">
        <v>1000</v>
      </c>
      <c r="I176" t="s">
        <v>514</v>
      </c>
      <c r="J176" t="str">
        <f>VLOOKUP(I176,Planilha1!D:I,6,0)</f>
        <v>P172-6III</v>
      </c>
    </row>
    <row r="177" spans="1:10" x14ac:dyDescent="0.3">
      <c r="A177" s="10" t="s">
        <v>180</v>
      </c>
      <c r="B177">
        <v>87089990</v>
      </c>
      <c r="C177" t="s">
        <v>375</v>
      </c>
      <c r="D177">
        <v>300</v>
      </c>
      <c r="E177">
        <v>1500</v>
      </c>
      <c r="F177">
        <v>1000</v>
      </c>
      <c r="I177">
        <v>8857623</v>
      </c>
      <c r="J177" t="str">
        <f>VLOOKUP(I177,Planilha1!D:I,6,0)</f>
        <v>P173-6III</v>
      </c>
    </row>
    <row r="178" spans="1:10" x14ac:dyDescent="0.3">
      <c r="A178" s="10" t="s">
        <v>181</v>
      </c>
      <c r="B178">
        <v>87089990</v>
      </c>
      <c r="C178" t="s">
        <v>376</v>
      </c>
      <c r="D178">
        <v>300</v>
      </c>
      <c r="E178">
        <v>1500</v>
      </c>
      <c r="F178">
        <v>1000</v>
      </c>
      <c r="I178">
        <v>6862071</v>
      </c>
      <c r="J178" t="str">
        <f>VLOOKUP(I178,Planilha1!D:I,6,0)</f>
        <v>P174-6III</v>
      </c>
    </row>
    <row r="179" spans="1:10" x14ac:dyDescent="0.3">
      <c r="A179" s="10" t="s">
        <v>182</v>
      </c>
      <c r="B179">
        <v>87089990</v>
      </c>
      <c r="C179" t="s">
        <v>377</v>
      </c>
      <c r="D179">
        <v>300</v>
      </c>
      <c r="E179">
        <v>1500</v>
      </c>
      <c r="F179">
        <v>1000</v>
      </c>
      <c r="I179">
        <v>8486202</v>
      </c>
      <c r="J179" t="str">
        <f>VLOOKUP(I179,Planilha1!D:I,6,0)</f>
        <v>P175-6III</v>
      </c>
    </row>
    <row r="180" spans="1:10" x14ac:dyDescent="0.3">
      <c r="A180" s="10" t="s">
        <v>183</v>
      </c>
      <c r="B180">
        <v>87089990</v>
      </c>
      <c r="C180" t="s">
        <v>378</v>
      </c>
      <c r="D180">
        <v>300</v>
      </c>
      <c r="E180">
        <v>1500</v>
      </c>
      <c r="F180">
        <v>1000</v>
      </c>
      <c r="I180">
        <v>8839615</v>
      </c>
      <c r="J180" t="str">
        <f>VLOOKUP(I180,Planilha1!D:I,6,0)</f>
        <v>P176-6III</v>
      </c>
    </row>
    <row r="181" spans="1:10" x14ac:dyDescent="0.3">
      <c r="A181" s="10" t="s">
        <v>184</v>
      </c>
      <c r="B181">
        <v>87089990</v>
      </c>
      <c r="C181" t="s">
        <v>379</v>
      </c>
      <c r="D181">
        <v>300</v>
      </c>
      <c r="E181">
        <v>1500</v>
      </c>
      <c r="F181">
        <v>1000</v>
      </c>
      <c r="I181">
        <v>8486201</v>
      </c>
      <c r="J181" t="str">
        <f>VLOOKUP(I181,Planilha1!D:I,6,0)</f>
        <v>P177-6III</v>
      </c>
    </row>
    <row r="182" spans="1:10" x14ac:dyDescent="0.3">
      <c r="A182" s="10" t="s">
        <v>185</v>
      </c>
      <c r="B182">
        <v>87089990</v>
      </c>
      <c r="C182" t="s">
        <v>380</v>
      </c>
      <c r="D182">
        <v>300</v>
      </c>
      <c r="E182">
        <v>1500</v>
      </c>
      <c r="F182">
        <v>1000</v>
      </c>
      <c r="I182">
        <v>6813585</v>
      </c>
      <c r="J182" t="str">
        <f>VLOOKUP(I182,Planilha1!D:I,6,0)</f>
        <v>P178-6III</v>
      </c>
    </row>
    <row r="183" spans="1:10" x14ac:dyDescent="0.3">
      <c r="A183" s="10" t="s">
        <v>186</v>
      </c>
      <c r="B183">
        <v>87089990</v>
      </c>
      <c r="C183" t="s">
        <v>381</v>
      </c>
      <c r="D183">
        <v>300</v>
      </c>
      <c r="E183">
        <v>1500</v>
      </c>
      <c r="F183">
        <v>1000</v>
      </c>
      <c r="I183" t="s">
        <v>515</v>
      </c>
      <c r="J183" t="str">
        <f>VLOOKUP(I183,Planilha1!D:I,6,0)</f>
        <v>P179-6III</v>
      </c>
    </row>
    <row r="184" spans="1:10" x14ac:dyDescent="0.3">
      <c r="A184" s="10" t="s">
        <v>187</v>
      </c>
      <c r="B184">
        <v>87089990</v>
      </c>
      <c r="C184" t="s">
        <v>382</v>
      </c>
      <c r="D184">
        <v>300</v>
      </c>
      <c r="E184">
        <v>1500</v>
      </c>
      <c r="F184">
        <v>1000</v>
      </c>
      <c r="I184" t="s">
        <v>516</v>
      </c>
      <c r="J184" t="str">
        <f>VLOOKUP(I184,Planilha1!D:I,6,0)</f>
        <v>P180-6III</v>
      </c>
    </row>
    <row r="185" spans="1:10" x14ac:dyDescent="0.3">
      <c r="A185" s="10" t="s">
        <v>188</v>
      </c>
      <c r="B185">
        <v>87089990</v>
      </c>
      <c r="C185" t="s">
        <v>383</v>
      </c>
      <c r="D185">
        <v>300</v>
      </c>
      <c r="E185">
        <v>1500</v>
      </c>
      <c r="F185">
        <v>1000</v>
      </c>
      <c r="I185">
        <v>9844545</v>
      </c>
      <c r="J185" t="str">
        <f>VLOOKUP(I185,Planilha1!D:I,6,0)</f>
        <v>P181-6III</v>
      </c>
    </row>
    <row r="186" spans="1:10" x14ac:dyDescent="0.3">
      <c r="A186" s="10" t="s">
        <v>189</v>
      </c>
      <c r="B186">
        <v>87089990</v>
      </c>
      <c r="C186" t="s">
        <v>384</v>
      </c>
      <c r="D186">
        <v>600</v>
      </c>
      <c r="E186">
        <v>3000</v>
      </c>
      <c r="F186">
        <v>2000</v>
      </c>
      <c r="I186" t="s">
        <v>517</v>
      </c>
      <c r="J186" t="str">
        <f>VLOOKUP(I186,Planilha1!D:I,6,0)</f>
        <v>P182-6III</v>
      </c>
    </row>
    <row r="187" spans="1:10" x14ac:dyDescent="0.3">
      <c r="A187" s="10" t="s">
        <v>190</v>
      </c>
      <c r="B187">
        <v>87089990</v>
      </c>
      <c r="C187" t="s">
        <v>385</v>
      </c>
      <c r="D187">
        <v>300</v>
      </c>
      <c r="E187">
        <v>1500</v>
      </c>
      <c r="F187">
        <v>1000</v>
      </c>
      <c r="I187">
        <v>9872519</v>
      </c>
      <c r="J187" t="str">
        <f>VLOOKUP(I187,Planilha1!D:I,6,0)</f>
        <v>P183-6III</v>
      </c>
    </row>
    <row r="188" spans="1:10" x14ac:dyDescent="0.3">
      <c r="A188" s="10" t="s">
        <v>191</v>
      </c>
      <c r="B188" s="9">
        <v>87089990</v>
      </c>
      <c r="C188" t="s">
        <v>387</v>
      </c>
      <c r="D188">
        <v>600</v>
      </c>
      <c r="E188">
        <v>3000</v>
      </c>
      <c r="F188">
        <v>2000</v>
      </c>
      <c r="I188" t="s">
        <v>518</v>
      </c>
      <c r="J188" t="str">
        <f>VLOOKUP(I188,Planilha1!D:I,6,0)</f>
        <v>P184-6III</v>
      </c>
    </row>
    <row r="189" spans="1:10" x14ac:dyDescent="0.3">
      <c r="A189" s="10" t="s">
        <v>192</v>
      </c>
      <c r="B189">
        <v>90299010</v>
      </c>
      <c r="C189" t="s">
        <v>388</v>
      </c>
      <c r="D189">
        <v>300</v>
      </c>
      <c r="E189">
        <v>1500</v>
      </c>
      <c r="F189">
        <v>1000</v>
      </c>
      <c r="I189" t="s">
        <v>519</v>
      </c>
      <c r="J189" t="str">
        <f>VLOOKUP(I189,Planilha1!D:I,6,0)</f>
        <v>P185-6III</v>
      </c>
    </row>
    <row r="190" spans="1:10" x14ac:dyDescent="0.3">
      <c r="A190" s="10" t="s">
        <v>193</v>
      </c>
      <c r="B190">
        <v>90328922</v>
      </c>
      <c r="C190" t="s">
        <v>389</v>
      </c>
      <c r="D190">
        <v>300</v>
      </c>
      <c r="E190">
        <v>1500</v>
      </c>
      <c r="F190">
        <v>1000</v>
      </c>
      <c r="I190" s="16">
        <v>8859730</v>
      </c>
      <c r="J190" t="str">
        <f>VLOOKUP(I190,Planilha1!D:I,6,0)</f>
        <v>P186-6III</v>
      </c>
    </row>
    <row r="191" spans="1:10" x14ac:dyDescent="0.3">
      <c r="A191" s="10" t="s">
        <v>194</v>
      </c>
      <c r="B191">
        <v>90328929</v>
      </c>
      <c r="C191" t="s">
        <v>390</v>
      </c>
      <c r="D191">
        <v>300</v>
      </c>
      <c r="E191">
        <v>1500</v>
      </c>
      <c r="F191">
        <v>1000</v>
      </c>
      <c r="I191" s="16" t="s">
        <v>520</v>
      </c>
      <c r="J191" t="str">
        <f>VLOOKUP(I191,Planilha1!D:I,6,0)</f>
        <v>P187-6III</v>
      </c>
    </row>
    <row r="192" spans="1:10" x14ac:dyDescent="0.3">
      <c r="A192" s="10" t="s">
        <v>195</v>
      </c>
      <c r="B192">
        <v>90328929</v>
      </c>
      <c r="C192" t="s">
        <v>391</v>
      </c>
      <c r="D192">
        <v>300</v>
      </c>
      <c r="E192">
        <v>1500</v>
      </c>
      <c r="F192">
        <v>1000</v>
      </c>
      <c r="I192" s="16" t="s">
        <v>521</v>
      </c>
      <c r="J192" t="str">
        <f>VLOOKUP(I192,Planilha1!D:I,6,0)</f>
        <v>P188-6III</v>
      </c>
    </row>
    <row r="193" spans="1:10" x14ac:dyDescent="0.3">
      <c r="A193" s="10" t="s">
        <v>196</v>
      </c>
      <c r="B193" s="9">
        <v>90328929</v>
      </c>
      <c r="C193" t="s">
        <v>393</v>
      </c>
      <c r="D193">
        <v>300</v>
      </c>
      <c r="E193">
        <v>1500</v>
      </c>
      <c r="F193">
        <v>1000</v>
      </c>
      <c r="I193" s="16" t="s">
        <v>522</v>
      </c>
      <c r="J193" t="str">
        <f>VLOOKUP(I193,Planilha1!D:I,6,0)</f>
        <v>P189-6III</v>
      </c>
    </row>
    <row r="194" spans="1:10" x14ac:dyDescent="0.3">
      <c r="A194" s="10" t="s">
        <v>197</v>
      </c>
      <c r="B194">
        <v>90328929</v>
      </c>
      <c r="C194" t="s">
        <v>394</v>
      </c>
      <c r="D194">
        <v>300</v>
      </c>
      <c r="E194">
        <v>1500</v>
      </c>
      <c r="F194">
        <v>1000</v>
      </c>
      <c r="I194" s="16" t="s">
        <v>523</v>
      </c>
      <c r="J194" t="str">
        <f>VLOOKUP(I194,Planilha1!D:I,6,0)</f>
        <v>P190-6III</v>
      </c>
    </row>
    <row r="195" spans="1:10" x14ac:dyDescent="0.3">
      <c r="A195" s="10" t="s">
        <v>198</v>
      </c>
      <c r="B195">
        <v>90328929</v>
      </c>
      <c r="C195" t="s">
        <v>395</v>
      </c>
      <c r="D195">
        <v>300</v>
      </c>
      <c r="E195">
        <v>1500</v>
      </c>
      <c r="F195">
        <v>1000</v>
      </c>
      <c r="I195" s="16" t="s">
        <v>524</v>
      </c>
      <c r="J195" t="str">
        <f>VLOOKUP(I195,Planilha1!D:I,6,0)</f>
        <v>P191-6III</v>
      </c>
    </row>
    <row r="196" spans="1:10" x14ac:dyDescent="0.3">
      <c r="A196" s="10" t="s">
        <v>199</v>
      </c>
      <c r="B196">
        <v>90328929</v>
      </c>
      <c r="C196" t="s">
        <v>396</v>
      </c>
      <c r="D196">
        <v>300</v>
      </c>
      <c r="E196">
        <v>1500</v>
      </c>
      <c r="F196">
        <v>1000</v>
      </c>
      <c r="I196" s="16">
        <v>9797818</v>
      </c>
      <c r="J196" t="str">
        <f>VLOOKUP(I196,Planilha1!D:I,6,0)</f>
        <v>P192-6III</v>
      </c>
    </row>
    <row r="197" spans="1:10" x14ac:dyDescent="0.3">
      <c r="A197" s="10" t="s">
        <v>564</v>
      </c>
      <c r="B197">
        <v>90328929</v>
      </c>
      <c r="C197" t="s">
        <v>397</v>
      </c>
      <c r="D197">
        <v>300</v>
      </c>
      <c r="E197">
        <v>1500</v>
      </c>
      <c r="F197">
        <v>1000</v>
      </c>
      <c r="I197" s="16" t="s">
        <v>525</v>
      </c>
      <c r="J197" t="str">
        <f>VLOOKUP(I197,Planilha1!D:I,6,0)</f>
        <v>P193-6III</v>
      </c>
    </row>
    <row r="198" spans="1:10" x14ac:dyDescent="0.3">
      <c r="A198" s="10" t="s">
        <v>565</v>
      </c>
      <c r="B198">
        <v>90328990</v>
      </c>
      <c r="C198" t="s">
        <v>398</v>
      </c>
      <c r="D198">
        <v>300</v>
      </c>
      <c r="E198">
        <v>1500</v>
      </c>
      <c r="F198">
        <v>1000</v>
      </c>
      <c r="I198" s="16">
        <v>8867248</v>
      </c>
      <c r="J198" t="str">
        <f>VLOOKUP(I198,Planilha1!D:I,6,0)</f>
        <v>P194-6III</v>
      </c>
    </row>
    <row r="199" spans="1:10" x14ac:dyDescent="0.3">
      <c r="A199" s="10" t="s">
        <v>566</v>
      </c>
      <c r="B199">
        <v>94019900</v>
      </c>
      <c r="C199" t="s">
        <v>399</v>
      </c>
      <c r="D199">
        <v>600</v>
      </c>
      <c r="E199">
        <v>3000</v>
      </c>
      <c r="F199">
        <v>2000</v>
      </c>
      <c r="I199" s="16" t="s">
        <v>526</v>
      </c>
      <c r="J199" t="str">
        <f>VLOOKUP(I199,Planilha1!D:I,6,0)</f>
        <v>P195-6III</v>
      </c>
    </row>
  </sheetData>
  <autoFilter ref="B1:J199" xr:uid="{E6DA6669-0A2B-4A28-B829-9B9ED47C9ECD}">
    <sortState xmlns:xlrd2="http://schemas.microsoft.com/office/spreadsheetml/2017/richdata2" ref="B2:J199">
      <sortCondition ref="B1:B199"/>
    </sortState>
  </autoFilter>
  <phoneticPr fontId="3" type="noConversion"/>
  <conditionalFormatting sqref="I1:I1048576">
    <cfRule type="duplicateValues" dxfId="6" priority="1"/>
  </conditionalFormatting>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A63E15-F554-4E3C-A5C5-99A13A43BADE}">
  <sheetPr codeName="Planilha3">
    <pageSetUpPr fitToPage="1"/>
  </sheetPr>
  <dimension ref="A1:E214"/>
  <sheetViews>
    <sheetView tabSelected="1" zoomScale="85" zoomScaleNormal="85" workbookViewId="0">
      <pane ySplit="3" topLeftCell="A196" activePane="bottomLeft" state="frozen"/>
      <selection pane="bottomLeft" activeCell="A3" sqref="A3:E201"/>
    </sheetView>
  </sheetViews>
  <sheetFormatPr defaultRowHeight="14.4" x14ac:dyDescent="0.3"/>
  <cols>
    <col min="1" max="1" width="10.44140625" customWidth="1"/>
    <col min="2" max="2" width="10.77734375" style="2" customWidth="1"/>
    <col min="3" max="3" width="138" style="20" customWidth="1"/>
    <col min="4" max="4" width="16" customWidth="1"/>
    <col min="5" max="5" width="16.109375" style="17" customWidth="1"/>
    <col min="6" max="6" width="12.44140625" bestFit="1" customWidth="1"/>
  </cols>
  <sheetData>
    <row r="1" spans="1:5" s="21" customFormat="1" ht="21" x14ac:dyDescent="0.3">
      <c r="A1" s="25" t="s">
        <v>600</v>
      </c>
      <c r="B1" s="25"/>
      <c r="C1" s="25"/>
      <c r="D1" s="25"/>
      <c r="E1" s="25"/>
    </row>
    <row r="2" spans="1:5" s="21" customFormat="1" x14ac:dyDescent="0.3">
      <c r="A2" s="22"/>
      <c r="B2" s="23"/>
      <c r="D2" s="24"/>
      <c r="E2" s="22"/>
    </row>
    <row r="3" spans="1:5" s="21" customFormat="1" ht="27.6" customHeight="1" x14ac:dyDescent="0.3">
      <c r="A3" s="26" t="s">
        <v>0</v>
      </c>
      <c r="B3" s="26" t="s">
        <v>1</v>
      </c>
      <c r="C3" s="27" t="s">
        <v>2</v>
      </c>
      <c r="D3" s="28" t="s">
        <v>3</v>
      </c>
      <c r="E3" s="29" t="s">
        <v>602</v>
      </c>
    </row>
    <row r="4" spans="1:5" ht="63" customHeight="1" x14ac:dyDescent="0.3">
      <c r="A4" s="30" t="s">
        <v>5</v>
      </c>
      <c r="B4" s="31">
        <v>39173300</v>
      </c>
      <c r="C4" s="32" t="s">
        <v>568</v>
      </c>
      <c r="D4" s="33" t="s">
        <v>400</v>
      </c>
      <c r="E4" s="31">
        <v>1500</v>
      </c>
    </row>
    <row r="5" spans="1:5" ht="66" customHeight="1" x14ac:dyDescent="0.3">
      <c r="A5" s="30" t="s">
        <v>6</v>
      </c>
      <c r="B5" s="31">
        <v>39173300</v>
      </c>
      <c r="C5" s="34" t="s">
        <v>591</v>
      </c>
      <c r="D5" s="33" t="s">
        <v>401</v>
      </c>
      <c r="E5" s="31">
        <v>1500</v>
      </c>
    </row>
    <row r="6" spans="1:5" ht="84" customHeight="1" x14ac:dyDescent="0.3">
      <c r="A6" s="30" t="s">
        <v>7</v>
      </c>
      <c r="B6" s="31">
        <v>40111000</v>
      </c>
      <c r="C6" s="32" t="s">
        <v>202</v>
      </c>
      <c r="D6" s="33">
        <v>6875369</v>
      </c>
      <c r="E6" s="31">
        <v>3000</v>
      </c>
    </row>
    <row r="7" spans="1:5" ht="77.400000000000006" customHeight="1" x14ac:dyDescent="0.3">
      <c r="A7" s="30" t="s">
        <v>8</v>
      </c>
      <c r="B7" s="31">
        <v>40111000</v>
      </c>
      <c r="C7" s="32" t="s">
        <v>203</v>
      </c>
      <c r="D7" s="33">
        <v>6875368</v>
      </c>
      <c r="E7" s="31">
        <v>3000</v>
      </c>
    </row>
    <row r="8" spans="1:5" ht="49.2" customHeight="1" x14ac:dyDescent="0.3">
      <c r="A8" s="30" t="s">
        <v>9</v>
      </c>
      <c r="B8" s="31">
        <v>57024200</v>
      </c>
      <c r="C8" s="32" t="s">
        <v>569</v>
      </c>
      <c r="D8" s="33">
        <v>7434337</v>
      </c>
      <c r="E8" s="31">
        <v>1500</v>
      </c>
    </row>
    <row r="9" spans="1:5" ht="78.599999999999994" customHeight="1" x14ac:dyDescent="0.3">
      <c r="A9" s="30" t="s">
        <v>10</v>
      </c>
      <c r="B9" s="31">
        <v>70091000</v>
      </c>
      <c r="C9" s="32" t="s">
        <v>205</v>
      </c>
      <c r="D9" s="33" t="s">
        <v>402</v>
      </c>
      <c r="E9" s="31">
        <v>6000</v>
      </c>
    </row>
    <row r="10" spans="1:5" ht="49.8" customHeight="1" x14ac:dyDescent="0.3">
      <c r="A10" s="30" t="s">
        <v>11</v>
      </c>
      <c r="B10" s="31">
        <v>83023000</v>
      </c>
      <c r="C10" s="32" t="s">
        <v>206</v>
      </c>
      <c r="D10" s="33" t="s">
        <v>403</v>
      </c>
      <c r="E10" s="31">
        <v>3000</v>
      </c>
    </row>
    <row r="11" spans="1:5" ht="51.6" customHeight="1" x14ac:dyDescent="0.3">
      <c r="A11" s="30" t="s">
        <v>12</v>
      </c>
      <c r="B11" s="31">
        <v>84099190</v>
      </c>
      <c r="C11" s="32" t="s">
        <v>207</v>
      </c>
      <c r="D11" s="33">
        <v>7935418</v>
      </c>
      <c r="E11" s="31">
        <v>1500</v>
      </c>
    </row>
    <row r="12" spans="1:5" ht="81.599999999999994" customHeight="1" x14ac:dyDescent="0.3">
      <c r="A12" s="30" t="s">
        <v>13</v>
      </c>
      <c r="B12" s="31">
        <v>84133090</v>
      </c>
      <c r="C12" s="32" t="s">
        <v>208</v>
      </c>
      <c r="D12" s="33">
        <v>9455035</v>
      </c>
      <c r="E12" s="31">
        <v>1500</v>
      </c>
    </row>
    <row r="13" spans="1:5" ht="80.400000000000006" customHeight="1" x14ac:dyDescent="0.3">
      <c r="A13" s="30" t="s">
        <v>14</v>
      </c>
      <c r="B13" s="31">
        <v>84148011</v>
      </c>
      <c r="C13" s="32" t="s">
        <v>210</v>
      </c>
      <c r="D13" s="33" t="s">
        <v>405</v>
      </c>
      <c r="E13" s="31">
        <v>1500</v>
      </c>
    </row>
    <row r="14" spans="1:5" ht="130.80000000000001" customHeight="1" x14ac:dyDescent="0.3">
      <c r="A14" s="30" t="s">
        <v>15</v>
      </c>
      <c r="B14" s="31">
        <v>84152010</v>
      </c>
      <c r="C14" s="32" t="s">
        <v>570</v>
      </c>
      <c r="D14" s="33" t="s">
        <v>406</v>
      </c>
      <c r="E14" s="31">
        <v>1500</v>
      </c>
    </row>
    <row r="15" spans="1:5" ht="93" customHeight="1" x14ac:dyDescent="0.3">
      <c r="A15" s="30" t="s">
        <v>16</v>
      </c>
      <c r="B15" s="31">
        <v>84159090</v>
      </c>
      <c r="C15" s="32" t="s">
        <v>589</v>
      </c>
      <c r="D15" s="33" t="s">
        <v>404</v>
      </c>
      <c r="E15" s="31">
        <v>1500</v>
      </c>
    </row>
    <row r="16" spans="1:5" ht="75.599999999999994" customHeight="1" x14ac:dyDescent="0.3">
      <c r="A16" s="30" t="s">
        <v>17</v>
      </c>
      <c r="B16" s="31">
        <v>84159090</v>
      </c>
      <c r="C16" s="32" t="s">
        <v>212</v>
      </c>
      <c r="D16" s="33" t="s">
        <v>407</v>
      </c>
      <c r="E16" s="31">
        <v>1500</v>
      </c>
    </row>
    <row r="17" spans="1:5" ht="61.2" customHeight="1" x14ac:dyDescent="0.3">
      <c r="A17" s="30" t="s">
        <v>18</v>
      </c>
      <c r="B17" s="31">
        <v>84159090</v>
      </c>
      <c r="C17" s="32" t="s">
        <v>571</v>
      </c>
      <c r="D17" s="33">
        <v>9315950</v>
      </c>
      <c r="E17" s="31">
        <v>1500</v>
      </c>
    </row>
    <row r="18" spans="1:5" ht="60.6" customHeight="1" x14ac:dyDescent="0.3">
      <c r="A18" s="30" t="s">
        <v>19</v>
      </c>
      <c r="B18" s="31">
        <v>84198999</v>
      </c>
      <c r="C18" s="32" t="s">
        <v>214</v>
      </c>
      <c r="D18" s="33">
        <v>6827173</v>
      </c>
      <c r="E18" s="31">
        <v>1500</v>
      </c>
    </row>
    <row r="19" spans="1:5" ht="31.8" customHeight="1" x14ac:dyDescent="0.3">
      <c r="A19" s="30" t="s">
        <v>20</v>
      </c>
      <c r="B19" s="31">
        <v>84213920</v>
      </c>
      <c r="C19" s="32" t="s">
        <v>590</v>
      </c>
      <c r="D19" s="33" t="s">
        <v>558</v>
      </c>
      <c r="E19" s="31">
        <v>1500</v>
      </c>
    </row>
    <row r="20" spans="1:5" ht="46.8" customHeight="1" x14ac:dyDescent="0.3">
      <c r="A20" s="30" t="s">
        <v>21</v>
      </c>
      <c r="B20" s="31">
        <v>84213990</v>
      </c>
      <c r="C20" s="32" t="s">
        <v>215</v>
      </c>
      <c r="D20" s="33">
        <v>7486244</v>
      </c>
      <c r="E20" s="31">
        <v>1500</v>
      </c>
    </row>
    <row r="21" spans="1:5" ht="91.8" customHeight="1" x14ac:dyDescent="0.3">
      <c r="A21" s="30" t="s">
        <v>22</v>
      </c>
      <c r="B21" s="31">
        <v>85076000</v>
      </c>
      <c r="C21" s="32" t="s">
        <v>572</v>
      </c>
      <c r="D21" s="33" t="s">
        <v>408</v>
      </c>
      <c r="E21" s="31">
        <v>3000</v>
      </c>
    </row>
    <row r="22" spans="1:5" ht="76.2" customHeight="1" x14ac:dyDescent="0.3">
      <c r="A22" s="30" t="s">
        <v>23</v>
      </c>
      <c r="B22" s="31">
        <v>85076000</v>
      </c>
      <c r="C22" s="32" t="s">
        <v>217</v>
      </c>
      <c r="D22" s="33">
        <v>8854100</v>
      </c>
      <c r="E22" s="31">
        <v>3000</v>
      </c>
    </row>
    <row r="23" spans="1:5" ht="72.599999999999994" customHeight="1" x14ac:dyDescent="0.3">
      <c r="A23" s="30" t="s">
        <v>24</v>
      </c>
      <c r="B23" s="31">
        <v>85076000</v>
      </c>
      <c r="C23" s="32" t="s">
        <v>218</v>
      </c>
      <c r="D23" s="33" t="s">
        <v>409</v>
      </c>
      <c r="E23" s="31">
        <v>6000</v>
      </c>
    </row>
    <row r="24" spans="1:5" ht="49.2" customHeight="1" x14ac:dyDescent="0.3">
      <c r="A24" s="30" t="s">
        <v>25</v>
      </c>
      <c r="B24" s="31">
        <v>85079090</v>
      </c>
      <c r="C24" s="32" t="s">
        <v>219</v>
      </c>
      <c r="D24" s="33">
        <v>9846630</v>
      </c>
      <c r="E24" s="31">
        <v>1500</v>
      </c>
    </row>
    <row r="25" spans="1:5" ht="46.8" customHeight="1" x14ac:dyDescent="0.3">
      <c r="A25" s="30" t="s">
        <v>26</v>
      </c>
      <c r="B25" s="31">
        <v>85079090</v>
      </c>
      <c r="C25" s="32" t="s">
        <v>220</v>
      </c>
      <c r="D25" s="33">
        <v>9846629</v>
      </c>
      <c r="E25" s="31">
        <v>1500</v>
      </c>
    </row>
    <row r="26" spans="1:5" ht="48.6" customHeight="1" x14ac:dyDescent="0.3">
      <c r="A26" s="30" t="s">
        <v>27</v>
      </c>
      <c r="B26" s="31">
        <v>85079090</v>
      </c>
      <c r="C26" s="32" t="s">
        <v>221</v>
      </c>
      <c r="D26" s="33">
        <v>9846632</v>
      </c>
      <c r="E26" s="31">
        <v>1500</v>
      </c>
    </row>
    <row r="27" spans="1:5" ht="48" customHeight="1" x14ac:dyDescent="0.3">
      <c r="A27" s="30" t="s">
        <v>28</v>
      </c>
      <c r="B27" s="31">
        <v>85079090</v>
      </c>
      <c r="C27" s="32" t="s">
        <v>222</v>
      </c>
      <c r="D27" s="33">
        <v>9846631</v>
      </c>
      <c r="E27" s="31">
        <v>1500</v>
      </c>
    </row>
    <row r="28" spans="1:5" ht="178.2" customHeight="1" x14ac:dyDescent="0.3">
      <c r="A28" s="30" t="s">
        <v>29</v>
      </c>
      <c r="B28" s="31">
        <v>85122011</v>
      </c>
      <c r="C28" s="32" t="s">
        <v>223</v>
      </c>
      <c r="D28" s="33" t="s">
        <v>410</v>
      </c>
      <c r="E28" s="31">
        <v>3000</v>
      </c>
    </row>
    <row r="29" spans="1:5" ht="80.400000000000006" customHeight="1" x14ac:dyDescent="0.3">
      <c r="A29" s="30" t="s">
        <v>30</v>
      </c>
      <c r="B29" s="31">
        <v>85122019</v>
      </c>
      <c r="C29" s="32" t="s">
        <v>224</v>
      </c>
      <c r="D29" s="33" t="s">
        <v>411</v>
      </c>
      <c r="E29" s="31">
        <v>1500</v>
      </c>
    </row>
    <row r="30" spans="1:5" ht="65.400000000000006" customHeight="1" x14ac:dyDescent="0.3">
      <c r="A30" s="30" t="s">
        <v>31</v>
      </c>
      <c r="B30" s="31">
        <v>85122019</v>
      </c>
      <c r="C30" s="32" t="s">
        <v>225</v>
      </c>
      <c r="D30" s="33" t="s">
        <v>412</v>
      </c>
      <c r="E30" s="31">
        <v>3000</v>
      </c>
    </row>
    <row r="31" spans="1:5" ht="111.6" customHeight="1" x14ac:dyDescent="0.3">
      <c r="A31" s="30" t="s">
        <v>32</v>
      </c>
      <c r="B31" s="31">
        <v>85161000</v>
      </c>
      <c r="C31" s="32" t="s">
        <v>226</v>
      </c>
      <c r="D31" s="33" t="s">
        <v>413</v>
      </c>
      <c r="E31" s="31">
        <v>1500</v>
      </c>
    </row>
    <row r="32" spans="1:5" ht="72" x14ac:dyDescent="0.3">
      <c r="A32" s="30" t="s">
        <v>33</v>
      </c>
      <c r="B32" s="31">
        <v>85176262</v>
      </c>
      <c r="C32" s="32" t="s">
        <v>227</v>
      </c>
      <c r="D32" s="33" t="s">
        <v>414</v>
      </c>
      <c r="E32" s="31">
        <v>1500</v>
      </c>
    </row>
    <row r="33" spans="1:5" ht="63.6" customHeight="1" x14ac:dyDescent="0.3">
      <c r="A33" s="30" t="s">
        <v>34</v>
      </c>
      <c r="B33" s="31">
        <v>85176277</v>
      </c>
      <c r="C33" s="32" t="s">
        <v>228</v>
      </c>
      <c r="D33" s="33" t="s">
        <v>415</v>
      </c>
      <c r="E33" s="31">
        <v>6000</v>
      </c>
    </row>
    <row r="34" spans="1:5" ht="65.400000000000006" customHeight="1" x14ac:dyDescent="0.3">
      <c r="A34" s="30" t="s">
        <v>35</v>
      </c>
      <c r="B34" s="31">
        <v>85182100</v>
      </c>
      <c r="C34" s="32" t="s">
        <v>229</v>
      </c>
      <c r="D34" s="33">
        <v>2622516</v>
      </c>
      <c r="E34" s="31">
        <v>3000</v>
      </c>
    </row>
    <row r="35" spans="1:5" ht="96" customHeight="1" x14ac:dyDescent="0.3">
      <c r="A35" s="30" t="s">
        <v>36</v>
      </c>
      <c r="B35" s="31">
        <v>85258919</v>
      </c>
      <c r="C35" s="32" t="s">
        <v>230</v>
      </c>
      <c r="D35" s="33" t="s">
        <v>416</v>
      </c>
      <c r="E35" s="31">
        <v>1500</v>
      </c>
    </row>
    <row r="36" spans="1:5" ht="81" customHeight="1" x14ac:dyDescent="0.3">
      <c r="A36" s="30" t="s">
        <v>37</v>
      </c>
      <c r="B36" s="31">
        <v>85258919</v>
      </c>
      <c r="C36" s="32" t="s">
        <v>231</v>
      </c>
      <c r="D36" s="33" t="s">
        <v>417</v>
      </c>
      <c r="E36" s="31">
        <v>3000</v>
      </c>
    </row>
    <row r="37" spans="1:5" ht="95.4" customHeight="1" x14ac:dyDescent="0.3">
      <c r="A37" s="30" t="s">
        <v>38</v>
      </c>
      <c r="B37" s="31">
        <v>85258919</v>
      </c>
      <c r="C37" s="32" t="s">
        <v>232</v>
      </c>
      <c r="D37" s="33" t="s">
        <v>418</v>
      </c>
      <c r="E37" s="31">
        <v>1500</v>
      </c>
    </row>
    <row r="38" spans="1:5" ht="138" customHeight="1" x14ac:dyDescent="0.3">
      <c r="A38" s="30" t="s">
        <v>39</v>
      </c>
      <c r="B38" s="31">
        <v>85261000</v>
      </c>
      <c r="C38" s="32" t="s">
        <v>233</v>
      </c>
      <c r="D38" s="33" t="s">
        <v>419</v>
      </c>
      <c r="E38" s="31">
        <v>1500</v>
      </c>
    </row>
    <row r="39" spans="1:5" ht="81" customHeight="1" x14ac:dyDescent="0.3">
      <c r="A39" s="30" t="s">
        <v>40</v>
      </c>
      <c r="B39" s="31">
        <v>85261000</v>
      </c>
      <c r="C39" s="32" t="s">
        <v>234</v>
      </c>
      <c r="D39" s="33" t="s">
        <v>420</v>
      </c>
      <c r="E39" s="31">
        <v>1500</v>
      </c>
    </row>
    <row r="40" spans="1:5" ht="107.4" customHeight="1" x14ac:dyDescent="0.3">
      <c r="A40" s="30" t="s">
        <v>41</v>
      </c>
      <c r="B40" s="31">
        <v>85269100</v>
      </c>
      <c r="C40" s="32" t="s">
        <v>235</v>
      </c>
      <c r="D40" s="33" t="s">
        <v>421</v>
      </c>
      <c r="E40" s="31">
        <v>1500</v>
      </c>
    </row>
    <row r="41" spans="1:5" ht="63" customHeight="1" x14ac:dyDescent="0.3">
      <c r="A41" s="30" t="s">
        <v>42</v>
      </c>
      <c r="B41" s="31">
        <v>85269200</v>
      </c>
      <c r="C41" s="32" t="s">
        <v>573</v>
      </c>
      <c r="D41" s="33" t="s">
        <v>422</v>
      </c>
      <c r="E41" s="31">
        <v>3000</v>
      </c>
    </row>
    <row r="42" spans="1:5" ht="74.400000000000006" customHeight="1" x14ac:dyDescent="0.3">
      <c r="A42" s="30" t="s">
        <v>43</v>
      </c>
      <c r="B42" s="31">
        <v>85272900</v>
      </c>
      <c r="C42" s="32" t="s">
        <v>610</v>
      </c>
      <c r="D42" s="33" t="s">
        <v>423</v>
      </c>
      <c r="E42" s="31">
        <v>1500</v>
      </c>
    </row>
    <row r="43" spans="1:5" ht="49.2" customHeight="1" x14ac:dyDescent="0.3">
      <c r="A43" s="30" t="s">
        <v>44</v>
      </c>
      <c r="B43" s="31">
        <v>85286990</v>
      </c>
      <c r="C43" s="32" t="s">
        <v>238</v>
      </c>
      <c r="D43" s="33" t="s">
        <v>424</v>
      </c>
      <c r="E43" s="31">
        <v>1500</v>
      </c>
    </row>
    <row r="44" spans="1:5" ht="64.2" customHeight="1" x14ac:dyDescent="0.3">
      <c r="A44" s="30" t="s">
        <v>45</v>
      </c>
      <c r="B44" s="31">
        <v>85291090</v>
      </c>
      <c r="C44" s="32" t="s">
        <v>239</v>
      </c>
      <c r="D44" s="33" t="s">
        <v>425</v>
      </c>
      <c r="E44" s="31">
        <v>1500</v>
      </c>
    </row>
    <row r="45" spans="1:5" ht="49.2" customHeight="1" x14ac:dyDescent="0.3">
      <c r="A45" s="30" t="s">
        <v>46</v>
      </c>
      <c r="B45" s="31">
        <v>85365090</v>
      </c>
      <c r="C45" s="32" t="s">
        <v>240</v>
      </c>
      <c r="D45" s="33">
        <v>7191398</v>
      </c>
      <c r="E45" s="31">
        <v>3000</v>
      </c>
    </row>
    <row r="46" spans="1:5" ht="66.599999999999994" customHeight="1" x14ac:dyDescent="0.3">
      <c r="A46" s="30" t="s">
        <v>47</v>
      </c>
      <c r="B46" s="31">
        <v>85371090</v>
      </c>
      <c r="C46" s="32" t="s">
        <v>241</v>
      </c>
      <c r="D46" s="33" t="s">
        <v>426</v>
      </c>
      <c r="E46" s="31">
        <v>1500</v>
      </c>
    </row>
    <row r="47" spans="1:5" ht="91.8" customHeight="1" x14ac:dyDescent="0.3">
      <c r="A47" s="30" t="s">
        <v>48</v>
      </c>
      <c r="B47" s="31">
        <v>85371090</v>
      </c>
      <c r="C47" s="32" t="s">
        <v>242</v>
      </c>
      <c r="D47" s="33" t="s">
        <v>427</v>
      </c>
      <c r="E47" s="31">
        <v>1500</v>
      </c>
    </row>
    <row r="48" spans="1:5" ht="90" customHeight="1" x14ac:dyDescent="0.3">
      <c r="A48" s="30" t="s">
        <v>49</v>
      </c>
      <c r="B48" s="31">
        <v>85371090</v>
      </c>
      <c r="C48" s="32" t="s">
        <v>243</v>
      </c>
      <c r="D48" s="33" t="s">
        <v>428</v>
      </c>
      <c r="E48" s="31">
        <v>1500</v>
      </c>
    </row>
    <row r="49" spans="1:5" ht="77.400000000000006" customHeight="1" x14ac:dyDescent="0.3">
      <c r="A49" s="30" t="s">
        <v>50</v>
      </c>
      <c r="B49" s="31">
        <v>85371090</v>
      </c>
      <c r="C49" s="32" t="s">
        <v>601</v>
      </c>
      <c r="D49" s="33" t="s">
        <v>429</v>
      </c>
      <c r="E49" s="31">
        <v>1500</v>
      </c>
    </row>
    <row r="50" spans="1:5" ht="81" customHeight="1" x14ac:dyDescent="0.3">
      <c r="A50" s="30" t="s">
        <v>51</v>
      </c>
      <c r="B50" s="31">
        <v>85371090</v>
      </c>
      <c r="C50" s="32" t="s">
        <v>245</v>
      </c>
      <c r="D50" s="33" t="s">
        <v>430</v>
      </c>
      <c r="E50" s="31">
        <v>1500</v>
      </c>
    </row>
    <row r="51" spans="1:5" ht="79.2" customHeight="1" x14ac:dyDescent="0.3">
      <c r="A51" s="30" t="s">
        <v>52</v>
      </c>
      <c r="B51" s="31">
        <v>85371090</v>
      </c>
      <c r="C51" s="32" t="s">
        <v>246</v>
      </c>
      <c r="D51" s="33">
        <v>9462515</v>
      </c>
      <c r="E51" s="31">
        <v>1500</v>
      </c>
    </row>
    <row r="52" spans="1:5" ht="75.599999999999994" customHeight="1" x14ac:dyDescent="0.3">
      <c r="A52" s="30" t="s">
        <v>53</v>
      </c>
      <c r="B52" s="31">
        <v>85371090</v>
      </c>
      <c r="C52" s="32" t="s">
        <v>247</v>
      </c>
      <c r="D52" s="33" t="s">
        <v>431</v>
      </c>
      <c r="E52" s="31">
        <v>1500</v>
      </c>
    </row>
    <row r="53" spans="1:5" ht="59.4" customHeight="1" x14ac:dyDescent="0.3">
      <c r="A53" s="30" t="s">
        <v>54</v>
      </c>
      <c r="B53" s="31">
        <v>85371090</v>
      </c>
      <c r="C53" s="32" t="s">
        <v>248</v>
      </c>
      <c r="D53" s="33" t="s">
        <v>432</v>
      </c>
      <c r="E53" s="31">
        <v>3000</v>
      </c>
    </row>
    <row r="54" spans="1:5" ht="60.6" customHeight="1" x14ac:dyDescent="0.3">
      <c r="A54" s="30" t="s">
        <v>55</v>
      </c>
      <c r="B54" s="31">
        <v>85371090</v>
      </c>
      <c r="C54" s="32" t="s">
        <v>249</v>
      </c>
      <c r="D54" s="33" t="s">
        <v>433</v>
      </c>
      <c r="E54" s="31">
        <v>1500</v>
      </c>
    </row>
    <row r="55" spans="1:5" ht="150" customHeight="1" x14ac:dyDescent="0.3">
      <c r="A55" s="30" t="s">
        <v>56</v>
      </c>
      <c r="B55" s="31">
        <v>85044010</v>
      </c>
      <c r="C55" s="32" t="s">
        <v>597</v>
      </c>
      <c r="D55" s="33">
        <v>8490509</v>
      </c>
      <c r="E55" s="31">
        <v>1500</v>
      </c>
    </row>
    <row r="56" spans="1:5" ht="175.8" customHeight="1" x14ac:dyDescent="0.3">
      <c r="A56" s="30" t="s">
        <v>57</v>
      </c>
      <c r="B56" s="31">
        <v>85443000</v>
      </c>
      <c r="C56" s="32" t="s">
        <v>251</v>
      </c>
      <c r="D56" s="33" t="s">
        <v>435</v>
      </c>
      <c r="E56" s="31">
        <v>1500</v>
      </c>
    </row>
    <row r="57" spans="1:5" ht="121.2" customHeight="1" x14ac:dyDescent="0.3">
      <c r="A57" s="30" t="s">
        <v>58</v>
      </c>
      <c r="B57" s="31">
        <v>85443000</v>
      </c>
      <c r="C57" s="32" t="s">
        <v>252</v>
      </c>
      <c r="D57" s="33" t="s">
        <v>436</v>
      </c>
      <c r="E57" s="31">
        <v>1500</v>
      </c>
    </row>
    <row r="58" spans="1:5" ht="145.19999999999999" customHeight="1" x14ac:dyDescent="0.3">
      <c r="A58" s="30" t="s">
        <v>59</v>
      </c>
      <c r="B58" s="31">
        <v>85443000</v>
      </c>
      <c r="C58" s="32" t="s">
        <v>598</v>
      </c>
      <c r="D58" s="33" t="s">
        <v>434</v>
      </c>
      <c r="E58" s="31">
        <v>1500</v>
      </c>
    </row>
    <row r="59" spans="1:5" ht="58.2" customHeight="1" x14ac:dyDescent="0.3">
      <c r="A59" s="30" t="s">
        <v>60</v>
      </c>
      <c r="B59" s="31">
        <v>87081000</v>
      </c>
      <c r="C59" s="32" t="s">
        <v>254</v>
      </c>
      <c r="D59" s="33" t="s">
        <v>437</v>
      </c>
      <c r="E59" s="31">
        <v>3000</v>
      </c>
    </row>
    <row r="60" spans="1:5" ht="49.8" customHeight="1" x14ac:dyDescent="0.3">
      <c r="A60" s="30" t="s">
        <v>61</v>
      </c>
      <c r="B60" s="31">
        <v>87081000</v>
      </c>
      <c r="C60" s="32" t="s">
        <v>256</v>
      </c>
      <c r="D60" s="33" t="s">
        <v>438</v>
      </c>
      <c r="E60" s="31">
        <v>1500</v>
      </c>
    </row>
    <row r="61" spans="1:5" ht="32.4" customHeight="1" x14ac:dyDescent="0.3">
      <c r="A61" s="30" t="s">
        <v>62</v>
      </c>
      <c r="B61" s="31">
        <v>87081000</v>
      </c>
      <c r="C61" s="32" t="s">
        <v>257</v>
      </c>
      <c r="D61" s="33" t="s">
        <v>439</v>
      </c>
      <c r="E61" s="31">
        <v>3000</v>
      </c>
    </row>
    <row r="62" spans="1:5" ht="44.4" customHeight="1" x14ac:dyDescent="0.3">
      <c r="A62" s="30" t="s">
        <v>63</v>
      </c>
      <c r="B62" s="31">
        <v>87081000</v>
      </c>
      <c r="C62" s="32" t="s">
        <v>258</v>
      </c>
      <c r="D62" s="33" t="s">
        <v>440</v>
      </c>
      <c r="E62" s="31">
        <v>1500</v>
      </c>
    </row>
    <row r="63" spans="1:5" ht="37.200000000000003" customHeight="1" x14ac:dyDescent="0.3">
      <c r="A63" s="30" t="s">
        <v>64</v>
      </c>
      <c r="B63" s="31">
        <v>87081000</v>
      </c>
      <c r="C63" s="32" t="s">
        <v>259</v>
      </c>
      <c r="D63" s="33">
        <v>9881522</v>
      </c>
      <c r="E63" s="31">
        <v>1500</v>
      </c>
    </row>
    <row r="64" spans="1:5" ht="34.799999999999997" customHeight="1" x14ac:dyDescent="0.3">
      <c r="A64" s="30" t="s">
        <v>65</v>
      </c>
      <c r="B64" s="31">
        <v>87081000</v>
      </c>
      <c r="C64" s="32" t="s">
        <v>260</v>
      </c>
      <c r="D64" s="33" t="s">
        <v>441</v>
      </c>
      <c r="E64" s="31">
        <v>1500</v>
      </c>
    </row>
    <row r="65" spans="1:5" ht="51.6" customHeight="1" x14ac:dyDescent="0.3">
      <c r="A65" s="30" t="s">
        <v>66</v>
      </c>
      <c r="B65" s="31">
        <v>87081000</v>
      </c>
      <c r="C65" s="32" t="s">
        <v>261</v>
      </c>
      <c r="D65" s="33">
        <v>9853874</v>
      </c>
      <c r="E65" s="31">
        <v>1500</v>
      </c>
    </row>
    <row r="66" spans="1:5" ht="34.200000000000003" customHeight="1" x14ac:dyDescent="0.3">
      <c r="A66" s="30" t="s">
        <v>67</v>
      </c>
      <c r="B66" s="31">
        <v>87081000</v>
      </c>
      <c r="C66" s="32" t="s">
        <v>262</v>
      </c>
      <c r="D66" s="33">
        <v>8085619</v>
      </c>
      <c r="E66" s="31">
        <v>1500</v>
      </c>
    </row>
    <row r="67" spans="1:5" ht="64.2" customHeight="1" x14ac:dyDescent="0.3">
      <c r="A67" s="30" t="s">
        <v>68</v>
      </c>
      <c r="B67" s="31">
        <v>87081000</v>
      </c>
      <c r="C67" s="32" t="s">
        <v>263</v>
      </c>
      <c r="D67" s="33" t="s">
        <v>442</v>
      </c>
      <c r="E67" s="31">
        <v>3000</v>
      </c>
    </row>
    <row r="68" spans="1:5" ht="37.200000000000003" customHeight="1" x14ac:dyDescent="0.3">
      <c r="A68" s="30" t="s">
        <v>69</v>
      </c>
      <c r="B68" s="31">
        <v>87081000</v>
      </c>
      <c r="C68" s="32" t="s">
        <v>264</v>
      </c>
      <c r="D68" s="33">
        <v>8089547</v>
      </c>
      <c r="E68" s="31">
        <v>1500</v>
      </c>
    </row>
    <row r="69" spans="1:5" ht="34.799999999999997" customHeight="1" x14ac:dyDescent="0.3">
      <c r="A69" s="30" t="s">
        <v>70</v>
      </c>
      <c r="B69" s="31">
        <v>87081000</v>
      </c>
      <c r="C69" s="32" t="s">
        <v>265</v>
      </c>
      <c r="D69" s="33" t="s">
        <v>443</v>
      </c>
      <c r="E69" s="31">
        <v>1500</v>
      </c>
    </row>
    <row r="70" spans="1:5" ht="63.6" customHeight="1" x14ac:dyDescent="0.3">
      <c r="A70" s="30" t="s">
        <v>71</v>
      </c>
      <c r="B70" s="31">
        <v>87081000</v>
      </c>
      <c r="C70" s="32" t="s">
        <v>266</v>
      </c>
      <c r="D70" s="33" t="s">
        <v>444</v>
      </c>
      <c r="E70" s="31">
        <v>1500</v>
      </c>
    </row>
    <row r="71" spans="1:5" ht="43.2" x14ac:dyDescent="0.3">
      <c r="A71" s="30" t="s">
        <v>72</v>
      </c>
      <c r="B71" s="31">
        <v>87081000</v>
      </c>
      <c r="C71" s="32" t="s">
        <v>267</v>
      </c>
      <c r="D71" s="33" t="s">
        <v>445</v>
      </c>
      <c r="E71" s="31">
        <v>1500</v>
      </c>
    </row>
    <row r="72" spans="1:5" ht="63" customHeight="1" x14ac:dyDescent="0.3">
      <c r="A72" s="30" t="s">
        <v>73</v>
      </c>
      <c r="B72" s="31">
        <v>87081000</v>
      </c>
      <c r="C72" s="32" t="s">
        <v>268</v>
      </c>
      <c r="D72" s="33" t="s">
        <v>446</v>
      </c>
      <c r="E72" s="31">
        <v>3000</v>
      </c>
    </row>
    <row r="73" spans="1:5" ht="46.2" customHeight="1" x14ac:dyDescent="0.3">
      <c r="A73" s="30" t="s">
        <v>74</v>
      </c>
      <c r="B73" s="31">
        <v>87081000</v>
      </c>
      <c r="C73" s="32" t="s">
        <v>269</v>
      </c>
      <c r="D73" s="33" t="s">
        <v>447</v>
      </c>
      <c r="E73" s="31">
        <v>1500</v>
      </c>
    </row>
    <row r="74" spans="1:5" ht="46.2" customHeight="1" x14ac:dyDescent="0.3">
      <c r="A74" s="30" t="s">
        <v>75</v>
      </c>
      <c r="B74" s="31">
        <v>87081000</v>
      </c>
      <c r="C74" s="32" t="s">
        <v>270</v>
      </c>
      <c r="D74" s="33" t="s">
        <v>448</v>
      </c>
      <c r="E74" s="31">
        <v>3000</v>
      </c>
    </row>
    <row r="75" spans="1:5" ht="34.799999999999997" customHeight="1" x14ac:dyDescent="0.3">
      <c r="A75" s="30" t="s">
        <v>76</v>
      </c>
      <c r="B75" s="31">
        <v>87081000</v>
      </c>
      <c r="C75" s="32" t="s">
        <v>574</v>
      </c>
      <c r="D75" s="33" t="s">
        <v>449</v>
      </c>
      <c r="E75" s="31">
        <v>3000</v>
      </c>
    </row>
    <row r="76" spans="1:5" ht="46.8" customHeight="1" x14ac:dyDescent="0.3">
      <c r="A76" s="30" t="s">
        <v>77</v>
      </c>
      <c r="B76" s="31">
        <v>87081000</v>
      </c>
      <c r="C76" s="32" t="s">
        <v>272</v>
      </c>
      <c r="D76" s="33" t="s">
        <v>450</v>
      </c>
      <c r="E76" s="31">
        <v>3000</v>
      </c>
    </row>
    <row r="77" spans="1:5" ht="48.6" customHeight="1" x14ac:dyDescent="0.3">
      <c r="A77" s="30" t="s">
        <v>78</v>
      </c>
      <c r="B77" s="31">
        <v>87081000</v>
      </c>
      <c r="C77" s="32" t="s">
        <v>575</v>
      </c>
      <c r="D77" s="33" t="s">
        <v>451</v>
      </c>
      <c r="E77" s="31">
        <v>1500</v>
      </c>
    </row>
    <row r="78" spans="1:5" ht="48.6" customHeight="1" x14ac:dyDescent="0.3">
      <c r="A78" s="30" t="s">
        <v>79</v>
      </c>
      <c r="B78" s="31">
        <v>87081000</v>
      </c>
      <c r="C78" s="32" t="s">
        <v>603</v>
      </c>
      <c r="D78" s="33">
        <v>8085618</v>
      </c>
      <c r="E78" s="31">
        <v>1500</v>
      </c>
    </row>
    <row r="79" spans="1:5" ht="52.8" customHeight="1" x14ac:dyDescent="0.3">
      <c r="A79" s="30" t="s">
        <v>80</v>
      </c>
      <c r="B79" s="31">
        <v>87082200</v>
      </c>
      <c r="C79" s="32" t="s">
        <v>276</v>
      </c>
      <c r="D79" s="33" t="s">
        <v>452</v>
      </c>
      <c r="E79" s="31">
        <v>1500</v>
      </c>
    </row>
    <row r="80" spans="1:5" ht="96" customHeight="1" x14ac:dyDescent="0.3">
      <c r="A80" s="30" t="s">
        <v>81</v>
      </c>
      <c r="B80" s="31">
        <v>87082200</v>
      </c>
      <c r="C80" s="32" t="s">
        <v>611</v>
      </c>
      <c r="D80" s="33">
        <v>7442621</v>
      </c>
      <c r="E80" s="31">
        <v>1500</v>
      </c>
    </row>
    <row r="81" spans="1:5" ht="39.6" customHeight="1" x14ac:dyDescent="0.3">
      <c r="A81" s="30" t="s">
        <v>82</v>
      </c>
      <c r="B81" s="31">
        <v>87082992</v>
      </c>
      <c r="C81" s="32" t="s">
        <v>576</v>
      </c>
      <c r="D81" s="33" t="s">
        <v>453</v>
      </c>
      <c r="E81" s="31">
        <v>1500</v>
      </c>
    </row>
    <row r="82" spans="1:5" ht="86.4" customHeight="1" x14ac:dyDescent="0.3">
      <c r="A82" s="30" t="s">
        <v>83</v>
      </c>
      <c r="B82" s="31">
        <v>87082999</v>
      </c>
      <c r="C82" s="32" t="s">
        <v>279</v>
      </c>
      <c r="D82" s="33">
        <v>9633579</v>
      </c>
      <c r="E82" s="31">
        <v>1500</v>
      </c>
    </row>
    <row r="83" spans="1:5" ht="67.8" customHeight="1" x14ac:dyDescent="0.3">
      <c r="A83" s="30" t="s">
        <v>84</v>
      </c>
      <c r="B83" s="31">
        <v>87082999</v>
      </c>
      <c r="C83" s="32" t="s">
        <v>280</v>
      </c>
      <c r="D83" s="33" t="s">
        <v>454</v>
      </c>
      <c r="E83" s="31">
        <v>1500</v>
      </c>
    </row>
    <row r="84" spans="1:5" ht="66" customHeight="1" x14ac:dyDescent="0.3">
      <c r="A84" s="30" t="s">
        <v>85</v>
      </c>
      <c r="B84" s="31">
        <v>87082999</v>
      </c>
      <c r="C84" s="32" t="s">
        <v>281</v>
      </c>
      <c r="D84" s="33" t="s">
        <v>455</v>
      </c>
      <c r="E84" s="31">
        <v>1500</v>
      </c>
    </row>
    <row r="85" spans="1:5" ht="67.2" customHeight="1" x14ac:dyDescent="0.3">
      <c r="A85" s="30" t="s">
        <v>86</v>
      </c>
      <c r="B85" s="31">
        <v>87082999</v>
      </c>
      <c r="C85" s="32" t="s">
        <v>282</v>
      </c>
      <c r="D85" s="33" t="s">
        <v>456</v>
      </c>
      <c r="E85" s="31">
        <v>1500</v>
      </c>
    </row>
    <row r="86" spans="1:5" ht="66" customHeight="1" x14ac:dyDescent="0.3">
      <c r="A86" s="30" t="s">
        <v>87</v>
      </c>
      <c r="B86" s="31">
        <v>87082999</v>
      </c>
      <c r="C86" s="32" t="s">
        <v>283</v>
      </c>
      <c r="D86" s="33" t="s">
        <v>457</v>
      </c>
      <c r="E86" s="31">
        <v>3000</v>
      </c>
    </row>
    <row r="87" spans="1:5" ht="54.6" customHeight="1" x14ac:dyDescent="0.3">
      <c r="A87" s="30" t="s">
        <v>88</v>
      </c>
      <c r="B87" s="31">
        <v>87082999</v>
      </c>
      <c r="C87" s="32" t="s">
        <v>284</v>
      </c>
      <c r="D87" s="33" t="s">
        <v>458</v>
      </c>
      <c r="E87" s="31">
        <v>3000</v>
      </c>
    </row>
    <row r="88" spans="1:5" ht="35.4" customHeight="1" x14ac:dyDescent="0.3">
      <c r="A88" s="30" t="s">
        <v>89</v>
      </c>
      <c r="B88" s="31">
        <v>87082999</v>
      </c>
      <c r="C88" s="32" t="s">
        <v>285</v>
      </c>
      <c r="D88" s="33">
        <v>9624953</v>
      </c>
      <c r="E88" s="31">
        <v>1500</v>
      </c>
    </row>
    <row r="89" spans="1:5" ht="64.2" customHeight="1" x14ac:dyDescent="0.3">
      <c r="A89" s="30" t="s">
        <v>90</v>
      </c>
      <c r="B89" s="31">
        <v>87082999</v>
      </c>
      <c r="C89" s="32" t="s">
        <v>286</v>
      </c>
      <c r="D89" s="33" t="s">
        <v>459</v>
      </c>
      <c r="E89" s="31">
        <v>6000</v>
      </c>
    </row>
    <row r="90" spans="1:5" ht="37.799999999999997" customHeight="1" x14ac:dyDescent="0.3">
      <c r="A90" s="30" t="s">
        <v>91</v>
      </c>
      <c r="B90" s="31">
        <v>87082999</v>
      </c>
      <c r="C90" s="32" t="s">
        <v>287</v>
      </c>
      <c r="D90" s="33" t="s">
        <v>460</v>
      </c>
      <c r="E90" s="31">
        <v>3000</v>
      </c>
    </row>
    <row r="91" spans="1:5" ht="48.6" customHeight="1" x14ac:dyDescent="0.3">
      <c r="A91" s="30" t="s">
        <v>92</v>
      </c>
      <c r="B91" s="31">
        <v>87082999</v>
      </c>
      <c r="C91" s="32" t="s">
        <v>288</v>
      </c>
      <c r="D91" s="33" t="s">
        <v>461</v>
      </c>
      <c r="E91" s="31">
        <v>1500</v>
      </c>
    </row>
    <row r="92" spans="1:5" ht="34.200000000000003" customHeight="1" x14ac:dyDescent="0.3">
      <c r="A92" s="30" t="s">
        <v>93</v>
      </c>
      <c r="B92" s="31">
        <v>87082999</v>
      </c>
      <c r="C92" s="32" t="s">
        <v>289</v>
      </c>
      <c r="D92" s="33">
        <v>8745277</v>
      </c>
      <c r="E92" s="31">
        <v>1500</v>
      </c>
    </row>
    <row r="93" spans="1:5" ht="34.200000000000003" customHeight="1" x14ac:dyDescent="0.3">
      <c r="A93" s="30" t="s">
        <v>94</v>
      </c>
      <c r="B93" s="31">
        <v>87082999</v>
      </c>
      <c r="C93" s="32" t="s">
        <v>290</v>
      </c>
      <c r="D93" s="33">
        <v>7450606</v>
      </c>
      <c r="E93" s="31">
        <v>1500</v>
      </c>
    </row>
    <row r="94" spans="1:5" ht="77.400000000000006" customHeight="1" x14ac:dyDescent="0.3">
      <c r="A94" s="30" t="s">
        <v>95</v>
      </c>
      <c r="B94" s="31">
        <v>87082999</v>
      </c>
      <c r="C94" s="32" t="s">
        <v>291</v>
      </c>
      <c r="D94" s="33">
        <v>9482800</v>
      </c>
      <c r="E94" s="31">
        <v>1500</v>
      </c>
    </row>
    <row r="95" spans="1:5" ht="54.6" customHeight="1" x14ac:dyDescent="0.3">
      <c r="A95" s="30" t="s">
        <v>96</v>
      </c>
      <c r="B95" s="31">
        <v>87082999</v>
      </c>
      <c r="C95" s="32" t="s">
        <v>577</v>
      </c>
      <c r="D95" s="33">
        <v>7434292</v>
      </c>
      <c r="E95" s="31">
        <v>1500</v>
      </c>
    </row>
    <row r="96" spans="1:5" ht="37.200000000000003" customHeight="1" x14ac:dyDescent="0.3">
      <c r="A96" s="30" t="s">
        <v>97</v>
      </c>
      <c r="B96" s="31">
        <v>87082999</v>
      </c>
      <c r="C96" s="32" t="s">
        <v>293</v>
      </c>
      <c r="D96" s="33" t="s">
        <v>462</v>
      </c>
      <c r="E96" s="31">
        <v>1500</v>
      </c>
    </row>
    <row r="97" spans="1:5" ht="33.6" customHeight="1" x14ac:dyDescent="0.3">
      <c r="A97" s="30" t="s">
        <v>98</v>
      </c>
      <c r="B97" s="31">
        <v>87082999</v>
      </c>
      <c r="C97" s="32" t="s">
        <v>294</v>
      </c>
      <c r="D97" s="33">
        <v>9496587</v>
      </c>
      <c r="E97" s="31">
        <v>1500</v>
      </c>
    </row>
    <row r="98" spans="1:5" ht="48.6" customHeight="1" x14ac:dyDescent="0.3">
      <c r="A98" s="30" t="s">
        <v>99</v>
      </c>
      <c r="B98" s="31">
        <v>87082999</v>
      </c>
      <c r="C98" s="32" t="s">
        <v>295</v>
      </c>
      <c r="D98" s="33">
        <v>7444988</v>
      </c>
      <c r="E98" s="31">
        <v>1500</v>
      </c>
    </row>
    <row r="99" spans="1:5" ht="34.200000000000003" customHeight="1" x14ac:dyDescent="0.3">
      <c r="A99" s="30" t="s">
        <v>100</v>
      </c>
      <c r="B99" s="31">
        <v>87082999</v>
      </c>
      <c r="C99" s="32" t="s">
        <v>296</v>
      </c>
      <c r="D99" s="33" t="s">
        <v>463</v>
      </c>
      <c r="E99" s="31">
        <v>3000</v>
      </c>
    </row>
    <row r="100" spans="1:5" ht="52.2" customHeight="1" x14ac:dyDescent="0.3">
      <c r="A100" s="30" t="s">
        <v>101</v>
      </c>
      <c r="B100" s="31">
        <v>87082999</v>
      </c>
      <c r="C100" s="32" t="s">
        <v>297</v>
      </c>
      <c r="D100" s="33" t="s">
        <v>464</v>
      </c>
      <c r="E100" s="31">
        <v>1500</v>
      </c>
    </row>
    <row r="101" spans="1:5" ht="50.4" customHeight="1" x14ac:dyDescent="0.3">
      <c r="A101" s="30" t="s">
        <v>102</v>
      </c>
      <c r="B101" s="31">
        <v>87082999</v>
      </c>
      <c r="C101" s="32" t="s">
        <v>298</v>
      </c>
      <c r="D101" s="33" t="s">
        <v>465</v>
      </c>
      <c r="E101" s="31">
        <v>1500</v>
      </c>
    </row>
    <row r="102" spans="1:5" ht="48" customHeight="1" x14ac:dyDescent="0.3">
      <c r="A102" s="30" t="s">
        <v>103</v>
      </c>
      <c r="B102" s="31">
        <v>87082999</v>
      </c>
      <c r="C102" s="32" t="s">
        <v>299</v>
      </c>
      <c r="D102" s="33">
        <v>7438265</v>
      </c>
      <c r="E102" s="31">
        <v>1500</v>
      </c>
    </row>
    <row r="103" spans="1:5" ht="64.2" customHeight="1" x14ac:dyDescent="0.3">
      <c r="A103" s="30" t="s">
        <v>104</v>
      </c>
      <c r="B103" s="31">
        <v>87082999</v>
      </c>
      <c r="C103" s="32" t="s">
        <v>300</v>
      </c>
      <c r="D103" s="33">
        <v>7482217</v>
      </c>
      <c r="E103" s="31">
        <v>1500</v>
      </c>
    </row>
    <row r="104" spans="1:5" ht="63" customHeight="1" x14ac:dyDescent="0.3">
      <c r="A104" s="30" t="s">
        <v>105</v>
      </c>
      <c r="B104" s="31">
        <v>87082999</v>
      </c>
      <c r="C104" s="32" t="s">
        <v>302</v>
      </c>
      <c r="D104" s="33" t="s">
        <v>466</v>
      </c>
      <c r="E104" s="31">
        <v>3000</v>
      </c>
    </row>
    <row r="105" spans="1:5" ht="57" customHeight="1" x14ac:dyDescent="0.3">
      <c r="A105" s="30" t="s">
        <v>106</v>
      </c>
      <c r="B105" s="31">
        <v>87082999</v>
      </c>
      <c r="C105" s="32" t="s">
        <v>303</v>
      </c>
      <c r="D105" s="33" t="s">
        <v>467</v>
      </c>
      <c r="E105" s="31">
        <v>3000</v>
      </c>
    </row>
    <row r="106" spans="1:5" ht="49.2" customHeight="1" x14ac:dyDescent="0.3">
      <c r="A106" s="30" t="s">
        <v>107</v>
      </c>
      <c r="B106" s="31">
        <v>87082999</v>
      </c>
      <c r="C106" s="32" t="s">
        <v>304</v>
      </c>
      <c r="D106" s="33" t="s">
        <v>468</v>
      </c>
      <c r="E106" s="31">
        <v>3000</v>
      </c>
    </row>
    <row r="107" spans="1:5" ht="67.2" customHeight="1" x14ac:dyDescent="0.3">
      <c r="A107" s="30" t="s">
        <v>108</v>
      </c>
      <c r="B107" s="31">
        <v>87082999</v>
      </c>
      <c r="C107" s="32" t="s">
        <v>305</v>
      </c>
      <c r="D107" s="33">
        <v>7488386</v>
      </c>
      <c r="E107" s="31">
        <v>1500</v>
      </c>
    </row>
    <row r="108" spans="1:5" ht="47.4" customHeight="1" x14ac:dyDescent="0.3">
      <c r="A108" s="30" t="s">
        <v>109</v>
      </c>
      <c r="B108" s="31">
        <v>87082999</v>
      </c>
      <c r="C108" s="32" t="s">
        <v>306</v>
      </c>
      <c r="D108" s="33" t="s">
        <v>469</v>
      </c>
      <c r="E108" s="31">
        <v>1500</v>
      </c>
    </row>
    <row r="109" spans="1:5" ht="46.8" customHeight="1" x14ac:dyDescent="0.3">
      <c r="A109" s="30" t="s">
        <v>110</v>
      </c>
      <c r="B109" s="31">
        <v>87082999</v>
      </c>
      <c r="C109" s="32" t="s">
        <v>307</v>
      </c>
      <c r="D109" s="33" t="s">
        <v>470</v>
      </c>
      <c r="E109" s="31">
        <v>1500</v>
      </c>
    </row>
    <row r="110" spans="1:5" ht="75" customHeight="1" x14ac:dyDescent="0.3">
      <c r="A110" s="30" t="s">
        <v>111</v>
      </c>
      <c r="B110" s="31">
        <v>87082999</v>
      </c>
      <c r="C110" s="32" t="s">
        <v>308</v>
      </c>
      <c r="D110" s="33">
        <v>9482804</v>
      </c>
      <c r="E110" s="31">
        <v>1500</v>
      </c>
    </row>
    <row r="111" spans="1:5" ht="46.8" customHeight="1" x14ac:dyDescent="0.3">
      <c r="A111" s="30" t="s">
        <v>112</v>
      </c>
      <c r="B111" s="31">
        <v>87082999</v>
      </c>
      <c r="C111" s="32" t="s">
        <v>604</v>
      </c>
      <c r="D111" s="33" t="s">
        <v>471</v>
      </c>
      <c r="E111" s="31">
        <v>3000</v>
      </c>
    </row>
    <row r="112" spans="1:5" ht="33.6" customHeight="1" x14ac:dyDescent="0.3">
      <c r="A112" s="30" t="s">
        <v>113</v>
      </c>
      <c r="B112" s="31">
        <v>87082999</v>
      </c>
      <c r="C112" s="32" t="s">
        <v>310</v>
      </c>
      <c r="D112" s="33" t="s">
        <v>472</v>
      </c>
      <c r="E112" s="31">
        <v>1500</v>
      </c>
    </row>
    <row r="113" spans="1:5" ht="34.799999999999997" customHeight="1" x14ac:dyDescent="0.3">
      <c r="A113" s="30" t="s">
        <v>114</v>
      </c>
      <c r="B113" s="31">
        <v>87082999</v>
      </c>
      <c r="C113" s="32" t="s">
        <v>311</v>
      </c>
      <c r="D113" s="33" t="s">
        <v>473</v>
      </c>
      <c r="E113" s="31">
        <v>3000</v>
      </c>
    </row>
    <row r="114" spans="1:5" ht="36.6" customHeight="1" x14ac:dyDescent="0.3">
      <c r="A114" s="30" t="s">
        <v>115</v>
      </c>
      <c r="B114" s="31">
        <v>87082999</v>
      </c>
      <c r="C114" s="32" t="s">
        <v>312</v>
      </c>
      <c r="D114" s="33">
        <v>8088443</v>
      </c>
      <c r="E114" s="31">
        <v>1500</v>
      </c>
    </row>
    <row r="115" spans="1:5" ht="60.6" customHeight="1" x14ac:dyDescent="0.3">
      <c r="A115" s="30" t="s">
        <v>116</v>
      </c>
      <c r="B115" s="31">
        <v>87082999</v>
      </c>
      <c r="C115" s="32" t="s">
        <v>313</v>
      </c>
      <c r="D115" s="33">
        <v>9472110</v>
      </c>
      <c r="E115" s="31">
        <v>1500</v>
      </c>
    </row>
    <row r="116" spans="1:5" ht="42.6" customHeight="1" x14ac:dyDescent="0.3">
      <c r="A116" s="30" t="s">
        <v>117</v>
      </c>
      <c r="B116" s="31">
        <v>87082999</v>
      </c>
      <c r="C116" s="32" t="s">
        <v>314</v>
      </c>
      <c r="D116" s="33">
        <v>7441636</v>
      </c>
      <c r="E116" s="31">
        <v>1500</v>
      </c>
    </row>
    <row r="117" spans="1:5" ht="34.200000000000003" customHeight="1" x14ac:dyDescent="0.3">
      <c r="A117" s="30" t="s">
        <v>118</v>
      </c>
      <c r="B117" s="31">
        <v>87082999</v>
      </c>
      <c r="C117" s="32" t="s">
        <v>315</v>
      </c>
      <c r="D117" s="33">
        <v>9633298</v>
      </c>
      <c r="E117" s="31">
        <v>1500</v>
      </c>
    </row>
    <row r="118" spans="1:5" ht="34.799999999999997" customHeight="1" x14ac:dyDescent="0.3">
      <c r="A118" s="30" t="s">
        <v>119</v>
      </c>
      <c r="B118" s="31">
        <v>87082999</v>
      </c>
      <c r="C118" s="32" t="s">
        <v>316</v>
      </c>
      <c r="D118" s="33">
        <v>7482338</v>
      </c>
      <c r="E118" s="31">
        <v>1500</v>
      </c>
    </row>
    <row r="119" spans="1:5" ht="36" customHeight="1" x14ac:dyDescent="0.3">
      <c r="A119" s="30" t="s">
        <v>120</v>
      </c>
      <c r="B119" s="31">
        <v>87082999</v>
      </c>
      <c r="C119" s="32" t="s">
        <v>605</v>
      </c>
      <c r="D119" s="33">
        <v>9399314</v>
      </c>
      <c r="E119" s="31">
        <v>1500</v>
      </c>
    </row>
    <row r="120" spans="1:5" ht="51.6" customHeight="1" x14ac:dyDescent="0.3">
      <c r="A120" s="30" t="s">
        <v>121</v>
      </c>
      <c r="B120" s="31">
        <v>87082999</v>
      </c>
      <c r="C120" s="32" t="s">
        <v>318</v>
      </c>
      <c r="D120" s="33" t="s">
        <v>474</v>
      </c>
      <c r="E120" s="31">
        <v>3000</v>
      </c>
    </row>
    <row r="121" spans="1:5" ht="64.8" customHeight="1" x14ac:dyDescent="0.3">
      <c r="A121" s="30" t="s">
        <v>122</v>
      </c>
      <c r="B121" s="31">
        <v>87082999</v>
      </c>
      <c r="C121" s="32" t="s">
        <v>319</v>
      </c>
      <c r="D121" s="33" t="s">
        <v>475</v>
      </c>
      <c r="E121" s="31">
        <v>12000</v>
      </c>
    </row>
    <row r="122" spans="1:5" ht="40.200000000000003" customHeight="1" x14ac:dyDescent="0.3">
      <c r="A122" s="30" t="s">
        <v>123</v>
      </c>
      <c r="B122" s="31">
        <v>87082999</v>
      </c>
      <c r="C122" s="32" t="s">
        <v>320</v>
      </c>
      <c r="D122" s="33" t="s">
        <v>476</v>
      </c>
      <c r="E122" s="31">
        <v>1500</v>
      </c>
    </row>
    <row r="123" spans="1:5" ht="49.2" customHeight="1" x14ac:dyDescent="0.3">
      <c r="A123" s="30" t="s">
        <v>124</v>
      </c>
      <c r="B123" s="31">
        <v>87082999</v>
      </c>
      <c r="C123" s="32" t="s">
        <v>578</v>
      </c>
      <c r="D123" s="33">
        <v>9399913</v>
      </c>
      <c r="E123" s="31">
        <v>1500</v>
      </c>
    </row>
    <row r="124" spans="1:5" ht="51.6" customHeight="1" x14ac:dyDescent="0.3">
      <c r="A124" s="30" t="s">
        <v>125</v>
      </c>
      <c r="B124" s="31">
        <v>87082999</v>
      </c>
      <c r="C124" s="32" t="s">
        <v>579</v>
      </c>
      <c r="D124" s="33">
        <v>9399914</v>
      </c>
      <c r="E124" s="31">
        <v>1500</v>
      </c>
    </row>
    <row r="125" spans="1:5" ht="37.799999999999997" customHeight="1" x14ac:dyDescent="0.3">
      <c r="A125" s="30" t="s">
        <v>126</v>
      </c>
      <c r="B125" s="31">
        <v>87082999</v>
      </c>
      <c r="C125" s="32" t="s">
        <v>323</v>
      </c>
      <c r="D125" s="33" t="s">
        <v>477</v>
      </c>
      <c r="E125" s="31">
        <v>3000</v>
      </c>
    </row>
    <row r="126" spans="1:5" ht="36" customHeight="1" x14ac:dyDescent="0.3">
      <c r="A126" s="30" t="s">
        <v>127</v>
      </c>
      <c r="B126" s="31">
        <v>87082999</v>
      </c>
      <c r="C126" s="32" t="s">
        <v>606</v>
      </c>
      <c r="D126" s="33" t="s">
        <v>478</v>
      </c>
      <c r="E126" s="31">
        <v>1500</v>
      </c>
    </row>
    <row r="127" spans="1:5" ht="34.200000000000003" customHeight="1" x14ac:dyDescent="0.3">
      <c r="A127" s="30" t="s">
        <v>128</v>
      </c>
      <c r="B127" s="31">
        <v>87082999</v>
      </c>
      <c r="C127" s="32" t="s">
        <v>580</v>
      </c>
      <c r="D127" s="33" t="s">
        <v>479</v>
      </c>
      <c r="E127" s="31">
        <v>1500</v>
      </c>
    </row>
    <row r="128" spans="1:5" ht="34.200000000000003" customHeight="1" x14ac:dyDescent="0.3">
      <c r="A128" s="30" t="s">
        <v>129</v>
      </c>
      <c r="B128" s="31">
        <v>87082999</v>
      </c>
      <c r="C128" s="32" t="s">
        <v>581</v>
      </c>
      <c r="D128" s="33" t="s">
        <v>480</v>
      </c>
      <c r="E128" s="31">
        <v>1500</v>
      </c>
    </row>
    <row r="129" spans="1:5" ht="34.200000000000003" customHeight="1" x14ac:dyDescent="0.3">
      <c r="A129" s="30" t="s">
        <v>130</v>
      </c>
      <c r="B129" s="31">
        <v>87082999</v>
      </c>
      <c r="C129" s="32" t="s">
        <v>582</v>
      </c>
      <c r="D129" s="33">
        <v>7441649</v>
      </c>
      <c r="E129" s="31">
        <v>1500</v>
      </c>
    </row>
    <row r="130" spans="1:5" ht="38.4" customHeight="1" x14ac:dyDescent="0.3">
      <c r="A130" s="30" t="s">
        <v>131</v>
      </c>
      <c r="B130" s="31">
        <v>87082999</v>
      </c>
      <c r="C130" s="32" t="s">
        <v>583</v>
      </c>
      <c r="D130" s="33">
        <v>7440024</v>
      </c>
      <c r="E130" s="31">
        <v>1500</v>
      </c>
    </row>
    <row r="131" spans="1:5" ht="61.2" customHeight="1" x14ac:dyDescent="0.3">
      <c r="A131" s="30" t="s">
        <v>132</v>
      </c>
      <c r="B131" s="31">
        <v>87082999</v>
      </c>
      <c r="C131" s="32" t="s">
        <v>584</v>
      </c>
      <c r="D131" s="33" t="s">
        <v>481</v>
      </c>
      <c r="E131" s="31">
        <v>1500</v>
      </c>
    </row>
    <row r="132" spans="1:5" ht="61.2" customHeight="1" x14ac:dyDescent="0.3">
      <c r="A132" s="30" t="s">
        <v>133</v>
      </c>
      <c r="B132" s="31">
        <v>87082999</v>
      </c>
      <c r="C132" s="32" t="s">
        <v>330</v>
      </c>
      <c r="D132" s="33" t="s">
        <v>482</v>
      </c>
      <c r="E132" s="31">
        <v>1500</v>
      </c>
    </row>
    <row r="133" spans="1:5" ht="61.2" customHeight="1" x14ac:dyDescent="0.3">
      <c r="A133" s="30" t="s">
        <v>134</v>
      </c>
      <c r="B133" s="31">
        <v>87082999</v>
      </c>
      <c r="C133" s="32" t="s">
        <v>585</v>
      </c>
      <c r="D133" s="33" t="s">
        <v>483</v>
      </c>
      <c r="E133" s="31">
        <v>3000</v>
      </c>
    </row>
    <row r="134" spans="1:5" ht="46.2" customHeight="1" x14ac:dyDescent="0.3">
      <c r="A134" s="30" t="s">
        <v>135</v>
      </c>
      <c r="B134" s="31">
        <v>87082999</v>
      </c>
      <c r="C134" s="32" t="s">
        <v>332</v>
      </c>
      <c r="D134" s="33">
        <v>7883298</v>
      </c>
      <c r="E134" s="31">
        <v>1500</v>
      </c>
    </row>
    <row r="135" spans="1:5" ht="35.4" customHeight="1" x14ac:dyDescent="0.3">
      <c r="A135" s="30" t="s">
        <v>136</v>
      </c>
      <c r="B135" s="31">
        <v>87082999</v>
      </c>
      <c r="C135" s="32" t="s">
        <v>333</v>
      </c>
      <c r="D135" s="33" t="s">
        <v>484</v>
      </c>
      <c r="E135" s="31">
        <v>3000</v>
      </c>
    </row>
    <row r="136" spans="1:5" ht="64.8" customHeight="1" x14ac:dyDescent="0.3">
      <c r="A136" s="30" t="s">
        <v>137</v>
      </c>
      <c r="B136" s="31">
        <v>87082999</v>
      </c>
      <c r="C136" s="32" t="s">
        <v>334</v>
      </c>
      <c r="D136" s="33" t="s">
        <v>485</v>
      </c>
      <c r="E136" s="31">
        <v>6000</v>
      </c>
    </row>
    <row r="137" spans="1:5" ht="76.2" customHeight="1" x14ac:dyDescent="0.3">
      <c r="A137" s="30" t="s">
        <v>138</v>
      </c>
      <c r="B137" s="31">
        <v>87082999</v>
      </c>
      <c r="C137" s="32" t="s">
        <v>335</v>
      </c>
      <c r="D137" s="33" t="s">
        <v>486</v>
      </c>
      <c r="E137" s="31">
        <v>3000</v>
      </c>
    </row>
    <row r="138" spans="1:5" ht="62.4" customHeight="1" x14ac:dyDescent="0.3">
      <c r="A138" s="30" t="s">
        <v>139</v>
      </c>
      <c r="B138" s="31">
        <v>87082999</v>
      </c>
      <c r="C138" s="32" t="s">
        <v>336</v>
      </c>
      <c r="D138" s="33">
        <v>7910871</v>
      </c>
      <c r="E138" s="31">
        <v>1500</v>
      </c>
    </row>
    <row r="139" spans="1:5" ht="79.8" customHeight="1" x14ac:dyDescent="0.3">
      <c r="A139" s="30" t="s">
        <v>140</v>
      </c>
      <c r="B139" s="31">
        <v>87082999</v>
      </c>
      <c r="C139" s="34" t="s">
        <v>592</v>
      </c>
      <c r="D139" s="33">
        <v>8848905</v>
      </c>
      <c r="E139" s="31">
        <v>1500</v>
      </c>
    </row>
    <row r="140" spans="1:5" ht="66.599999999999994" customHeight="1" x14ac:dyDescent="0.3">
      <c r="A140" s="30" t="s">
        <v>141</v>
      </c>
      <c r="B140" s="31">
        <v>87083090</v>
      </c>
      <c r="C140" s="32" t="s">
        <v>337</v>
      </c>
      <c r="D140" s="33" t="s">
        <v>487</v>
      </c>
      <c r="E140" s="31">
        <v>1500</v>
      </c>
    </row>
    <row r="141" spans="1:5" ht="35.4" customHeight="1" x14ac:dyDescent="0.3">
      <c r="A141" s="30" t="s">
        <v>142</v>
      </c>
      <c r="B141" s="31">
        <v>87083090</v>
      </c>
      <c r="C141" s="32" t="s">
        <v>338</v>
      </c>
      <c r="D141" s="33" t="s">
        <v>488</v>
      </c>
      <c r="E141" s="31">
        <v>1500</v>
      </c>
    </row>
    <row r="142" spans="1:5" ht="35.4" customHeight="1" x14ac:dyDescent="0.3">
      <c r="A142" s="30" t="s">
        <v>143</v>
      </c>
      <c r="B142" s="31">
        <v>87083090</v>
      </c>
      <c r="C142" s="32" t="s">
        <v>339</v>
      </c>
      <c r="D142" s="33" t="s">
        <v>489</v>
      </c>
      <c r="E142" s="31">
        <v>1500</v>
      </c>
    </row>
    <row r="143" spans="1:5" ht="35.4" customHeight="1" x14ac:dyDescent="0.3">
      <c r="A143" s="30" t="s">
        <v>144</v>
      </c>
      <c r="B143" s="31">
        <v>87083090</v>
      </c>
      <c r="C143" s="32" t="s">
        <v>340</v>
      </c>
      <c r="D143" s="33" t="s">
        <v>490</v>
      </c>
      <c r="E143" s="31">
        <v>3000</v>
      </c>
    </row>
    <row r="144" spans="1:5" ht="48" customHeight="1" x14ac:dyDescent="0.3">
      <c r="A144" s="30" t="s">
        <v>145</v>
      </c>
      <c r="B144" s="31">
        <v>87083090</v>
      </c>
      <c r="C144" s="32" t="s">
        <v>341</v>
      </c>
      <c r="D144" s="33" t="s">
        <v>491</v>
      </c>
      <c r="E144" s="31">
        <v>6000</v>
      </c>
    </row>
    <row r="145" spans="1:5" ht="63.6" customHeight="1" x14ac:dyDescent="0.3">
      <c r="A145" s="30" t="s">
        <v>146</v>
      </c>
      <c r="B145" s="31">
        <v>87083090</v>
      </c>
      <c r="C145" s="32" t="s">
        <v>342</v>
      </c>
      <c r="D145" s="33" t="s">
        <v>492</v>
      </c>
      <c r="E145" s="31">
        <v>3000</v>
      </c>
    </row>
    <row r="146" spans="1:5" ht="32.4" customHeight="1" x14ac:dyDescent="0.3">
      <c r="A146" s="30" t="s">
        <v>147</v>
      </c>
      <c r="B146" s="31">
        <v>87085080</v>
      </c>
      <c r="C146" s="34" t="s">
        <v>593</v>
      </c>
      <c r="D146" s="33">
        <v>8686222</v>
      </c>
      <c r="E146" s="31">
        <v>1500</v>
      </c>
    </row>
    <row r="147" spans="1:5" ht="51.6" customHeight="1" x14ac:dyDescent="0.3">
      <c r="A147" s="30" t="s">
        <v>148</v>
      </c>
      <c r="B147" s="31">
        <v>87085080</v>
      </c>
      <c r="C147" s="32" t="s">
        <v>343</v>
      </c>
      <c r="D147" s="33" t="s">
        <v>493</v>
      </c>
      <c r="E147" s="31">
        <v>3000</v>
      </c>
    </row>
    <row r="148" spans="1:5" ht="49.8" customHeight="1" x14ac:dyDescent="0.3">
      <c r="A148" s="30" t="s">
        <v>149</v>
      </c>
      <c r="B148" s="31">
        <v>87085099</v>
      </c>
      <c r="C148" s="32" t="s">
        <v>560</v>
      </c>
      <c r="D148" s="33">
        <v>8850593</v>
      </c>
      <c r="E148" s="31">
        <v>1500</v>
      </c>
    </row>
    <row r="149" spans="1:5" ht="150" customHeight="1" x14ac:dyDescent="0.3">
      <c r="A149" s="30" t="s">
        <v>150</v>
      </c>
      <c r="B149" s="31">
        <v>87085099</v>
      </c>
      <c r="C149" s="34" t="s">
        <v>594</v>
      </c>
      <c r="D149" s="33">
        <v>7889768</v>
      </c>
      <c r="E149" s="31">
        <v>1500</v>
      </c>
    </row>
    <row r="150" spans="1:5" ht="96.6" customHeight="1" x14ac:dyDescent="0.3">
      <c r="A150" s="30" t="s">
        <v>151</v>
      </c>
      <c r="B150" s="31">
        <v>87087090</v>
      </c>
      <c r="C150" s="32" t="s">
        <v>345</v>
      </c>
      <c r="D150" s="33" t="s">
        <v>494</v>
      </c>
      <c r="E150" s="31">
        <v>12000</v>
      </c>
    </row>
    <row r="151" spans="1:5" ht="97.8" customHeight="1" x14ac:dyDescent="0.3">
      <c r="A151" s="30" t="s">
        <v>152</v>
      </c>
      <c r="B151" s="31">
        <v>87088000</v>
      </c>
      <c r="C151" s="34" t="s">
        <v>595</v>
      </c>
      <c r="D151" s="33">
        <v>6884852</v>
      </c>
      <c r="E151" s="31">
        <v>1500</v>
      </c>
    </row>
    <row r="152" spans="1:5" ht="94.8" customHeight="1" x14ac:dyDescent="0.3">
      <c r="A152" s="30" t="s">
        <v>153</v>
      </c>
      <c r="B152" s="31">
        <v>87088000</v>
      </c>
      <c r="C152" s="32" t="s">
        <v>346</v>
      </c>
      <c r="D152" s="33" t="s">
        <v>495</v>
      </c>
      <c r="E152" s="31">
        <v>3000</v>
      </c>
    </row>
    <row r="153" spans="1:5" ht="52.2" customHeight="1" x14ac:dyDescent="0.3">
      <c r="A153" s="30" t="s">
        <v>154</v>
      </c>
      <c r="B153" s="31">
        <v>87088000</v>
      </c>
      <c r="C153" s="32" t="s">
        <v>348</v>
      </c>
      <c r="D153" s="33" t="s">
        <v>496</v>
      </c>
      <c r="E153" s="31">
        <v>1500</v>
      </c>
    </row>
    <row r="154" spans="1:5" ht="64.2" customHeight="1" x14ac:dyDescent="0.3">
      <c r="A154" s="30" t="s">
        <v>155</v>
      </c>
      <c r="B154" s="31">
        <v>87088000</v>
      </c>
      <c r="C154" s="32" t="s">
        <v>349</v>
      </c>
      <c r="D154" s="33">
        <v>6878492</v>
      </c>
      <c r="E154" s="31">
        <v>1500</v>
      </c>
    </row>
    <row r="155" spans="1:5" ht="48" customHeight="1" x14ac:dyDescent="0.3">
      <c r="A155" s="30" t="s">
        <v>156</v>
      </c>
      <c r="B155" s="31">
        <v>87088000</v>
      </c>
      <c r="C155" s="32" t="s">
        <v>350</v>
      </c>
      <c r="D155" s="33" t="s">
        <v>497</v>
      </c>
      <c r="E155" s="31">
        <v>3000</v>
      </c>
    </row>
    <row r="156" spans="1:5" ht="34.799999999999997" customHeight="1" x14ac:dyDescent="0.3">
      <c r="A156" s="30" t="s">
        <v>157</v>
      </c>
      <c r="B156" s="31">
        <v>87088000</v>
      </c>
      <c r="C156" s="32" t="s">
        <v>607</v>
      </c>
      <c r="D156" s="33" t="s">
        <v>498</v>
      </c>
      <c r="E156" s="31">
        <v>6000</v>
      </c>
    </row>
    <row r="157" spans="1:5" ht="54.6" customHeight="1" x14ac:dyDescent="0.3">
      <c r="A157" s="30" t="s">
        <v>158</v>
      </c>
      <c r="B157" s="31">
        <v>87088000</v>
      </c>
      <c r="C157" s="32" t="s">
        <v>608</v>
      </c>
      <c r="D157" s="33" t="s">
        <v>499</v>
      </c>
      <c r="E157" s="31">
        <v>1500</v>
      </c>
    </row>
    <row r="158" spans="1:5" ht="48.6" customHeight="1" x14ac:dyDescent="0.3">
      <c r="A158" s="30" t="s">
        <v>159</v>
      </c>
      <c r="B158" s="31">
        <v>87088000</v>
      </c>
      <c r="C158" s="32" t="s">
        <v>609</v>
      </c>
      <c r="D158" s="33">
        <v>6877830</v>
      </c>
      <c r="E158" s="31">
        <v>1500</v>
      </c>
    </row>
    <row r="159" spans="1:5" ht="48.6" customHeight="1" x14ac:dyDescent="0.3">
      <c r="A159" s="30" t="s">
        <v>160</v>
      </c>
      <c r="B159" s="31">
        <v>87088000</v>
      </c>
      <c r="C159" s="32" t="s">
        <v>354</v>
      </c>
      <c r="D159" s="33" t="s">
        <v>500</v>
      </c>
      <c r="E159" s="31">
        <v>3000</v>
      </c>
    </row>
    <row r="160" spans="1:5" ht="48" customHeight="1" x14ac:dyDescent="0.3">
      <c r="A160" s="30" t="s">
        <v>161</v>
      </c>
      <c r="B160" s="31">
        <v>87088000</v>
      </c>
      <c r="C160" s="32" t="s">
        <v>355</v>
      </c>
      <c r="D160" s="33" t="s">
        <v>501</v>
      </c>
      <c r="E160" s="31">
        <v>3000</v>
      </c>
    </row>
    <row r="161" spans="1:5" ht="35.4" customHeight="1" x14ac:dyDescent="0.3">
      <c r="A161" s="30" t="s">
        <v>162</v>
      </c>
      <c r="B161" s="31">
        <v>87088000</v>
      </c>
      <c r="C161" s="32" t="s">
        <v>356</v>
      </c>
      <c r="D161" s="33">
        <v>6878031</v>
      </c>
      <c r="E161" s="31">
        <v>3000</v>
      </c>
    </row>
    <row r="162" spans="1:5" ht="35.4" customHeight="1" x14ac:dyDescent="0.3">
      <c r="A162" s="30" t="s">
        <v>163</v>
      </c>
      <c r="B162" s="31">
        <v>87088000</v>
      </c>
      <c r="C162" s="32" t="s">
        <v>357</v>
      </c>
      <c r="D162" s="33">
        <v>6870710</v>
      </c>
      <c r="E162" s="31">
        <v>1500</v>
      </c>
    </row>
    <row r="163" spans="1:5" ht="47.4" customHeight="1" x14ac:dyDescent="0.3">
      <c r="A163" s="30" t="s">
        <v>164</v>
      </c>
      <c r="B163" s="31">
        <v>87088000</v>
      </c>
      <c r="C163" s="32" t="s">
        <v>358</v>
      </c>
      <c r="D163" s="33" t="s">
        <v>502</v>
      </c>
      <c r="E163" s="31">
        <v>3000</v>
      </c>
    </row>
    <row r="164" spans="1:5" ht="46.8" customHeight="1" x14ac:dyDescent="0.3">
      <c r="A164" s="30" t="s">
        <v>165</v>
      </c>
      <c r="B164" s="31">
        <v>87088000</v>
      </c>
      <c r="C164" s="32" t="s">
        <v>359</v>
      </c>
      <c r="D164" s="33" t="s">
        <v>503</v>
      </c>
      <c r="E164" s="31">
        <v>3000</v>
      </c>
    </row>
    <row r="165" spans="1:5" ht="45" customHeight="1" x14ac:dyDescent="0.3">
      <c r="A165" s="30" t="s">
        <v>166</v>
      </c>
      <c r="B165" s="31">
        <v>87088000</v>
      </c>
      <c r="C165" s="32" t="s">
        <v>360</v>
      </c>
      <c r="D165" s="33" t="s">
        <v>504</v>
      </c>
      <c r="E165" s="31">
        <v>3000</v>
      </c>
    </row>
    <row r="166" spans="1:5" ht="45.6" customHeight="1" x14ac:dyDescent="0.3">
      <c r="A166" s="30" t="s">
        <v>167</v>
      </c>
      <c r="B166" s="31">
        <v>87088000</v>
      </c>
      <c r="C166" s="32" t="s">
        <v>361</v>
      </c>
      <c r="D166" s="33">
        <v>6878037</v>
      </c>
      <c r="E166" s="31">
        <v>3000</v>
      </c>
    </row>
    <row r="167" spans="1:5" ht="86.4" customHeight="1" x14ac:dyDescent="0.3">
      <c r="A167" s="30" t="s">
        <v>168</v>
      </c>
      <c r="B167" s="31">
        <v>87088000</v>
      </c>
      <c r="C167" s="32" t="s">
        <v>599</v>
      </c>
      <c r="D167" s="33" t="s">
        <v>505</v>
      </c>
      <c r="E167" s="31">
        <v>3000</v>
      </c>
    </row>
    <row r="168" spans="1:5" ht="86.4" customHeight="1" x14ac:dyDescent="0.3">
      <c r="A168" s="30" t="s">
        <v>169</v>
      </c>
      <c r="B168" s="31">
        <v>87089100</v>
      </c>
      <c r="C168" s="34" t="s">
        <v>596</v>
      </c>
      <c r="D168" s="33" t="s">
        <v>506</v>
      </c>
      <c r="E168" s="31">
        <v>1500</v>
      </c>
    </row>
    <row r="169" spans="1:5" ht="46.8" customHeight="1" x14ac:dyDescent="0.3">
      <c r="A169" s="30" t="s">
        <v>170</v>
      </c>
      <c r="B169" s="31">
        <v>87089200</v>
      </c>
      <c r="C169" s="32" t="s">
        <v>364</v>
      </c>
      <c r="D169" s="33" t="s">
        <v>507</v>
      </c>
      <c r="E169" s="31">
        <v>1500</v>
      </c>
    </row>
    <row r="170" spans="1:5" ht="46.8" customHeight="1" x14ac:dyDescent="0.3">
      <c r="A170" s="30" t="s">
        <v>171</v>
      </c>
      <c r="B170" s="31">
        <v>87089200</v>
      </c>
      <c r="C170" s="32" t="s">
        <v>365</v>
      </c>
      <c r="D170" s="33" t="s">
        <v>508</v>
      </c>
      <c r="E170" s="31">
        <v>1500</v>
      </c>
    </row>
    <row r="171" spans="1:5" ht="49.2" customHeight="1" x14ac:dyDescent="0.3">
      <c r="A171" s="30" t="s">
        <v>172</v>
      </c>
      <c r="B171" s="31">
        <v>87089481</v>
      </c>
      <c r="C171" s="32" t="s">
        <v>366</v>
      </c>
      <c r="D171" s="33" t="s">
        <v>509</v>
      </c>
      <c r="E171" s="31">
        <v>1500</v>
      </c>
    </row>
    <row r="172" spans="1:5" ht="59.4" customHeight="1" x14ac:dyDescent="0.3">
      <c r="A172" s="30" t="s">
        <v>173</v>
      </c>
      <c r="B172" s="31">
        <v>87089481</v>
      </c>
      <c r="C172" s="32" t="s">
        <v>367</v>
      </c>
      <c r="D172" s="33" t="s">
        <v>510</v>
      </c>
      <c r="E172" s="31">
        <v>1500</v>
      </c>
    </row>
    <row r="173" spans="1:5" ht="48.6" customHeight="1" x14ac:dyDescent="0.3">
      <c r="A173" s="30" t="s">
        <v>174</v>
      </c>
      <c r="B173" s="31">
        <v>87089482</v>
      </c>
      <c r="C173" s="32" t="s">
        <v>368</v>
      </c>
      <c r="D173" s="33">
        <v>6894879</v>
      </c>
      <c r="E173" s="31">
        <v>1500</v>
      </c>
    </row>
    <row r="174" spans="1:5" ht="48.6" customHeight="1" x14ac:dyDescent="0.3">
      <c r="A174" s="30" t="s">
        <v>175</v>
      </c>
      <c r="B174" s="31">
        <v>87089482</v>
      </c>
      <c r="C174" s="32" t="s">
        <v>369</v>
      </c>
      <c r="D174" s="33">
        <v>6871958</v>
      </c>
      <c r="E174" s="31">
        <v>1500</v>
      </c>
    </row>
    <row r="175" spans="1:5" ht="67.2" customHeight="1" x14ac:dyDescent="0.3">
      <c r="A175" s="30" t="s">
        <v>176</v>
      </c>
      <c r="B175" s="31">
        <v>87089483</v>
      </c>
      <c r="C175" s="34" t="s">
        <v>370</v>
      </c>
      <c r="D175" s="33" t="s">
        <v>511</v>
      </c>
      <c r="E175" s="31">
        <v>1500</v>
      </c>
    </row>
    <row r="176" spans="1:5" ht="64.2" customHeight="1" x14ac:dyDescent="0.3">
      <c r="A176" s="30" t="s">
        <v>177</v>
      </c>
      <c r="B176" s="31">
        <v>87089510</v>
      </c>
      <c r="C176" s="32" t="s">
        <v>371</v>
      </c>
      <c r="D176" s="33" t="s">
        <v>512</v>
      </c>
      <c r="E176" s="31">
        <v>3000</v>
      </c>
    </row>
    <row r="177" spans="1:5" ht="58.2" customHeight="1" x14ac:dyDescent="0.3">
      <c r="A177" s="30" t="s">
        <v>178</v>
      </c>
      <c r="B177" s="31">
        <v>87089510</v>
      </c>
      <c r="C177" s="32" t="s">
        <v>372</v>
      </c>
      <c r="D177" s="33" t="s">
        <v>513</v>
      </c>
      <c r="E177" s="31">
        <v>3000</v>
      </c>
    </row>
    <row r="178" spans="1:5" ht="48.6" customHeight="1" x14ac:dyDescent="0.3">
      <c r="A178" s="30" t="s">
        <v>179</v>
      </c>
      <c r="B178" s="31">
        <v>87089990</v>
      </c>
      <c r="C178" s="32" t="s">
        <v>374</v>
      </c>
      <c r="D178" s="33" t="s">
        <v>514</v>
      </c>
      <c r="E178" s="31">
        <v>1500</v>
      </c>
    </row>
    <row r="179" spans="1:5" ht="48" customHeight="1" x14ac:dyDescent="0.3">
      <c r="A179" s="30" t="s">
        <v>180</v>
      </c>
      <c r="B179" s="31">
        <v>87089990</v>
      </c>
      <c r="C179" s="32" t="s">
        <v>375</v>
      </c>
      <c r="D179" s="33">
        <v>8857623</v>
      </c>
      <c r="E179" s="31">
        <v>1500</v>
      </c>
    </row>
    <row r="180" spans="1:5" ht="34.200000000000003" customHeight="1" x14ac:dyDescent="0.3">
      <c r="A180" s="30" t="s">
        <v>181</v>
      </c>
      <c r="B180" s="31">
        <v>87089990</v>
      </c>
      <c r="C180" s="32" t="s">
        <v>376</v>
      </c>
      <c r="D180" s="33">
        <v>6862071</v>
      </c>
      <c r="E180" s="31">
        <v>1500</v>
      </c>
    </row>
    <row r="181" spans="1:5" ht="58.2" customHeight="1" x14ac:dyDescent="0.3">
      <c r="A181" s="30" t="s">
        <v>182</v>
      </c>
      <c r="B181" s="31">
        <v>87089990</v>
      </c>
      <c r="C181" s="32" t="s">
        <v>377</v>
      </c>
      <c r="D181" s="33">
        <v>8486202</v>
      </c>
      <c r="E181" s="31">
        <v>1500</v>
      </c>
    </row>
    <row r="182" spans="1:5" ht="53.4" customHeight="1" x14ac:dyDescent="0.3">
      <c r="A182" s="30" t="s">
        <v>183</v>
      </c>
      <c r="B182" s="31">
        <v>87089990</v>
      </c>
      <c r="C182" s="32" t="s">
        <v>378</v>
      </c>
      <c r="D182" s="33">
        <v>8839615</v>
      </c>
      <c r="E182" s="31">
        <v>1500</v>
      </c>
    </row>
    <row r="183" spans="1:5" ht="66.599999999999994" customHeight="1" x14ac:dyDescent="0.3">
      <c r="A183" s="30" t="s">
        <v>184</v>
      </c>
      <c r="B183" s="31">
        <v>87089990</v>
      </c>
      <c r="C183" s="32" t="s">
        <v>379</v>
      </c>
      <c r="D183" s="33">
        <v>8486201</v>
      </c>
      <c r="E183" s="31">
        <v>1500</v>
      </c>
    </row>
    <row r="184" spans="1:5" ht="63.6" customHeight="1" x14ac:dyDescent="0.3">
      <c r="A184" s="30" t="s">
        <v>185</v>
      </c>
      <c r="B184" s="31">
        <v>87089990</v>
      </c>
      <c r="C184" s="32" t="s">
        <v>380</v>
      </c>
      <c r="D184" s="33">
        <v>6813585</v>
      </c>
      <c r="E184" s="31">
        <v>1500</v>
      </c>
    </row>
    <row r="185" spans="1:5" ht="48" customHeight="1" x14ac:dyDescent="0.3">
      <c r="A185" s="30" t="s">
        <v>186</v>
      </c>
      <c r="B185" s="31">
        <v>87089990</v>
      </c>
      <c r="C185" s="32" t="s">
        <v>381</v>
      </c>
      <c r="D185" s="33" t="s">
        <v>515</v>
      </c>
      <c r="E185" s="31">
        <v>1500</v>
      </c>
    </row>
    <row r="186" spans="1:5" ht="43.2" x14ac:dyDescent="0.3">
      <c r="A186" s="30" t="s">
        <v>187</v>
      </c>
      <c r="B186" s="31">
        <v>87089990</v>
      </c>
      <c r="C186" s="32" t="s">
        <v>382</v>
      </c>
      <c r="D186" s="33" t="s">
        <v>516</v>
      </c>
      <c r="E186" s="31">
        <v>1500</v>
      </c>
    </row>
    <row r="187" spans="1:5" ht="48.6" customHeight="1" x14ac:dyDescent="0.3">
      <c r="A187" s="30" t="s">
        <v>188</v>
      </c>
      <c r="B187" s="31">
        <v>87089990</v>
      </c>
      <c r="C187" s="32" t="s">
        <v>586</v>
      </c>
      <c r="D187" s="33">
        <v>9844545</v>
      </c>
      <c r="E187" s="31">
        <v>1500</v>
      </c>
    </row>
    <row r="188" spans="1:5" ht="61.2" customHeight="1" x14ac:dyDescent="0.3">
      <c r="A188" s="30" t="s">
        <v>189</v>
      </c>
      <c r="B188" s="31">
        <v>87089990</v>
      </c>
      <c r="C188" s="32" t="s">
        <v>384</v>
      </c>
      <c r="D188" s="33" t="s">
        <v>517</v>
      </c>
      <c r="E188" s="31">
        <v>3000</v>
      </c>
    </row>
    <row r="189" spans="1:5" ht="64.2" customHeight="1" x14ac:dyDescent="0.3">
      <c r="A189" s="30" t="s">
        <v>190</v>
      </c>
      <c r="B189" s="31">
        <v>87089990</v>
      </c>
      <c r="C189" s="32" t="s">
        <v>385</v>
      </c>
      <c r="D189" s="33">
        <v>9872519</v>
      </c>
      <c r="E189" s="31">
        <v>1500</v>
      </c>
    </row>
    <row r="190" spans="1:5" ht="34.799999999999997" customHeight="1" x14ac:dyDescent="0.3">
      <c r="A190" s="30" t="s">
        <v>191</v>
      </c>
      <c r="B190" s="31">
        <v>87089990</v>
      </c>
      <c r="C190" s="32" t="s">
        <v>387</v>
      </c>
      <c r="D190" s="33" t="s">
        <v>518</v>
      </c>
      <c r="E190" s="31">
        <v>3000</v>
      </c>
    </row>
    <row r="191" spans="1:5" ht="80.400000000000006" customHeight="1" x14ac:dyDescent="0.3">
      <c r="A191" s="30" t="s">
        <v>192</v>
      </c>
      <c r="B191" s="31">
        <v>90299010</v>
      </c>
      <c r="C191" s="32" t="s">
        <v>612</v>
      </c>
      <c r="D191" s="33" t="s">
        <v>519</v>
      </c>
      <c r="E191" s="31">
        <v>1500</v>
      </c>
    </row>
    <row r="192" spans="1:5" ht="112.8" customHeight="1" x14ac:dyDescent="0.3">
      <c r="A192" s="30" t="s">
        <v>193</v>
      </c>
      <c r="B192" s="31">
        <v>90328922</v>
      </c>
      <c r="C192" s="32" t="s">
        <v>587</v>
      </c>
      <c r="D192" s="33">
        <v>8859730</v>
      </c>
      <c r="E192" s="31">
        <v>1500</v>
      </c>
    </row>
    <row r="193" spans="1:5" ht="132.6" customHeight="1" x14ac:dyDescent="0.3">
      <c r="A193" s="30" t="s">
        <v>194</v>
      </c>
      <c r="B193" s="31">
        <v>90328929</v>
      </c>
      <c r="C193" s="32" t="s">
        <v>390</v>
      </c>
      <c r="D193" s="33" t="s">
        <v>520</v>
      </c>
      <c r="E193" s="31">
        <v>1500</v>
      </c>
    </row>
    <row r="194" spans="1:5" ht="84" customHeight="1" x14ac:dyDescent="0.3">
      <c r="A194" s="30" t="s">
        <v>195</v>
      </c>
      <c r="B194" s="31">
        <v>90328929</v>
      </c>
      <c r="C194" s="32" t="s">
        <v>391</v>
      </c>
      <c r="D194" s="33" t="s">
        <v>521</v>
      </c>
      <c r="E194" s="31">
        <v>1500</v>
      </c>
    </row>
    <row r="195" spans="1:5" ht="123" customHeight="1" x14ac:dyDescent="0.3">
      <c r="A195" s="30" t="s">
        <v>196</v>
      </c>
      <c r="B195" s="31">
        <v>90328929</v>
      </c>
      <c r="C195" s="32" t="s">
        <v>393</v>
      </c>
      <c r="D195" s="33" t="s">
        <v>522</v>
      </c>
      <c r="E195" s="31">
        <v>1500</v>
      </c>
    </row>
    <row r="196" spans="1:5" ht="123.6" customHeight="1" x14ac:dyDescent="0.3">
      <c r="A196" s="30" t="s">
        <v>197</v>
      </c>
      <c r="B196" s="31">
        <v>90328929</v>
      </c>
      <c r="C196" s="32" t="s">
        <v>394</v>
      </c>
      <c r="D196" s="33" t="s">
        <v>523</v>
      </c>
      <c r="E196" s="31">
        <v>1500</v>
      </c>
    </row>
    <row r="197" spans="1:5" ht="68.400000000000006" customHeight="1" x14ac:dyDescent="0.3">
      <c r="A197" s="30" t="s">
        <v>198</v>
      </c>
      <c r="B197" s="31">
        <v>90328929</v>
      </c>
      <c r="C197" s="32" t="s">
        <v>395</v>
      </c>
      <c r="D197" s="33" t="s">
        <v>524</v>
      </c>
      <c r="E197" s="31">
        <v>1500</v>
      </c>
    </row>
    <row r="198" spans="1:5" ht="82.8" customHeight="1" x14ac:dyDescent="0.3">
      <c r="A198" s="30" t="s">
        <v>199</v>
      </c>
      <c r="B198" s="31">
        <v>90328929</v>
      </c>
      <c r="C198" s="32" t="s">
        <v>588</v>
      </c>
      <c r="D198" s="33">
        <v>9797818</v>
      </c>
      <c r="E198" s="31">
        <v>1500</v>
      </c>
    </row>
    <row r="199" spans="1:5" ht="96" customHeight="1" x14ac:dyDescent="0.3">
      <c r="A199" s="30" t="s">
        <v>564</v>
      </c>
      <c r="B199" s="31">
        <v>90328929</v>
      </c>
      <c r="C199" s="32" t="s">
        <v>397</v>
      </c>
      <c r="D199" s="33" t="s">
        <v>525</v>
      </c>
      <c r="E199" s="31">
        <v>1500</v>
      </c>
    </row>
    <row r="200" spans="1:5" ht="92.4" customHeight="1" x14ac:dyDescent="0.3">
      <c r="A200" s="30" t="s">
        <v>565</v>
      </c>
      <c r="B200" s="31">
        <v>90328990</v>
      </c>
      <c r="C200" s="32" t="s">
        <v>398</v>
      </c>
      <c r="D200" s="33">
        <v>8867248</v>
      </c>
      <c r="E200" s="31">
        <v>1500</v>
      </c>
    </row>
    <row r="201" spans="1:5" ht="93" customHeight="1" x14ac:dyDescent="0.3">
      <c r="A201" s="30" t="s">
        <v>566</v>
      </c>
      <c r="B201" s="31">
        <v>94019900</v>
      </c>
      <c r="C201" s="32" t="s">
        <v>399</v>
      </c>
      <c r="D201" s="33" t="s">
        <v>526</v>
      </c>
      <c r="E201" s="31">
        <v>3000</v>
      </c>
    </row>
    <row r="202" spans="1:5" x14ac:dyDescent="0.3">
      <c r="D202" s="18"/>
    </row>
    <row r="203" spans="1:5" x14ac:dyDescent="0.3">
      <c r="D203" s="18"/>
    </row>
    <row r="204" spans="1:5" x14ac:dyDescent="0.3">
      <c r="D204" s="19"/>
    </row>
    <row r="205" spans="1:5" x14ac:dyDescent="0.3">
      <c r="D205" s="18"/>
    </row>
    <row r="206" spans="1:5" x14ac:dyDescent="0.3">
      <c r="D206" s="19"/>
    </row>
    <row r="207" spans="1:5" x14ac:dyDescent="0.3">
      <c r="D207" s="19"/>
    </row>
    <row r="208" spans="1:5" x14ac:dyDescent="0.3">
      <c r="D208" s="18"/>
    </row>
    <row r="209" spans="4:4" x14ac:dyDescent="0.3">
      <c r="D209" s="18"/>
    </row>
    <row r="210" spans="4:4" x14ac:dyDescent="0.3">
      <c r="D210" s="19"/>
    </row>
    <row r="211" spans="4:4" x14ac:dyDescent="0.3">
      <c r="D211" s="19"/>
    </row>
    <row r="212" spans="4:4" x14ac:dyDescent="0.3">
      <c r="D212" s="19"/>
    </row>
    <row r="213" spans="4:4" x14ac:dyDescent="0.3">
      <c r="D213" s="19"/>
    </row>
    <row r="214" spans="4:4" x14ac:dyDescent="0.3">
      <c r="D214" s="19"/>
    </row>
  </sheetData>
  <autoFilter ref="A3:E201" xr:uid="{6BA63E15-F554-4E3C-A5C5-99A13A43BADE}"/>
  <mergeCells count="1">
    <mergeCell ref="A1:E1"/>
  </mergeCells>
  <phoneticPr fontId="3" type="noConversion"/>
  <conditionalFormatting sqref="D202 D214">
    <cfRule type="duplicateValues" dxfId="5" priority="7"/>
  </conditionalFormatting>
  <conditionalFormatting sqref="D4:D201">
    <cfRule type="duplicateValues" dxfId="4" priority="9"/>
  </conditionalFormatting>
  <conditionalFormatting sqref="D203:D213">
    <cfRule type="duplicateValues" dxfId="3" priority="5"/>
  </conditionalFormatting>
  <conditionalFormatting sqref="D214:D1048576 D4:D202">
    <cfRule type="duplicateValues" dxfId="2" priority="15"/>
  </conditionalFormatting>
  <conditionalFormatting sqref="D1:D2">
    <cfRule type="duplicateValues" dxfId="1" priority="2"/>
  </conditionalFormatting>
  <conditionalFormatting sqref="D3">
    <cfRule type="duplicateValues" dxfId="0" priority="1"/>
  </conditionalFormatting>
  <pageMargins left="0.511811024" right="0.511811024" top="0.78740157499999996" bottom="0.78740157499999996" header="0.31496062000000002" footer="0.31496062000000002"/>
  <pageSetup paperSize="9" scale="4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AFDBEC0DD4DEC4997A99E28F2BFC720" ma:contentTypeVersion="14" ma:contentTypeDescription="Crie um novo documento." ma:contentTypeScope="" ma:versionID="aeeebea46f10cc6ab52ca9e3bca9c9e9">
  <xsd:schema xmlns:xsd="http://www.w3.org/2001/XMLSchema" xmlns:xs="http://www.w3.org/2001/XMLSchema" xmlns:p="http://schemas.microsoft.com/office/2006/metadata/properties" xmlns:ns2="3473aa72-ab44-4003-9c91-7358e06a1e92" xmlns:ns3="04a65b2f-41b0-44d4-8299-a81cbee2ed65" targetNamespace="http://schemas.microsoft.com/office/2006/metadata/properties" ma:root="true" ma:fieldsID="fb1f00c42b19528b446c31dc07c13d82" ns2:_="" ns3:_="">
    <xsd:import namespace="3473aa72-ab44-4003-9c91-7358e06a1e92"/>
    <xsd:import namespace="04a65b2f-41b0-44d4-8299-a81cbee2ed65"/>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73aa72-ab44-4003-9c91-7358e06a1e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4a65b2f-41b0-44d4-8299-a81cbee2ed65"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31158bfa-9ea7-4c95-a1db-22af4733100d}" ma:internalName="TaxCatchAll" ma:showField="CatchAllData" ma:web="04a65b2f-41b0-44d4-8299-a81cbee2ed65">
      <xsd:complexType>
        <xsd:complexContent>
          <xsd:extension base="dms:MultiChoiceLookup">
            <xsd:sequence>
              <xsd:element name="Value" type="dms:Lookup" maxOccurs="unbounded" minOccurs="0" nillable="true"/>
            </xsd:sequence>
          </xsd:extension>
        </xsd:complexContent>
      </xsd:complexType>
    </xsd:element>
    <xsd:element name="SharedWithUsers" ma:index="17"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D87C5B7-90FC-4220-95FA-B388A59B4D2C}"/>
</file>

<file path=customXml/itemProps2.xml><?xml version="1.0" encoding="utf-8"?>
<ds:datastoreItem xmlns:ds="http://schemas.openxmlformats.org/officeDocument/2006/customXml" ds:itemID="{D0C47B72-1860-4F60-898F-2B58B48DF709}"/>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Planilhas</vt:lpstr>
      </vt:variant>
      <vt:variant>
        <vt:i4>3</vt:i4>
      </vt:variant>
    </vt:vector>
  </HeadingPairs>
  <TitlesOfParts>
    <vt:vector size="3" baseType="lpstr">
      <vt:lpstr>Planilha1</vt:lpstr>
      <vt:lpstr>Planilha2</vt:lpstr>
      <vt:lpstr>Cód P</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Patricia</dc:creator>
  <cp:lastModifiedBy>Marquezini Saulo, AK-42-LA1</cp:lastModifiedBy>
  <cp:lastPrinted>2024-05-17T13:47:58Z</cp:lastPrinted>
  <dcterms:created xsi:type="dcterms:W3CDTF">2024-05-06T13:14:43Z</dcterms:created>
  <dcterms:modified xsi:type="dcterms:W3CDTF">2024-05-17T13:50:59Z</dcterms:modified>
</cp:coreProperties>
</file>