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drawings/drawing2.xml" ContentType="application/vnd.openxmlformats-officedocument.drawing+xml"/>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codeName="{4D1C537B-E38A-612A-F078-A93A15B4B7F4}"/>
  <workbookPr codeName="EstaPasta_de_trabalho"/>
  <mc:AlternateContent xmlns:mc="http://schemas.openxmlformats.org/markup-compatibility/2006">
    <mc:Choice Requires="x15">
      <x15ac:absPath xmlns:x15ac="http://schemas.microsoft.com/office/spreadsheetml/2010/11/ac" url="C:\Users\55619\Documents\EULÁLIA\ME\ROTA 2030\MEMORIAIS P&amp;D ROTA\2020\TESTES FORM 2020\VERSÃO 2021\"/>
    </mc:Choice>
  </mc:AlternateContent>
  <xr:revisionPtr revIDLastSave="0" documentId="13_ncr:1_{B88E5DC9-5C17-4E40-8064-FAAC70D2DCAB}" xr6:coauthVersionLast="46" xr6:coauthVersionMax="46" xr10:uidLastSave="{00000000-0000-0000-0000-000000000000}"/>
  <bookViews>
    <workbookView xWindow="-120" yWindow="-120" windowWidth="29040" windowHeight="15840" xr2:uid="{00000000-000D-0000-FFFF-FFFF00000000}"/>
  </bookViews>
  <sheets>
    <sheet name="HABILITAÇÃO PARA PREENCHIMENTO" sheetId="1" r:id="rId1"/>
    <sheet name="INFORMAÇÕES DA EMPRESA" sheetId="2" r:id="rId2"/>
    <sheet name="RELATORIO TEC_PROJ 01" sheetId="20" r:id="rId3"/>
    <sheet name="APORTE PROGRAMA PRIORITÁRIO_01 " sheetId="4" r:id="rId4"/>
    <sheet name="PESQUISADORES EXCLUSIVOS" sheetId="7" r:id="rId5"/>
    <sheet name="CUMULAÇÃO COM OUTROS BENEFÍCIOS" sheetId="8" r:id="rId6"/>
  </sheets>
  <definedNames>
    <definedName name="_xlnm._FilterDatabase" localSheetId="2" hidden="1">'RELATORIO TEC_PROJ 01'!$A$1:$A$571</definedName>
    <definedName name="_xlnm.Print_Area" localSheetId="3">'APORTE PROGRAMA PRIORITÁRIO_01 '!$A$2:$D$17</definedName>
    <definedName name="_xlnm.Print_Area" localSheetId="5">'CUMULAÇÃO COM OUTROS BENEFÍCIOS'!$A$1:$D$18</definedName>
    <definedName name="_xlnm.Print_Area" localSheetId="0">'HABILITAÇÃO PARA PREENCHIMENTO'!$A$1:$C$23</definedName>
    <definedName name="_xlnm.Print_Area" localSheetId="1">'INFORMAÇÕES DA EMPRESA'!$A$1:$D$36</definedName>
    <definedName name="_xlnm.Print_Area" localSheetId="4">'PESQUISADORES EXCLUSIVOS'!$A$1:$D$37</definedName>
    <definedName name="_xlnm.Print_Area" localSheetId="2">'RELATORIO TEC_PROJ 01'!$A$1:$E$471</definedName>
    <definedName name="rngNapoT">'RELATORIO TEC_PROJ 01'!$A$438</definedName>
    <definedName name="rngNcap">'RELATORIO TEC_PROJ 01'!$A$348</definedName>
    <definedName name="rngNcop">'RELATORIO TEC_PROJ 01'!$A$348</definedName>
    <definedName name="rngNempE">'RELATORIO TEC_PROJ 01'!$A$402</definedName>
    <definedName name="rngNeqp">'RELATORIO TEC_PROJ 01'!$A$269</definedName>
    <definedName name="rngNeqpI">'RELATORIO TEC_PROJ 01'!$A$291</definedName>
    <definedName name="rngNinsF">'RELATORIO TEC_PROJ 01'!$A$311</definedName>
    <definedName name="rngNmatcons" localSheetId="2">'RELATORIO TEC_PROJ 01'!$A$245</definedName>
    <definedName name="rngNmatcons">#REF!</definedName>
    <definedName name="rngNout">'RELATORIO TEC_PROJ 01'!$A$459</definedName>
    <definedName name="rngNsof">'RELATORIO TEC_PROJ 01'!$A$329</definedName>
    <definedName name="rngNtecI">'RELATORIO TEC_PROJ 01'!$A$420</definedName>
    <definedName name="rngNter">'RELATORIO TEC_PROJ 01'!$A$366</definedName>
    <definedName name="rngNuni">'RELATORIO TEC_PROJ 01'!$A$384</definedName>
    <definedName name="Z_6C449699_6499_4E0C_8F7E_9C01D35648ED_.wvu.FilterData" localSheetId="2" hidden="1">'RELATORIO TEC_PROJ 01'!$A$1:$A$571</definedName>
    <definedName name="Z_6C449699_6499_4E0C_8F7E_9C01D35648ED_.wvu.PrintArea" localSheetId="3" hidden="1">'APORTE PROGRAMA PRIORITÁRIO_01 '!$A$2:$D$17</definedName>
    <definedName name="Z_6C449699_6499_4E0C_8F7E_9C01D35648ED_.wvu.PrintArea" localSheetId="5" hidden="1">'CUMULAÇÃO COM OUTROS BENEFÍCIOS'!$A$1:$D$14</definedName>
    <definedName name="Z_6C449699_6499_4E0C_8F7E_9C01D35648ED_.wvu.PrintArea" localSheetId="0" hidden="1">'HABILITAÇÃO PARA PREENCHIMENTO'!$A$1:$C$23</definedName>
    <definedName name="Z_6C449699_6499_4E0C_8F7E_9C01D35648ED_.wvu.PrintArea" localSheetId="1" hidden="1">'INFORMAÇÕES DA EMPRESA'!$A$1:$D$36</definedName>
    <definedName name="Z_6C449699_6499_4E0C_8F7E_9C01D35648ED_.wvu.PrintArea" localSheetId="4" hidden="1">'PESQUISADORES EXCLUSIVOS'!$A$1:$D$37</definedName>
    <definedName name="Z_6C449699_6499_4E0C_8F7E_9C01D35648ED_.wvu.PrintArea" localSheetId="2" hidden="1">'RELATORIO TEC_PROJ 01'!$A$2:$D$475</definedName>
  </definedNames>
  <calcPr calcId="191029"/>
  <customWorkbookViews>
    <customWorkbookView name="Memorial" guid="{6C449699-6499-4E0C-8F7E-9C01D35648ED}" maximized="1" xWindow="-8" yWindow="-8" windowWidth="1382" windowHeight="744"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69" i="20" l="1"/>
  <c r="D470" i="20"/>
  <c r="A459" i="20" l="1"/>
  <c r="A348" i="20"/>
  <c r="A438" i="20"/>
  <c r="A420" i="20"/>
  <c r="A402" i="20"/>
  <c r="A384" i="20"/>
  <c r="A366" i="20"/>
  <c r="A329" i="20"/>
  <c r="A311" i="20"/>
  <c r="A291" i="20"/>
  <c r="F32" i="20" l="1"/>
  <c r="A269" i="20"/>
  <c r="A245" i="20" l="1"/>
  <c r="A82" i="20"/>
  <c r="B84" i="20" s="1"/>
  <c r="E64" i="20"/>
  <c r="E36" i="20"/>
  <c r="B85" i="20" l="1"/>
  <c r="B83" i="20"/>
  <c r="B82" i="20"/>
  <c r="C82" i="20"/>
  <c r="A86" i="20"/>
  <c r="B89" i="20" s="1"/>
  <c r="B90" i="20" l="1"/>
  <c r="B88" i="20"/>
  <c r="B91" i="20"/>
  <c r="B87" i="20"/>
  <c r="C86" i="20"/>
  <c r="B86" i="20"/>
  <c r="A89" i="20" l="1"/>
  <c r="C89" i="20" s="1"/>
  <c r="XFB58" i="20" s="1"/>
  <c r="XFB61" i="20" l="1"/>
  <c r="XFB59" i="20"/>
  <c r="XFB60" i="20"/>
  <c r="XFB65" i="20"/>
  <c r="XFB66" i="20"/>
  <c r="XFB64" i="20"/>
  <c r="XFB63" i="20"/>
  <c r="XFB62" i="20"/>
</calcChain>
</file>

<file path=xl/sharedStrings.xml><?xml version="1.0" encoding="utf-8"?>
<sst xmlns="http://schemas.openxmlformats.org/spreadsheetml/2006/main" count="368" uniqueCount="228">
  <si>
    <t>Ano-base:</t>
  </si>
  <si>
    <t>Programa Rota 2030 - Mobilidade e Logística.</t>
  </si>
  <si>
    <t>Memorial para Prestação de Informações sobre Dispêndios em Atividades de Pesquisa e Desenvolvimento.</t>
  </si>
  <si>
    <t>As empresas habilitadas ao Programa Rota 2030 – Mobilidade e Logística, instituído pela Lei nº 13.755, de 10 de dezembro de 2018, e regulamentado pelo Decreto nº 9.557, de 8 de novembro de 2018, deverão prestar as informações constantes deste formulário, para comprovação junto ao Ministério da Economia e da Ciência, Tecnologia e Inovações, da realização de dispêndios em atividades de pesquisa e desenvolvimento</t>
  </si>
  <si>
    <t>Atenção</t>
  </si>
  <si>
    <t>O preenchimento deste formulário é uma obrigação acessória decorrente da habilitação ao Programa Rota 2030 – Mobilidade e Logística, tendo sido previsto pela Portaria Interministerial ME/MCTI nº 3.852, de 07 de outubro de 2020. Dentro do prazo legal, as empresas poderão anexar informações complementares ao formulário eletrônico. Não serão conhecidas as informações enviadas em meio diferente deste formulário, nem as enviadas fora do prazo legal. O descumprimento de obrigação acessória pela empresa habilitada poderá ensejar as sanções administrativas previstas nos arts. 25 a 28 do Decreto nº 9.557, de 2018.</t>
  </si>
  <si>
    <t>1- INFORMAÇÕES DA EMPRESA</t>
  </si>
  <si>
    <t>Razão Social:</t>
  </si>
  <si>
    <t>CNPJ:</t>
  </si>
  <si>
    <t>Telefone:</t>
  </si>
  <si>
    <t>CEP.:</t>
  </si>
  <si>
    <t>Endereço:</t>
  </si>
  <si>
    <t> Área de atuação da empresa:</t>
  </si>
  <si>
    <t>2- DADOS DOS RESPONSÁVEIS PELO PREENCHIMENTO</t>
  </si>
  <si>
    <t>Nome:</t>
  </si>
  <si>
    <t>Cargo:</t>
  </si>
  <si>
    <t>E-mail</t>
  </si>
  <si>
    <t>(Portaria Interministerial ME/MCTI nº 3.852, de 07 de outubro de 2020 Art. 29. Para fins do cálculo da receita bruta total da venda de bens e serviços relacionados aos produtos automotivos, de que trata o art. 15, inciso II, do Decreto nº 9.557, de 2018, deverão ser excluídos, além de impostos e contribuições, devoluções e vendas canceladas.)</t>
  </si>
  <si>
    <t>(Número total de empregados da empresa no país, incluindo administrativos, executivos, de diferentes plantas fabris e escritórios.)</t>
  </si>
  <si>
    <t>Número de empregados:</t>
  </si>
  <si>
    <t>Ou</t>
  </si>
  <si>
    <t>a. O objetivo do projeto é a estruturação de competências e infraestruturas voltadas à criação ou ampliação das condições necessárias ao funcionamento de um centro de desenvolvimento? </t>
  </si>
  <si>
    <t>b. O desenvolvimento deste projeto colabora com as atividades de desenvolvimento, consideradas as fases de concepção à pré-produção, no caso do produto, e da fase conceitual até a aceleração e cadenciamento da produção, no caso dos processos e meios de produção da manufatura de produtos? </t>
  </si>
  <si>
    <t>c. Se a respostas às questões a e b são sim então escolha dentre as opções aquelas que caracterizam o projeto:  </t>
  </si>
  <si>
    <t>2.1- Análise Baseada no Conhecimento. </t>
  </si>
  <si>
    <t>b. Esse conhecimento é indisponível no seu segmento? </t>
  </si>
  <si>
    <t>c. A aplicação e/ou integração deste novo conhecimento significa um incremento tecnológico para a sua organização? </t>
  </si>
  <si>
    <t>d. O projeto tem como objetivo gerar novos conhecimentos, sem ter necessariamente uma aplicação prática imediata, com vistas ao desenvolvimento de produtos, processos ou sistemas inovadores? </t>
  </si>
  <si>
    <t>e. O projeto tem com o objetivo gerar novos conhecimentos para uma aplicação prática, com vistas ao desenvolvimento ou ao aprimoramento de produtos, processos sistemas? </t>
  </si>
  <si>
    <t>a. O projeto apresenta risco tecnológico que exija desenvolvimento experimental? </t>
  </si>
  <si>
    <t>a. O projeto apresenta incerteza tecnológica no desenvolvimento ou melhoria de produtos, processos, ou meios de produção? </t>
  </si>
  <si>
    <t>b. O projeto busca o desenvolvimento de capacidades e habilidades em um fornecedor? </t>
  </si>
  <si>
    <t>c. O projeto visa ao desenvolvimento de processo industrial ou manufatura que promova a integração e a interação entre os diversos níveis, sequenciais ou não, de sistemas ou - etapas produtivas ou de organizações? </t>
  </si>
  <si>
    <t>Iniciado</t>
  </si>
  <si>
    <t>Concluído</t>
  </si>
  <si>
    <t>Cancelado</t>
  </si>
  <si>
    <t>Manufatura avançada </t>
  </si>
  <si>
    <t>Conectividade </t>
  </si>
  <si>
    <t>Mobilidade </t>
  </si>
  <si>
    <t>Logística </t>
  </si>
  <si>
    <t>Novas tecnologias de propulsão, alternativas à combustão fóssil </t>
  </si>
  <si>
    <t>Autonomia veicular </t>
  </si>
  <si>
    <t>Desenvolvimento de ferramental, moldes e modelos para moldes, matrizes e dispositivos, como instrumentos e aparelhos industriais e de controle de qualidade, novos, e seus acessórios e peças, utilizados no processo produtivo, contempladas as etapas de planejamento, projeto, construção, testes e acabamento </t>
  </si>
  <si>
    <t>Nanotecnologia </t>
  </si>
  <si>
    <t xml:space="preserve"> Big data, sistemas analíticos e preditivos (data analytics) e inteligência artificial </t>
  </si>
  <si>
    <t>SIM</t>
  </si>
  <si>
    <t>NÃO</t>
  </si>
  <si>
    <t>Formação de recursos humanos. </t>
  </si>
  <si>
    <t>Equipamentos e/ou software. </t>
  </si>
  <si>
    <t>Tecnologia de suporte </t>
  </si>
  <si>
    <t>DETALHAMENTO DO PROJETO</t>
  </si>
  <si>
    <t>Objetivo</t>
  </si>
  <si>
    <t>Metodologia</t>
  </si>
  <si>
    <t>Desenvolvimento</t>
  </si>
  <si>
    <t>Atividades executadas no ano</t>
  </si>
  <si>
    <t>Resultados Alcançados</t>
  </si>
  <si>
    <t>DETALHAMENTO DOS DISPÊNDIOS DO PROJETO</t>
  </si>
  <si>
    <t>RECURSOS HUMANOS DEDICADOS AO PROJETO</t>
  </si>
  <si>
    <t>A empresa deverá manter em sua guarda a relação individualizada de recursos humanos, por projeto, contendo os seguintes dados: Nome, CPF, Qualificação, Total de horas anuais trabalhadas no projeto.</t>
  </si>
  <si>
    <t>Qualificação</t>
  </si>
  <si>
    <t>Número de pessoas envolvidas nas atividades de pesquisa e desenvolvimento do projeto por qualificação</t>
  </si>
  <si>
    <t>Número de horas dedicadas ao projeto por qualificação:</t>
  </si>
  <si>
    <t>Valor total da remuneração com encargos e demais beneficios, dedicados ao projeto por qualificação (R$):</t>
  </si>
  <si>
    <t>Valor despesa operacional</t>
  </si>
  <si>
    <t>Observações:</t>
  </si>
  <si>
    <t>Informar critérios e fundamentação legal da metodologia de valorização das horas na empresa.</t>
  </si>
  <si>
    <t>MATERIAIS DE CONSUMO</t>
  </si>
  <si>
    <t>Valor (R$)</t>
  </si>
  <si>
    <t>Valor Despesa Operacional (R$)</t>
  </si>
  <si>
    <t>Observação</t>
  </si>
  <si>
    <t>EQUIPAMENTOS PARA PESQUISA E DESENVOLVIMENTO</t>
  </si>
  <si>
    <t>AQUISIÇÃO DE EQUIPAMENTOS NACIONAIS PARA PESQUISA E DESENVOLVIMENTO</t>
  </si>
  <si>
    <t>A aquisição de equipamentos nacionais e importados que sejam incorporados às atividades de pesquisa e desenvolvimento da empresa, não exclusivos a determinado projeto, deverão ser presentadas como projetos estruturantes.</t>
  </si>
  <si>
    <t>AQUISIÇÃO DE EQUIPAMENTOS IMPORTADOS PARA PESQUISA E DESENVOLVIMENTO</t>
  </si>
  <si>
    <t>INSTALAÇÕES FÍSICAS PARA ATIVIDADES DE PESQUISA E DESENVOLVIMENTO</t>
  </si>
  <si>
    <t>SOFTWARES PARA ATIVIDADES DE PESQUISA E DESENVOLVIMENTO</t>
  </si>
  <si>
    <t>CAPACITAÇÃO TÉCNICA</t>
  </si>
  <si>
    <t>INCLUI TAXAS, PASSAGENS E DIÁRIAS</t>
  </si>
  <si>
    <t>SERVIÇOS DE TERCEIROS NO PAÍS</t>
  </si>
  <si>
    <t>UNIVERSIDADE/ INSTITUIÇÃO CIENTIFICA E TECNOLÓGICA (ICT)</t>
  </si>
  <si>
    <t>EMPRESA ESPECIALIZADA</t>
  </si>
  <si>
    <t>TECNOLOGIA INDUSTRIAL BÁSICA</t>
  </si>
  <si>
    <t>SERVIÇOS DE APOIO TÉCNICO</t>
  </si>
  <si>
    <t>OUTROS</t>
  </si>
  <si>
    <t>Especificar as atividades não relacionadas na discriminação dos itens anteriores.</t>
  </si>
  <si>
    <t>Descrição da atividade realizada </t>
  </si>
  <si>
    <t>INFORMAÇÕES ADICIONAIS</t>
  </si>
  <si>
    <t> Nome do Projeto:</t>
  </si>
  <si>
    <t> Data de Início:</t>
  </si>
  <si>
    <t> Data de Término:</t>
  </si>
  <si>
    <t> Situação do projeto:</t>
  </si>
  <si>
    <t>Caso entenda necessário, encaminhar documentos adicionais considerados imprescindíveis para análise dos dispêndios realizados.</t>
  </si>
  <si>
    <t>VALOR TOTAL DE DISPENDIOS (R$)</t>
  </si>
  <si>
    <t>VALOR TOTAL DESPESAS OPERACIONAIS (R$)</t>
  </si>
  <si>
    <t>APORTES EM PROGRAMAS PRIORITÁRIOS</t>
  </si>
  <si>
    <t>Nome do Projeto ou Programa Prioritário</t>
  </si>
  <si>
    <t>Entidade Coordenadora</t>
  </si>
  <si>
    <t>Montante Transferido (R$)</t>
  </si>
  <si>
    <t>Anexos</t>
  </si>
  <si>
    <r>
      <t>1 – Enquadramento em Projeto Estruturante. </t>
    </r>
    <r>
      <rPr>
        <sz val="12"/>
        <rFont val="Arial"/>
        <family val="2"/>
      </rPr>
      <t> </t>
    </r>
  </si>
  <si>
    <r>
      <t>Se as respostas às questões </t>
    </r>
    <r>
      <rPr>
        <b/>
        <sz val="12"/>
        <rFont val="Arial"/>
        <family val="2"/>
      </rPr>
      <t>a</t>
    </r>
    <r>
      <rPr>
        <sz val="12"/>
        <rFont val="Arial"/>
        <family val="2"/>
      </rPr>
      <t> e </t>
    </r>
    <r>
      <rPr>
        <b/>
        <sz val="12"/>
        <rFont val="Arial"/>
        <family val="2"/>
      </rPr>
      <t>b</t>
    </r>
    <r>
      <rPr>
        <sz val="12"/>
        <rFont val="Arial"/>
        <family val="2"/>
      </rPr>
      <t> são sim então o projeto se enquadra como Projeto Estruturante. </t>
    </r>
  </si>
  <si>
    <r>
      <t>2- Enquadramento em Projeto de Pesquisa</t>
    </r>
    <r>
      <rPr>
        <sz val="12"/>
        <rFont val="Arial"/>
        <family val="2"/>
      </rPr>
      <t> </t>
    </r>
  </si>
  <si>
    <r>
      <t>Se as respostas às questões </t>
    </r>
    <r>
      <rPr>
        <b/>
        <sz val="12"/>
        <rFont val="Arial"/>
        <family val="2"/>
      </rPr>
      <t>a, b</t>
    </r>
    <r>
      <rPr>
        <sz val="12"/>
        <rFont val="Arial"/>
        <family val="2"/>
      </rPr>
      <t> e </t>
    </r>
    <r>
      <rPr>
        <b/>
        <sz val="12"/>
        <rFont val="Arial"/>
        <family val="2"/>
      </rPr>
      <t>c</t>
    </r>
    <r>
      <rPr>
        <sz val="12"/>
        <rFont val="Arial"/>
        <family val="2"/>
      </rPr>
      <t> são sim então o projeto se enquadra como Projeto de Pesquisa Básica Dirigida ou Projeto de Pesquisa Aplicada. </t>
    </r>
  </si>
  <si>
    <r>
      <t>Se a resposta à questão </t>
    </r>
    <r>
      <rPr>
        <b/>
        <sz val="12"/>
        <rFont val="Arial"/>
        <family val="2"/>
      </rPr>
      <t>d</t>
    </r>
    <r>
      <rPr>
        <sz val="12"/>
        <rFont val="Arial"/>
        <family val="2"/>
      </rPr>
      <t> é </t>
    </r>
    <r>
      <rPr>
        <b/>
        <sz val="12"/>
        <rFont val="Arial"/>
        <family val="2"/>
      </rPr>
      <t>sim</t>
    </r>
    <r>
      <rPr>
        <sz val="12"/>
        <rFont val="Arial"/>
        <family val="2"/>
      </rPr>
      <t> então o projeto se enquadra como Projeto de Pesquisa Básica Dirigida.  </t>
    </r>
  </si>
  <si>
    <r>
      <t>2.2- Análise Baseada no Risco Tecnológico.</t>
    </r>
    <r>
      <rPr>
        <sz val="12"/>
        <rFont val="Arial"/>
        <family val="2"/>
      </rPr>
      <t> </t>
    </r>
  </si>
  <si>
    <r>
      <t>Se a resposta à questão </t>
    </r>
    <r>
      <rPr>
        <b/>
        <sz val="12"/>
        <rFont val="Arial"/>
        <family val="2"/>
      </rPr>
      <t>a</t>
    </r>
    <r>
      <rPr>
        <sz val="12"/>
        <rFont val="Arial"/>
        <family val="2"/>
      </rPr>
      <t> é </t>
    </r>
    <r>
      <rPr>
        <b/>
        <sz val="12"/>
        <rFont val="Arial"/>
        <family val="2"/>
      </rPr>
      <t>sim</t>
    </r>
    <r>
      <rPr>
        <sz val="12"/>
        <rFont val="Arial"/>
        <family val="2"/>
      </rPr>
      <t> então o projeto se enquadra como Projeto de Desenvolvimento Experimental. </t>
    </r>
  </si>
  <si>
    <r>
      <t>3 - Enquadramento em Projeto de Desenvolvimento</t>
    </r>
    <r>
      <rPr>
        <sz val="12"/>
        <rFont val="Arial"/>
        <family val="2"/>
      </rPr>
      <t> </t>
    </r>
  </si>
  <si>
    <r>
      <t>Se a resposta à questão </t>
    </r>
    <r>
      <rPr>
        <b/>
        <sz val="12"/>
        <rFont val="Arial"/>
        <family val="2"/>
      </rPr>
      <t>a</t>
    </r>
    <r>
      <rPr>
        <sz val="12"/>
        <rFont val="Arial"/>
        <family val="2"/>
      </rPr>
      <t> é </t>
    </r>
    <r>
      <rPr>
        <b/>
        <sz val="12"/>
        <rFont val="Arial"/>
        <family val="2"/>
      </rPr>
      <t>sim</t>
    </r>
    <r>
      <rPr>
        <sz val="12"/>
        <rFont val="Arial"/>
        <family val="2"/>
      </rPr>
      <t> então o projeto se enquadra como Projeto de Desenvolvimento. Se a resposta à questão </t>
    </r>
    <r>
      <rPr>
        <b/>
        <sz val="12"/>
        <rFont val="Arial"/>
        <family val="2"/>
      </rPr>
      <t>b</t>
    </r>
    <r>
      <rPr>
        <sz val="12"/>
        <rFont val="Arial"/>
        <family val="2"/>
      </rPr>
      <t> é </t>
    </r>
    <r>
      <rPr>
        <b/>
        <sz val="12"/>
        <rFont val="Arial"/>
        <family val="2"/>
      </rPr>
      <t>sim</t>
    </r>
    <r>
      <rPr>
        <sz val="12"/>
        <rFont val="Arial"/>
        <family val="2"/>
      </rPr>
      <t> então o projeto se enquadra como Projeto de Capacitação de Fornecedores. Se as respostas às questões </t>
    </r>
    <r>
      <rPr>
        <b/>
        <sz val="12"/>
        <rFont val="Arial"/>
        <family val="2"/>
      </rPr>
      <t>a e c</t>
    </r>
    <r>
      <rPr>
        <sz val="12"/>
        <rFont val="Arial"/>
        <family val="2"/>
      </rPr>
      <t> são </t>
    </r>
    <r>
      <rPr>
        <b/>
        <sz val="12"/>
        <rFont val="Arial"/>
        <family val="2"/>
      </rPr>
      <t>sim</t>
    </r>
    <r>
      <rPr>
        <sz val="12"/>
        <rFont val="Arial"/>
        <family val="2"/>
      </rPr>
      <t> então o projeto se enquadra como Projeto de Manufatura Básica. </t>
    </r>
  </si>
  <si>
    <r>
      <t>4 - Enquadramento em Projeto Estratégico.</t>
    </r>
    <r>
      <rPr>
        <sz val="12"/>
        <rFont val="Arial"/>
        <family val="2"/>
      </rPr>
      <t> </t>
    </r>
  </si>
  <si>
    <r>
      <t>O projeto de pesquisa ou desenvolvimento contempla dispêndios considerados estratégicos conforme art. 24, do Decreto n</t>
    </r>
    <r>
      <rPr>
        <u/>
        <vertAlign val="superscript"/>
        <sz val="12"/>
        <rFont val="Arial"/>
        <family val="2"/>
      </rPr>
      <t>o</t>
    </r>
    <r>
      <rPr>
        <sz val="12"/>
        <rFont val="Arial"/>
        <family val="2"/>
      </rPr>
      <t> 9.557, de 2018? </t>
    </r>
  </si>
  <si>
    <r>
      <t>Se a resposta à questão </t>
    </r>
    <r>
      <rPr>
        <b/>
        <sz val="12"/>
        <rFont val="Arial"/>
        <family val="2"/>
      </rPr>
      <t>a</t>
    </r>
    <r>
      <rPr>
        <sz val="12"/>
        <rFont val="Arial"/>
        <family val="2"/>
      </rPr>
      <t> é </t>
    </r>
    <r>
      <rPr>
        <b/>
        <sz val="12"/>
        <rFont val="Arial"/>
        <family val="2"/>
      </rPr>
      <t>sim</t>
    </r>
    <r>
      <rPr>
        <sz val="12"/>
        <rFont val="Arial"/>
        <family val="2"/>
      </rPr>
      <t>, então o projeto se enquadra como Projeto Estratégico. </t>
    </r>
  </si>
  <si>
    <r>
      <t>5— Resultado do Enquadramento</t>
    </r>
    <r>
      <rPr>
        <sz val="12"/>
        <rFont val="Arial"/>
        <family val="2"/>
      </rPr>
      <t> </t>
    </r>
  </si>
  <si>
    <t xml:space="preserve">
Identificação do Pesquisador</t>
  </si>
  <si>
    <t>CPF</t>
  </si>
  <si>
    <t>ATIVIDADES DE PESQUISA EXECUTADAS NO ANO</t>
  </si>
  <si>
    <r>
      <t> </t>
    </r>
    <r>
      <rPr>
        <sz val="14"/>
        <color theme="1"/>
        <rFont val="Arial"/>
        <family val="2"/>
      </rPr>
      <t>Atividades de pesquisa executadas no ano</t>
    </r>
  </si>
  <si>
    <r>
      <t> </t>
    </r>
    <r>
      <rPr>
        <sz val="14"/>
        <color theme="1"/>
        <rFont val="Arial"/>
        <family val="2"/>
      </rPr>
      <t>Fenômenos estudados</t>
    </r>
  </si>
  <si>
    <r>
      <t> </t>
    </r>
    <r>
      <rPr>
        <sz val="14"/>
        <color theme="1"/>
        <rFont val="Arial"/>
        <family val="2"/>
      </rPr>
      <t>Conhecimentos adquiridos</t>
    </r>
  </si>
  <si>
    <r>
      <t> </t>
    </r>
    <r>
      <rPr>
        <sz val="14"/>
        <color theme="1"/>
        <rFont val="Arial"/>
        <family val="2"/>
      </rPr>
      <t>Procedimentos desenvolvidos ou alterados</t>
    </r>
  </si>
  <si>
    <r>
      <t> </t>
    </r>
    <r>
      <rPr>
        <sz val="14"/>
        <color theme="1"/>
        <rFont val="Arial"/>
        <family val="2"/>
      </rPr>
      <t>Observação</t>
    </r>
  </si>
  <si>
    <t>CUMULAÇÃO COM OUTROS BENEFÍCIOS</t>
  </si>
  <si>
    <r>
      <t> </t>
    </r>
    <r>
      <rPr>
        <sz val="14"/>
        <color theme="1"/>
        <rFont val="Arial"/>
        <family val="2"/>
      </rPr>
      <t>Decreto-Lei nº 288/1967</t>
    </r>
  </si>
  <si>
    <r>
      <t> </t>
    </r>
    <r>
      <rPr>
        <sz val="14"/>
        <color theme="1"/>
        <rFont val="Arial"/>
        <family val="2"/>
      </rPr>
      <t>Lei nº 8.248/1991</t>
    </r>
  </si>
  <si>
    <r>
      <t> </t>
    </r>
    <r>
      <rPr>
        <sz val="14"/>
        <color theme="1"/>
        <rFont val="Arial"/>
        <family val="2"/>
      </rPr>
      <t>Lei nº 9.440/1997</t>
    </r>
  </si>
  <si>
    <r>
      <t> </t>
    </r>
    <r>
      <rPr>
        <sz val="14"/>
        <color theme="1"/>
        <rFont val="Arial"/>
        <family val="2"/>
      </rPr>
      <t>Lei nº 9.826/1999</t>
    </r>
  </si>
  <si>
    <r>
      <t> </t>
    </r>
    <r>
      <rPr>
        <sz val="14"/>
        <color theme="1"/>
        <rFont val="Arial"/>
        <family val="2"/>
      </rPr>
      <t>Art. 56 MP nº 2.185-35/2001</t>
    </r>
  </si>
  <si>
    <r>
      <t> </t>
    </r>
    <r>
      <rPr>
        <sz val="14"/>
        <color theme="1"/>
        <rFont val="Arial"/>
        <family val="2"/>
      </rPr>
      <t>Lei nº 11.196/2005</t>
    </r>
  </si>
  <si>
    <t>Município/UF:</t>
  </si>
  <si>
    <r>
      <rPr>
        <b/>
        <sz val="11"/>
        <color theme="1"/>
        <rFont val="Arial"/>
        <family val="2"/>
      </rPr>
      <t>Receita operacional bruta relacionada a produtos automotivos, menos impostos, contribuições, devoluções, e vendas canceladas, no  ano:</t>
    </r>
    <r>
      <rPr>
        <sz val="11"/>
        <color theme="1"/>
        <rFont val="Arial"/>
        <family val="2"/>
      </rPr>
      <t xml:space="preserve"> </t>
    </r>
    <r>
      <rPr>
        <sz val="10"/>
        <color rgb="FFFF0000"/>
        <rFont val="Arial"/>
        <family val="2"/>
      </rPr>
      <t/>
    </r>
  </si>
  <si>
    <t>a. O projeto é responsável pelo desenvolvimento de um novo conhecimento, o qual foi obtido através do estudo dos efeitos de um fenômeno, conhecido ou não, em determinada aplicação, podendo apresentar resultados diferentes do esperado de forma isolada ou integrada? </t>
  </si>
  <si>
    <r>
      <t>Se a resposta é </t>
    </r>
    <r>
      <rPr>
        <b/>
        <sz val="12"/>
        <rFont val="Arial"/>
        <family val="2"/>
      </rPr>
      <t>sim</t>
    </r>
    <r>
      <rPr>
        <sz val="12"/>
        <rFont val="Arial"/>
        <family val="2"/>
      </rPr>
      <t> então escolha apenas uma das opções abaixo para caracterizar o projeto </t>
    </r>
  </si>
  <si>
    <t>Mestre</t>
  </si>
  <si>
    <t>Pós-graduado</t>
  </si>
  <si>
    <t>Graduado</t>
  </si>
  <si>
    <t>Tecnólogo</t>
  </si>
  <si>
    <t>DOUTOR</t>
  </si>
  <si>
    <t>MESTRE</t>
  </si>
  <si>
    <t>PÓS-GRADUAÇÃO</t>
  </si>
  <si>
    <t>GRADUAÇÃO</t>
  </si>
  <si>
    <t>TECNÓLOGO</t>
  </si>
  <si>
    <r>
      <t>Se a resposta à questão </t>
    </r>
    <r>
      <rPr>
        <b/>
        <sz val="12"/>
        <rFont val="Arial"/>
        <family val="2"/>
      </rPr>
      <t>e</t>
    </r>
    <r>
      <rPr>
        <sz val="12"/>
        <rFont val="Arial"/>
        <family val="2"/>
      </rPr>
      <t> é </t>
    </r>
    <r>
      <rPr>
        <b/>
        <sz val="12"/>
        <rFont val="Arial"/>
        <family val="2"/>
      </rPr>
      <t>sim</t>
    </r>
    <r>
      <rPr>
        <sz val="12"/>
        <rFont val="Arial"/>
        <family val="2"/>
      </rPr>
      <t> então o projeto se enquadra como Projeto de Pesquisa Aplicada. </t>
    </r>
  </si>
  <si>
    <t>Encaminhar documento adicional considerado imprescindível para análise (comprovantes de depósitos em programas prioritários credenciados).</t>
  </si>
  <si>
    <r>
      <rPr>
        <b/>
        <sz val="10"/>
        <color rgb="FFFF0000"/>
        <rFont val="Arial"/>
        <family val="2"/>
      </rPr>
      <t>ATENÇÃO:</t>
    </r>
    <r>
      <rPr>
        <sz val="10"/>
        <color rgb="FFFF0000"/>
        <rFont val="Arial"/>
        <family val="2"/>
      </rPr>
      <t xml:space="preserve">
• Não devem ser apresentados neste campo aportes decorrentes da obrigação de que trata o art. 36, inciso II, do Decreto nº 9.557, de 2018;
• Deverão ser anexados os comprovantes de aportes em programas prioritários credenciados.</t>
    </r>
  </si>
  <si>
    <t> Qualificação</t>
  </si>
  <si>
    <r>
      <t> </t>
    </r>
    <r>
      <rPr>
        <b/>
        <sz val="12"/>
        <color theme="1"/>
        <rFont val="Arial"/>
        <family val="2"/>
      </rPr>
      <t>Area de especialização</t>
    </r>
  </si>
  <si>
    <r>
      <t> </t>
    </r>
    <r>
      <rPr>
        <b/>
        <sz val="12"/>
        <color theme="1"/>
        <rFont val="Arial"/>
        <family val="2"/>
      </rPr>
      <t>Salário com encargos dedicados a projetos de pesquisa básica dirigida, pesquisa aplicada e desenvolvimento experimental no ano (R$)</t>
    </r>
  </si>
  <si>
    <r>
      <t> </t>
    </r>
    <r>
      <rPr>
        <b/>
        <sz val="12"/>
        <color theme="1"/>
        <rFont val="Arial"/>
        <family val="2"/>
      </rPr>
      <t>Valor despesa operacional</t>
    </r>
  </si>
  <si>
    <t>Não se aplica</t>
  </si>
  <si>
    <t>Se o projeto for enquadrado como Projeto Estruturante, o preenchimento deve continuar a partir do item 4 - Enquadramento em Projeto Estratégico. </t>
  </si>
  <si>
    <t>Se o projeto for enquadrado como Projeto de Pesquisa Básica Dirigida ou Projeto de Pesquisa Aplicada, o preenchimento deve continuar a partir do item 4 - Enquadramento em Projeto Estratégico. </t>
  </si>
  <si>
    <t>Se o projeto for enquadrado como  Projeto de Desenvolvimento Experimental, o preenchimento deve continuar a partir do item 4 - Enquadramento em Projeto Estratégico. </t>
  </si>
  <si>
    <t>Observação: Esta aba é referente a um único Projeto ou Programa Prioritário. Caso a empresa tenha mais de um Projeto ou Programa Prioritário deverá fazer cópias desta aba e alterar a numeração no final do nome.</t>
  </si>
  <si>
    <t/>
  </si>
  <si>
    <t>Nesse caso responda ao item 'd', ou caso contrário pule para o item 2.2.</t>
  </si>
  <si>
    <t>PESQUISADORES EXCLUSIVOS</t>
  </si>
  <si>
    <t>Sim</t>
  </si>
  <si>
    <t>Não</t>
  </si>
  <si>
    <t>ESPECIFICAÇÃO</t>
  </si>
  <si>
    <t>TÉCNICO DE NÍVEL MEDIO</t>
  </si>
  <si>
    <t>APOIO TÉCNICO</t>
  </si>
  <si>
    <t xml:space="preserve">Descrição das Incertezas tecnológicas: </t>
  </si>
  <si>
    <t>Descrição do Risco Tecnológico:</t>
  </si>
  <si>
    <t>PROJETO ENQUADRADO COMO PROJETO DE PESQUISA APLICADA</t>
  </si>
  <si>
    <t>Este enquadramento pressupõe a existência de trabalhos executados com o objetivo de adquirir conhecimentos quanto à compreensão de novos fenômenos, com vistas ao desenvolvimento de produtos, processos ou sistemas inovadores.</t>
  </si>
  <si>
    <t>Este enquadramento pressupõe a existência de trabalhos executados com o objetivo de adquirir novos conhecimentos, com vistas ao desenvolvimento ou aprimoramento de produtos, processos e sistemas.</t>
  </si>
  <si>
    <t>PARA PROJETO ENQUADRADO COMO PROJETO DE PESQUISA BÁSICA</t>
  </si>
  <si>
    <t>Descrição da Propriedade Intelectual gerada:</t>
  </si>
  <si>
    <t>Descrição dos Conhecimentos Adquiridos:</t>
  </si>
  <si>
    <t>Descrição dos Fenômenos estudados:</t>
  </si>
  <si>
    <t xml:space="preserve">Valor Total (R$) </t>
  </si>
  <si>
    <t>Valor Despesa Operacional total (R$)</t>
  </si>
  <si>
    <t>DETALHAMENTO MATERIAIS CONSUMO</t>
  </si>
  <si>
    <t>Nº ITEM</t>
  </si>
  <si>
    <t>DETALHAMENTO AQUISIÇÃO DE EQUIPAMENTOS NACIONAIS PARA PESQUISA E DESENVOLVIMENTO</t>
  </si>
  <si>
    <t>DETALHAMENTO AQUISIÇÃO DE EQUIPAMENTOS IMPORTADOS PARA PESQUISA E DESENVOLVIMENTO</t>
  </si>
  <si>
    <t>Quant.</t>
  </si>
  <si>
    <t>DETALHAMENTO INSTALAÇÕES FÍSICAS PARA ATIVIDADES DE PESQUISA E DESENVOLVIMENTO</t>
  </si>
  <si>
    <t>DETALHAMENTO SOFTWARES PARA ATIVIDADES DE PESQUISA E DESENVOLVIMENTO</t>
  </si>
  <si>
    <t>NOME DO FORNECEDOR
CNPJ</t>
  </si>
  <si>
    <t>DETALHAMENTO 
DO SERVIÇO</t>
  </si>
  <si>
    <t>DETALHAMENTO SERVIÇOS DE TERCEIROS NO PAÍS</t>
  </si>
  <si>
    <t>DETALHAMENTO UNIVERSIDADE/ INSTITUIÇÃO CIENTIFICA E TECNOLÓGICA (ICT)</t>
  </si>
  <si>
    <t>DETALHAMENTO EMPRESA ESPECIALIZADA</t>
  </si>
  <si>
    <t>DETALHAMENTO TECNOLOGIA INDUSTRIAL BÁSICA</t>
  </si>
  <si>
    <t>DETALHAMENTO SERVIÇOS DE APOIO TÉCNICO</t>
  </si>
  <si>
    <t>Valor Equip. (R$)</t>
  </si>
  <si>
    <t>DETALHAMENTO CAPACITAÇÃO TÉCNICA</t>
  </si>
  <si>
    <t>Caracterização do Dispêndio</t>
  </si>
  <si>
    <t>Descrição da Capacitação Realizada</t>
  </si>
  <si>
    <t>NOME UNIVERSIDADE 
OU ICT/ CNPJ</t>
  </si>
  <si>
    <t>NOME DA EMPRESA
CNPJ</t>
  </si>
  <si>
    <t>PRESTADOR / CPF OU CNPJ</t>
  </si>
  <si>
    <t>DESCRIÇÃO
DO SERVIÇO</t>
  </si>
  <si>
    <t>DETALHAMENTO OUTROS</t>
  </si>
  <si>
    <t>DESCRIÇÃO</t>
  </si>
  <si>
    <t>Observações: 
1- Esta aba é referente ao relatório de um único projeto. Caso a empresa tenha mais de um projeto deverá fazer cópias desta aba e alterar a numeração no final do nome.
2- Os campos de descrição de itens em cada uma dos projetos apresentados (materiais de consumo, aquisição de equipamentos, etc) deverão ser preenchidos com o somatório total dos itens do projeto no ano.</t>
  </si>
  <si>
    <t xml:space="preserve">Informar o valor total dispendido no projeto com materiais de consumo. </t>
  </si>
  <si>
    <t>ATENÇÃO: o valor total de materiais de consumo deverá ser detalhado a seguir.</t>
  </si>
  <si>
    <t xml:space="preserve">Informar o valor total de despesa operacional. </t>
  </si>
  <si>
    <t>Informar o valor total de despesa operacional dispendido no projeto com equipamentos nacionais (somatório da multiplicação da quantidade de cada tipo de equipamentos pelo seu valor operacional unitário).</t>
  </si>
  <si>
    <t>Informar o valor total dispendido no projeto com equipamentos nacionais (somatório da multiplicação da quantidade de cada tipo de equipamentos pelo seu valor unitário).</t>
  </si>
  <si>
    <t>Informar o valor total dispendido no projeto com equipamentos importados (somatório da multiplicação da quantidade de cada tipo de equipamentos pelo seu valor unitário).</t>
  </si>
  <si>
    <t>Informar o valor total de despesa operacional dispendido no projeto com equipamentos importados (somatório da multiplicação da quantidade de cada tipo de equipamentos pelo seu valor operacional unitário).</t>
  </si>
  <si>
    <t>ATENÇÃO: o valor total de equipamentos nacionais  deverá ser detalhado a seguir.</t>
  </si>
  <si>
    <t>ATENÇÃO: o valor total de equipamentos importados  deverá ser detalhado a seguir.</t>
  </si>
  <si>
    <t xml:space="preserve">Informar o valor total dispendido no projeto com instalações físicas para atividades de PeD. </t>
  </si>
  <si>
    <t xml:space="preserve">Informar o valor total dispendido no projeto com softwares. </t>
  </si>
  <si>
    <t>Informar o valor total dispendido no projeto com capacitação técnica.</t>
  </si>
  <si>
    <t>Informar o valor total dispendido no projeto com serviços de terceiros.</t>
  </si>
  <si>
    <t>Informar o valor total dispendido no projeto com Universidade/ Instituição Cientifica e Tecnológica (ICT).</t>
  </si>
  <si>
    <t>Informar o valor total dispendido no projeto com empresa especializada.</t>
  </si>
  <si>
    <t>Informar o valor total dispendido no projeto com Tecnologia Industrial Básica.</t>
  </si>
  <si>
    <t>Informar o valor total dispendido no projeto com Serviços de Apoio Técnico.</t>
  </si>
  <si>
    <t>Informar o valor total dispendido no projeto com outras atividades não relacionadas anteriormente.</t>
  </si>
  <si>
    <t>Interrompido</t>
  </si>
  <si>
    <t>Valor total dos equipamentos (R$)</t>
  </si>
  <si>
    <t>ATENÇÃO: Preencha este campo apenas se este projeto foi classificado como estruturante</t>
  </si>
  <si>
    <t>Valor total (R$)</t>
  </si>
  <si>
    <t>ATENÇÃO: o valor total de capacitação técnica deverá ser detalhado a seguir.</t>
  </si>
  <si>
    <t>ATENÇÃO: o valor total de instalações físicas para atividades de PeD  deverá ser detalhado a seguir.</t>
  </si>
  <si>
    <t>ATENÇÃO: o valor total de softwares  deverá ser detalhado a seguir.</t>
  </si>
  <si>
    <t>ATENÇÃO: o valor total de serviços de terceiros deverá ser detalhado a seguir.</t>
  </si>
  <si>
    <t>ATENÇÃO: o valor total de Universidade/ Instituição Cientifica e Tecnológica (ICT) deverá ser detalhado a seguir.</t>
  </si>
  <si>
    <t>ATENÇÃO: o valor total gasto com empresa especializada deverá ser detalhado a seguir.</t>
  </si>
  <si>
    <t>ATENÇÃO: o valor total gasto com Tecnologia Industrial Básica deverá ser detalhado a seguir.</t>
  </si>
  <si>
    <t>ATENÇÃO: o valor total gasto com Serviços de Apoio Técnico deverá ser detalhado a seguir.</t>
  </si>
  <si>
    <t>ATENÇÃO: o valor total gasto com outras atividades não relacionadas anteriormente deverá ser detalhado a seguir.</t>
  </si>
  <si>
    <r>
      <t>Cronograma do projeto</t>
    </r>
    <r>
      <rPr>
        <b/>
        <sz val="12"/>
        <color rgb="FFFF0000"/>
        <rFont val="Arial"/>
        <family val="2"/>
      </rPr>
      <t xml:space="preserve"> </t>
    </r>
    <r>
      <rPr>
        <sz val="12"/>
        <color rgb="FFFF0000"/>
        <rFont val="Arial"/>
        <family val="2"/>
      </rPr>
      <t>(encaminhar arquivo do cronograma em .docx, .xlsx, .jpg, .png ou .pdf)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</si>
</sst>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164" formatCode="&quot; &quot;00&quot;.&quot;000&quot;.&quot;000&quot;/&quot;0000\-00"/>
    <numFmt numFmtId="165" formatCode="00000\-000"/>
    <numFmt numFmtId="166" formatCode="\(##\)\ ####\-####"/>
    <numFmt numFmtId="167" formatCode="0##&quot;.&quot;###&quot;.&quot;###\-##"/>
    <numFmt numFmtId="168" formatCode="_-[$R$-416]\ * #,##0.00_-;\-[$R$-416]\ * #,##0.00_-;_-[$R$-416]\ * &quot;-&quot;??_-;_-@_-"/>
  </numFmts>
  <fonts count="39" x14ac:knownFonts="1">
    <font>
      <sz val="11"/>
      <color theme="1"/>
      <name val="Calibri"/>
      <family val="2"/>
      <scheme val="minor"/>
    </font>
    <font>
      <sz val="11"/>
      <color theme="1"/>
      <name val="Calibri"/>
      <family val="2"/>
      <scheme val="minor"/>
    </font>
    <font>
      <sz val="15"/>
      <color theme="1"/>
      <name val="Arial"/>
      <family val="2"/>
    </font>
    <font>
      <sz val="11"/>
      <color theme="1"/>
      <name val="Arial"/>
      <family val="2"/>
    </font>
    <font>
      <b/>
      <sz val="11"/>
      <color theme="1"/>
      <name val="Arial"/>
      <family val="2"/>
    </font>
    <font>
      <b/>
      <u/>
      <sz val="11"/>
      <color theme="1"/>
      <name val="Arial"/>
      <family val="2"/>
    </font>
    <font>
      <sz val="10"/>
      <color rgb="FFFF0000"/>
      <name val="Arial"/>
      <family val="2"/>
    </font>
    <font>
      <sz val="11"/>
      <name val="Arial"/>
      <family val="2"/>
    </font>
    <font>
      <sz val="13"/>
      <color rgb="FFFF0000"/>
      <name val="Arial"/>
      <family val="2"/>
    </font>
    <font>
      <sz val="14"/>
      <color theme="1"/>
      <name val="Arial"/>
      <family val="2"/>
    </font>
    <font>
      <sz val="9"/>
      <color rgb="FFDD2C00"/>
      <name val="Arial"/>
      <family val="2"/>
    </font>
    <font>
      <sz val="9"/>
      <color theme="1"/>
      <name val="Arial"/>
      <family val="2"/>
    </font>
    <font>
      <b/>
      <sz val="14"/>
      <color theme="1"/>
      <name val="Arial"/>
      <family val="2"/>
    </font>
    <font>
      <sz val="11"/>
      <color theme="1"/>
      <name val="Arial"/>
      <family val="2"/>
    </font>
    <font>
      <sz val="12"/>
      <color theme="1"/>
      <name val="Arial"/>
      <family val="2"/>
    </font>
    <font>
      <b/>
      <sz val="12"/>
      <color theme="1"/>
      <name val="Arial"/>
      <family val="2"/>
    </font>
    <font>
      <sz val="11"/>
      <color theme="1"/>
      <name val="Arial"/>
      <family val="2"/>
    </font>
    <font>
      <sz val="14"/>
      <color theme="1"/>
      <name val="Arial"/>
      <family val="2"/>
    </font>
    <font>
      <sz val="12"/>
      <color rgb="FFDD2C00"/>
      <name val="Arial"/>
      <family val="2"/>
    </font>
    <font>
      <b/>
      <sz val="12"/>
      <name val="Arial"/>
      <family val="2"/>
    </font>
    <font>
      <sz val="12"/>
      <name val="Arial"/>
      <family val="2"/>
    </font>
    <font>
      <u/>
      <vertAlign val="superscript"/>
      <sz val="12"/>
      <name val="Arial"/>
      <family val="2"/>
    </font>
    <font>
      <u/>
      <sz val="12"/>
      <color theme="1"/>
      <name val="Arial"/>
      <family val="2"/>
    </font>
    <font>
      <b/>
      <sz val="12"/>
      <color rgb="FFFF0000"/>
      <name val="Arial"/>
      <family val="2"/>
    </font>
    <font>
      <b/>
      <sz val="12"/>
      <color rgb="FFDD2C00"/>
      <name val="Arial"/>
      <family val="2"/>
    </font>
    <font>
      <b/>
      <sz val="15"/>
      <color theme="1"/>
      <name val="Arial"/>
      <family val="2"/>
    </font>
    <font>
      <sz val="11"/>
      <color theme="0"/>
      <name val="Calibri"/>
      <family val="2"/>
      <scheme val="minor"/>
    </font>
    <font>
      <b/>
      <sz val="10"/>
      <color rgb="FFFF0000"/>
      <name val="Arial"/>
      <family val="2"/>
    </font>
    <font>
      <sz val="12"/>
      <color rgb="FFDD2C00"/>
      <name val="Calibri"/>
      <family val="2"/>
      <scheme val="minor"/>
    </font>
    <font>
      <b/>
      <sz val="12"/>
      <color theme="1"/>
      <name val="Calibri"/>
      <family val="2"/>
      <scheme val="minor"/>
    </font>
    <font>
      <sz val="8"/>
      <color rgb="FF000000"/>
      <name val="Segoe UI"/>
      <family val="2"/>
    </font>
    <font>
      <b/>
      <sz val="15"/>
      <color rgb="FFFF0000"/>
      <name val="Arial"/>
      <family val="2"/>
    </font>
    <font>
      <sz val="11"/>
      <color theme="0" tint="-0.34998626667073579"/>
      <name val="Arial"/>
      <family val="2"/>
    </font>
    <font>
      <sz val="11"/>
      <color rgb="FFFF0000"/>
      <name val="Arial"/>
      <family val="2"/>
    </font>
    <font>
      <sz val="8"/>
      <color theme="0"/>
      <name val="Arial"/>
      <family val="2"/>
    </font>
    <font>
      <sz val="12"/>
      <color theme="1"/>
      <name val="Calibri"/>
      <family val="2"/>
      <scheme val="minor"/>
    </font>
    <font>
      <b/>
      <sz val="12"/>
      <color theme="0"/>
      <name val="Arial"/>
      <family val="2"/>
    </font>
    <font>
      <sz val="11"/>
      <color rgb="FF000000"/>
      <name val="Calibri"/>
      <family val="2"/>
    </font>
    <font>
      <sz val="12"/>
      <color rgb="FFFF0000"/>
      <name val="Arial"/>
      <family val="2"/>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s>
  <borders count="43">
    <border>
      <left/>
      <right/>
      <top/>
      <bottom/>
      <diagonal/>
    </border>
    <border>
      <left/>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rgb="FF000000"/>
      </right>
      <top style="medium">
        <color rgb="FF000000"/>
      </top>
      <bottom/>
      <diagonal/>
    </border>
    <border>
      <left/>
      <right style="medium">
        <color indexed="64"/>
      </right>
      <top style="medium">
        <color rgb="FF000000"/>
      </top>
      <bottom/>
      <diagonal/>
    </border>
    <border>
      <left style="medium">
        <color indexed="64"/>
      </left>
      <right style="medium">
        <color rgb="FF000000"/>
      </right>
      <top/>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indexed="64"/>
      </left>
      <right style="medium">
        <color rgb="FF000000"/>
      </right>
      <top/>
      <bottom style="medium">
        <color indexed="64"/>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rgb="FF000000"/>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rgb="FF000000"/>
      </bottom>
      <diagonal/>
    </border>
    <border>
      <left/>
      <right style="medium">
        <color rgb="FF000000"/>
      </right>
      <top style="medium">
        <color indexed="64"/>
      </top>
      <bottom/>
      <diagonal/>
    </border>
    <border>
      <left style="medium">
        <color rgb="FF000000"/>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33">
    <xf numFmtId="0" fontId="0" fillId="0" borderId="0" xfId="0"/>
    <xf numFmtId="0" fontId="9" fillId="0" borderId="8" xfId="0" applyFont="1" applyBorder="1" applyAlignment="1">
      <alignment vertical="center" wrapText="1"/>
    </xf>
    <xf numFmtId="0" fontId="3" fillId="0" borderId="0" xfId="0" applyFont="1" applyBorder="1" applyAlignment="1">
      <alignment vertical="center"/>
    </xf>
    <xf numFmtId="0" fontId="3" fillId="0" borderId="9" xfId="0" applyFont="1" applyBorder="1" applyAlignment="1">
      <alignment vertical="center"/>
    </xf>
    <xf numFmtId="0" fontId="15" fillId="0" borderId="8" xfId="0" applyFont="1" applyFill="1" applyBorder="1" applyAlignment="1">
      <alignment vertical="center" wrapText="1"/>
    </xf>
    <xf numFmtId="0" fontId="15" fillId="0" borderId="8" xfId="0" applyFont="1" applyBorder="1" applyAlignment="1">
      <alignment vertical="center"/>
    </xf>
    <xf numFmtId="0" fontId="0" fillId="0" borderId="8" xfId="0" applyBorder="1" applyAlignment="1">
      <alignment vertical="center"/>
    </xf>
    <xf numFmtId="0" fontId="15" fillId="0" borderId="8" xfId="0" applyFont="1" applyBorder="1" applyAlignment="1">
      <alignment horizontal="center" vertical="center"/>
    </xf>
    <xf numFmtId="0" fontId="3" fillId="5" borderId="0" xfId="0" applyFont="1" applyFill="1" applyAlignment="1">
      <alignment vertical="center"/>
    </xf>
    <xf numFmtId="0" fontId="14" fillId="0" borderId="0" xfId="0" applyFont="1" applyBorder="1" applyAlignment="1">
      <alignment vertical="center"/>
    </xf>
    <xf numFmtId="0" fontId="14" fillId="0" borderId="9" xfId="0" applyFont="1" applyBorder="1" applyAlignment="1">
      <alignment vertical="center"/>
    </xf>
    <xf numFmtId="0" fontId="14" fillId="0" borderId="0" xfId="0" applyFont="1" applyFill="1" applyBorder="1" applyAlignment="1">
      <alignment vertical="center" wrapText="1"/>
    </xf>
    <xf numFmtId="0" fontId="14" fillId="0" borderId="9" xfId="0" applyFont="1" applyFill="1" applyBorder="1" applyAlignment="1">
      <alignment vertical="center" wrapText="1"/>
    </xf>
    <xf numFmtId="0" fontId="28" fillId="0" borderId="8" xfId="0" applyFont="1" applyBorder="1" applyAlignment="1">
      <alignment vertical="center"/>
    </xf>
    <xf numFmtId="0" fontId="29" fillId="0" borderId="8" xfId="0" applyFont="1" applyBorder="1" applyAlignment="1">
      <alignment vertical="center"/>
    </xf>
    <xf numFmtId="0" fontId="4" fillId="0" borderId="0" xfId="0" applyFont="1" applyAlignment="1" applyProtection="1">
      <alignment vertical="center"/>
      <protection hidden="1"/>
    </xf>
    <xf numFmtId="0" fontId="3" fillId="0" borderId="0" xfId="0" applyFont="1" applyAlignment="1" applyProtection="1">
      <alignment vertical="center"/>
      <protection hidden="1"/>
    </xf>
    <xf numFmtId="0" fontId="4" fillId="0" borderId="0" xfId="0" applyFont="1" applyProtection="1">
      <protection hidden="1"/>
    </xf>
    <xf numFmtId="0" fontId="3" fillId="0" borderId="0" xfId="0" applyFont="1" applyProtection="1">
      <protection hidden="1"/>
    </xf>
    <xf numFmtId="0" fontId="4" fillId="0" borderId="0" xfId="0" applyFont="1" applyFill="1" applyProtection="1">
      <protection hidden="1"/>
    </xf>
    <xf numFmtId="0" fontId="3" fillId="0" borderId="0" xfId="0" applyFont="1" applyFill="1" applyAlignment="1" applyProtection="1">
      <alignment horizontal="left"/>
      <protection hidden="1"/>
    </xf>
    <xf numFmtId="164" fontId="3" fillId="0" borderId="0" xfId="0" applyNumberFormat="1" applyFont="1" applyFill="1" applyAlignment="1" applyProtection="1">
      <alignment horizontal="left" vertical="center"/>
      <protection hidden="1"/>
    </xf>
    <xf numFmtId="166" fontId="3" fillId="0" borderId="0" xfId="0" applyNumberFormat="1" applyFont="1" applyFill="1" applyProtection="1">
      <protection hidden="1"/>
    </xf>
    <xf numFmtId="0" fontId="3" fillId="3" borderId="0" xfId="0" applyFont="1" applyFill="1" applyProtection="1">
      <protection hidden="1"/>
    </xf>
    <xf numFmtId="0" fontId="3" fillId="3" borderId="0" xfId="0" applyFont="1" applyFill="1" applyAlignment="1" applyProtection="1">
      <alignment horizontal="center"/>
      <protection hidden="1"/>
    </xf>
    <xf numFmtId="0" fontId="5" fillId="0" borderId="0" xfId="0" applyFont="1" applyProtection="1">
      <protection hidden="1"/>
    </xf>
    <xf numFmtId="0" fontId="3" fillId="0" borderId="0" xfId="0" applyFont="1" applyFill="1" applyProtection="1">
      <protection hidden="1"/>
    </xf>
    <xf numFmtId="0" fontId="3" fillId="3" borderId="0" xfId="0" applyFont="1" applyFill="1" applyBorder="1" applyProtection="1">
      <protection hidden="1"/>
    </xf>
    <xf numFmtId="0" fontId="3" fillId="0" borderId="0" xfId="0" applyFont="1" applyAlignment="1" applyProtection="1">
      <alignment vertical="center" wrapText="1"/>
      <protection hidden="1"/>
    </xf>
    <xf numFmtId="0" fontId="3" fillId="5" borderId="0" xfId="0" applyFont="1" applyFill="1" applyAlignment="1" applyProtection="1">
      <alignment vertical="center"/>
      <protection hidden="1"/>
    </xf>
    <xf numFmtId="0" fontId="3" fillId="5" borderId="0" xfId="0" applyFont="1" applyFill="1" applyProtection="1">
      <protection hidden="1"/>
    </xf>
    <xf numFmtId="0" fontId="3" fillId="0" borderId="0" xfId="0" applyFont="1" applyFill="1" applyAlignment="1" applyProtection="1">
      <alignment horizontal="center"/>
      <protection hidden="1"/>
    </xf>
    <xf numFmtId="166" fontId="3" fillId="0" borderId="0" xfId="0" applyNumberFormat="1" applyFont="1" applyFill="1" applyAlignment="1" applyProtection="1">
      <alignment horizontal="center"/>
      <protection hidden="1"/>
    </xf>
    <xf numFmtId="0" fontId="33" fillId="3" borderId="0" xfId="0" applyFont="1" applyFill="1" applyAlignment="1" applyProtection="1">
      <alignment horizontal="justify" vertical="center" wrapText="1"/>
      <protection hidden="1"/>
    </xf>
    <xf numFmtId="44" fontId="3" fillId="2" borderId="0" xfId="1" applyFont="1" applyFill="1" applyBorder="1" applyAlignment="1" applyProtection="1">
      <alignment vertical="center" wrapText="1"/>
      <protection locked="0" hidden="1"/>
    </xf>
    <xf numFmtId="0" fontId="12" fillId="0" borderId="8" xfId="0" applyFont="1" applyBorder="1" applyAlignment="1" applyProtection="1">
      <alignment horizontal="center" vertical="center" wrapText="1"/>
      <protection hidden="1"/>
    </xf>
    <xf numFmtId="0" fontId="12" fillId="0" borderId="0"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16" fillId="0" borderId="8" xfId="0" applyFont="1" applyBorder="1" applyAlignment="1" applyProtection="1">
      <alignment vertical="center"/>
      <protection hidden="1"/>
    </xf>
    <xf numFmtId="0" fontId="3" fillId="0" borderId="0" xfId="0" applyFont="1" applyBorder="1" applyAlignment="1" applyProtection="1">
      <alignment vertical="center"/>
      <protection hidden="1"/>
    </xf>
    <xf numFmtId="0" fontId="3" fillId="0" borderId="9" xfId="0" applyFont="1" applyBorder="1" applyAlignment="1" applyProtection="1">
      <alignment vertical="center"/>
      <protection hidden="1"/>
    </xf>
    <xf numFmtId="0" fontId="9" fillId="0" borderId="8" xfId="0" applyFont="1" applyBorder="1" applyAlignment="1" applyProtection="1">
      <alignment vertical="center" wrapText="1"/>
      <protection hidden="1"/>
    </xf>
    <xf numFmtId="0" fontId="3" fillId="0" borderId="8" xfId="0" applyFont="1" applyBorder="1" applyAlignment="1" applyProtection="1">
      <alignment vertical="center"/>
      <protection hidden="1"/>
    </xf>
    <xf numFmtId="0" fontId="3" fillId="0" borderId="8" xfId="0" applyFont="1" applyBorder="1" applyProtection="1">
      <protection hidden="1"/>
    </xf>
    <xf numFmtId="0" fontId="3" fillId="0" borderId="8" xfId="0" applyFont="1" applyFill="1" applyBorder="1" applyProtection="1">
      <protection hidden="1"/>
    </xf>
    <xf numFmtId="0" fontId="3" fillId="0" borderId="0" xfId="0" applyFont="1" applyFill="1" applyBorder="1" applyAlignment="1" applyProtection="1">
      <alignment vertical="center"/>
      <protection hidden="1"/>
    </xf>
    <xf numFmtId="0" fontId="3" fillId="0" borderId="9" xfId="0" applyFont="1" applyFill="1" applyBorder="1" applyAlignment="1" applyProtection="1">
      <alignment vertical="center"/>
      <protection hidden="1"/>
    </xf>
    <xf numFmtId="0" fontId="3" fillId="0" borderId="10" xfId="0" applyFont="1" applyFill="1" applyBorder="1" applyProtection="1">
      <protection hidden="1"/>
    </xf>
    <xf numFmtId="0" fontId="3" fillId="0" borderId="11" xfId="0" applyFont="1" applyFill="1" applyBorder="1" applyAlignment="1" applyProtection="1">
      <alignment vertical="center"/>
      <protection hidden="1"/>
    </xf>
    <xf numFmtId="0" fontId="3" fillId="0" borderId="12" xfId="0" applyFont="1" applyFill="1" applyBorder="1" applyAlignment="1" applyProtection="1">
      <alignment vertical="center"/>
      <protection hidden="1"/>
    </xf>
    <xf numFmtId="0" fontId="23" fillId="0" borderId="0" xfId="0" applyFont="1" applyAlignment="1" applyProtection="1">
      <alignment horizontal="center" vertical="center" wrapText="1"/>
      <protection hidden="1"/>
    </xf>
    <xf numFmtId="0" fontId="8" fillId="0" borderId="0" xfId="0" applyFont="1" applyAlignment="1" applyProtection="1">
      <alignment horizontal="center" vertical="center" wrapText="1"/>
      <protection hidden="1"/>
    </xf>
    <xf numFmtId="0" fontId="15" fillId="0" borderId="0" xfId="0" applyFont="1" applyAlignment="1" applyProtection="1">
      <alignment horizontal="left" vertical="center" wrapText="1"/>
      <protection hidden="1"/>
    </xf>
    <xf numFmtId="0" fontId="15" fillId="0" borderId="0" xfId="0" applyFont="1" applyAlignment="1" applyProtection="1">
      <alignment vertical="center" wrapText="1"/>
      <protection hidden="1"/>
    </xf>
    <xf numFmtId="0" fontId="24" fillId="0" borderId="0" xfId="0" applyFont="1" applyAlignment="1" applyProtection="1">
      <alignment vertical="center" wrapText="1"/>
      <protection hidden="1"/>
    </xf>
    <xf numFmtId="0" fontId="7" fillId="5" borderId="4" xfId="0" applyFont="1" applyFill="1" applyBorder="1" applyAlignment="1" applyProtection="1">
      <alignment vertical="center" wrapText="1"/>
      <protection hidden="1"/>
    </xf>
    <xf numFmtId="0" fontId="7" fillId="5" borderId="2" xfId="0" applyFont="1" applyFill="1" applyBorder="1" applyAlignment="1" applyProtection="1">
      <alignment vertical="center" wrapText="1"/>
      <protection hidden="1"/>
    </xf>
    <xf numFmtId="0" fontId="7" fillId="5" borderId="1" xfId="0" applyFont="1" applyFill="1" applyBorder="1" applyAlignment="1" applyProtection="1">
      <alignment vertical="center" wrapText="1"/>
      <protection hidden="1"/>
    </xf>
    <xf numFmtId="0" fontId="7" fillId="5" borderId="3" xfId="0" applyFont="1" applyFill="1" applyBorder="1" applyAlignment="1" applyProtection="1">
      <alignment vertical="center" wrapText="1"/>
      <protection hidden="1"/>
    </xf>
    <xf numFmtId="0" fontId="32" fillId="5" borderId="0" xfId="0" applyFont="1" applyFill="1" applyAlignment="1" applyProtection="1">
      <alignment vertical="center"/>
      <protection hidden="1"/>
    </xf>
    <xf numFmtId="0" fontId="3" fillId="5" borderId="0" xfId="0" applyFont="1" applyFill="1" applyBorder="1" applyAlignment="1" applyProtection="1">
      <alignment vertical="center"/>
      <protection hidden="1"/>
    </xf>
    <xf numFmtId="0" fontId="7" fillId="5" borderId="0" xfId="0" applyFont="1" applyFill="1" applyAlignment="1" applyProtection="1">
      <alignment horizontal="left" vertical="center" wrapText="1"/>
      <protection hidden="1"/>
    </xf>
    <xf numFmtId="0" fontId="15" fillId="0" borderId="0" xfId="0" applyFont="1" applyAlignment="1" applyProtection="1">
      <alignment vertical="center"/>
      <protection hidden="1"/>
    </xf>
    <xf numFmtId="0" fontId="15" fillId="0" borderId="8" xfId="0" applyFont="1" applyBorder="1" applyAlignment="1" applyProtection="1">
      <alignment vertical="center" wrapText="1"/>
      <protection hidden="1"/>
    </xf>
    <xf numFmtId="0" fontId="15" fillId="0" borderId="0" xfId="0" applyFont="1" applyBorder="1" applyAlignment="1" applyProtection="1">
      <alignment vertical="center"/>
      <protection hidden="1"/>
    </xf>
    <xf numFmtId="0" fontId="3" fillId="6" borderId="0" xfId="0" applyFont="1" applyFill="1" applyBorder="1" applyAlignment="1" applyProtection="1">
      <alignment vertical="center"/>
      <protection hidden="1"/>
    </xf>
    <xf numFmtId="0" fontId="24" fillId="0" borderId="8" xfId="0" applyFont="1" applyBorder="1" applyAlignment="1" applyProtection="1">
      <alignment vertical="center" wrapText="1"/>
      <protection hidden="1"/>
    </xf>
    <xf numFmtId="0" fontId="15" fillId="0" borderId="8" xfId="0" applyFont="1" applyFill="1" applyBorder="1" applyAlignment="1" applyProtection="1">
      <alignment vertical="center" wrapText="1"/>
      <protection hidden="1"/>
    </xf>
    <xf numFmtId="0" fontId="9" fillId="0" borderId="0" xfId="0" applyFont="1" applyFill="1" applyBorder="1" applyAlignment="1" applyProtection="1">
      <alignment vertical="center" wrapText="1"/>
      <protection hidden="1"/>
    </xf>
    <xf numFmtId="0" fontId="9" fillId="0" borderId="9" xfId="0" applyFont="1" applyFill="1" applyBorder="1" applyAlignment="1" applyProtection="1">
      <alignment vertical="center" wrapText="1"/>
      <protection hidden="1"/>
    </xf>
    <xf numFmtId="0" fontId="15" fillId="0" borderId="8" xfId="0" applyFont="1" applyBorder="1" applyAlignment="1" applyProtection="1">
      <alignment vertical="center"/>
      <protection hidden="1"/>
    </xf>
    <xf numFmtId="0" fontId="15" fillId="0" borderId="0" xfId="0" applyFont="1" applyBorder="1" applyAlignment="1" applyProtection="1">
      <alignment vertical="center" wrapText="1"/>
      <protection hidden="1"/>
    </xf>
    <xf numFmtId="0" fontId="15" fillId="5" borderId="0" xfId="0" applyFont="1" applyFill="1" applyAlignment="1" applyProtection="1">
      <alignment vertical="center"/>
      <protection hidden="1"/>
    </xf>
    <xf numFmtId="0" fontId="20" fillId="0" borderId="8" xfId="0" applyFont="1" applyFill="1" applyBorder="1" applyAlignment="1" applyProtection="1">
      <alignment vertical="center" wrapText="1"/>
      <protection locked="0" hidden="1"/>
    </xf>
    <xf numFmtId="0" fontId="7" fillId="0" borderId="0" xfId="0" applyFont="1" applyFill="1" applyBorder="1" applyAlignment="1" applyProtection="1">
      <alignment vertical="center" wrapText="1"/>
      <protection locked="0" hidden="1"/>
    </xf>
    <xf numFmtId="0" fontId="0" fillId="5" borderId="0" xfId="0" applyFill="1" applyProtection="1">
      <protection hidden="1"/>
    </xf>
    <xf numFmtId="0" fontId="9" fillId="0" borderId="0" xfId="0" applyFont="1" applyAlignment="1" applyProtection="1">
      <alignment horizontal="right"/>
      <protection hidden="1"/>
    </xf>
    <xf numFmtId="0" fontId="26" fillId="0" borderId="0" xfId="0" applyFont="1" applyProtection="1">
      <protection hidden="1"/>
    </xf>
    <xf numFmtId="0" fontId="0" fillId="0" borderId="0" xfId="0" applyProtection="1">
      <protection hidden="1"/>
    </xf>
    <xf numFmtId="0" fontId="34" fillId="0" borderId="0" xfId="0" applyFont="1" applyFill="1" applyBorder="1" applyAlignment="1" applyProtection="1">
      <alignment vertical="center" wrapText="1"/>
      <protection locked="0" hidden="1"/>
    </xf>
    <xf numFmtId="0" fontId="34" fillId="3" borderId="0" xfId="0" applyFont="1" applyFill="1" applyBorder="1" applyAlignment="1" applyProtection="1">
      <alignment vertical="center" wrapText="1"/>
      <protection locked="0" hidden="1"/>
    </xf>
    <xf numFmtId="0" fontId="34" fillId="3" borderId="9" xfId="0" applyFont="1" applyFill="1" applyBorder="1" applyAlignment="1" applyProtection="1">
      <alignment vertical="center" wrapText="1"/>
      <protection locked="0" hidden="1"/>
    </xf>
    <xf numFmtId="0" fontId="19" fillId="0" borderId="0" xfId="0" applyFont="1" applyBorder="1" applyAlignment="1" applyProtection="1">
      <alignment horizontal="center" vertical="center" wrapText="1"/>
      <protection hidden="1"/>
    </xf>
    <xf numFmtId="0" fontId="7" fillId="0" borderId="0" xfId="0" applyFont="1" applyBorder="1" applyAlignment="1" applyProtection="1">
      <alignment horizontal="center" vertical="center" wrapText="1"/>
      <protection hidden="1"/>
    </xf>
    <xf numFmtId="0" fontId="9" fillId="0" borderId="0" xfId="0" applyFont="1" applyAlignment="1" applyProtection="1">
      <alignment vertical="center" wrapText="1"/>
      <protection hidden="1"/>
    </xf>
    <xf numFmtId="0" fontId="17" fillId="0" borderId="5" xfId="0" applyFont="1" applyBorder="1" applyAlignment="1" applyProtection="1">
      <alignment vertical="center" wrapText="1"/>
      <protection hidden="1"/>
    </xf>
    <xf numFmtId="0" fontId="3" fillId="0" borderId="6" xfId="0" applyFont="1" applyBorder="1" applyAlignment="1" applyProtection="1">
      <alignment vertical="center"/>
      <protection hidden="1"/>
    </xf>
    <xf numFmtId="0" fontId="3" fillId="0" borderId="7" xfId="0" applyFont="1" applyBorder="1" applyAlignment="1" applyProtection="1">
      <alignment vertical="center"/>
      <protection hidden="1"/>
    </xf>
    <xf numFmtId="14" fontId="3" fillId="0" borderId="0" xfId="0" applyNumberFormat="1" applyFont="1" applyAlignment="1" applyProtection="1">
      <alignment vertical="center"/>
      <protection hidden="1"/>
    </xf>
    <xf numFmtId="0" fontId="3" fillId="5" borderId="0" xfId="0" applyFont="1" applyFill="1" applyAlignment="1" applyProtection="1">
      <alignment horizontal="center" vertical="center"/>
      <protection hidden="1"/>
    </xf>
    <xf numFmtId="0" fontId="15" fillId="0" borderId="22" xfId="0"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22" xfId="0" applyFont="1" applyBorder="1" applyAlignment="1" applyProtection="1">
      <alignment horizontal="center" vertical="center" wrapText="1"/>
      <protection hidden="1"/>
    </xf>
    <xf numFmtId="164" fontId="3" fillId="2" borderId="0" xfId="2" applyNumberFormat="1" applyFont="1" applyFill="1" applyAlignment="1" applyProtection="1">
      <alignment horizontal="left" vertical="center"/>
      <protection locked="0"/>
    </xf>
    <xf numFmtId="166" fontId="3" fillId="2" borderId="0" xfId="0" applyNumberFormat="1" applyFont="1" applyFill="1" applyProtection="1">
      <protection locked="0"/>
    </xf>
    <xf numFmtId="165" fontId="3" fillId="2" borderId="0" xfId="0" applyNumberFormat="1" applyFont="1" applyFill="1" applyAlignment="1" applyProtection="1">
      <alignment horizontal="center" vertical="center"/>
      <protection locked="0"/>
    </xf>
    <xf numFmtId="44" fontId="3" fillId="2" borderId="0" xfId="1" applyFont="1" applyFill="1" applyAlignment="1" applyProtection="1">
      <alignment horizontal="center" vertical="center" wrapText="1"/>
      <protection locked="0"/>
    </xf>
    <xf numFmtId="166" fontId="3" fillId="2" borderId="0" xfId="0" applyNumberFormat="1" applyFont="1" applyFill="1" applyAlignment="1" applyProtection="1">
      <alignment horizontal="center"/>
      <protection locked="0"/>
    </xf>
    <xf numFmtId="0" fontId="3" fillId="2" borderId="0" xfId="0" applyFont="1" applyFill="1" applyAlignment="1" applyProtection="1">
      <alignment vertical="center"/>
      <protection locked="0"/>
    </xf>
    <xf numFmtId="1" fontId="3" fillId="2" borderId="0" xfId="1" applyNumberFormat="1" applyFont="1" applyFill="1" applyBorder="1" applyAlignment="1" applyProtection="1">
      <alignment horizontal="center" vertical="center" wrapText="1"/>
      <protection locked="0"/>
    </xf>
    <xf numFmtId="2" fontId="3" fillId="2" borderId="0" xfId="1" applyNumberFormat="1" applyFont="1" applyFill="1" applyBorder="1" applyAlignment="1" applyProtection="1">
      <alignment horizontal="center" vertical="center" wrapText="1"/>
      <protection locked="0"/>
    </xf>
    <xf numFmtId="44" fontId="3" fillId="2" borderId="0" xfId="1" applyFont="1" applyFill="1" applyBorder="1" applyAlignment="1" applyProtection="1">
      <alignment vertical="center" wrapText="1"/>
      <protection locked="0"/>
    </xf>
    <xf numFmtId="167" fontId="14" fillId="2" borderId="0" xfId="0" applyNumberFormat="1" applyFont="1" applyFill="1" applyBorder="1" applyAlignment="1" applyProtection="1">
      <alignment horizontal="center" vertical="center"/>
      <protection locked="0"/>
    </xf>
    <xf numFmtId="44" fontId="14" fillId="2" borderId="0" xfId="1" applyFont="1" applyFill="1" applyBorder="1" applyAlignment="1" applyProtection="1">
      <alignment vertical="center" wrapText="1"/>
      <protection locked="0"/>
    </xf>
    <xf numFmtId="0" fontId="18" fillId="0" borderId="8" xfId="0" applyFont="1" applyBorder="1" applyAlignment="1" applyProtection="1">
      <alignment horizontal="center" vertical="center"/>
      <protection hidden="1"/>
    </xf>
    <xf numFmtId="0" fontId="10" fillId="0" borderId="0" xfId="0" applyFont="1" applyBorder="1" applyAlignment="1" applyProtection="1">
      <alignment horizontal="center" vertical="center"/>
      <protection hidden="1"/>
    </xf>
    <xf numFmtId="0" fontId="10" fillId="0" borderId="9" xfId="0" applyFont="1" applyBorder="1" applyAlignment="1" applyProtection="1">
      <alignment horizontal="center" vertical="center"/>
      <protection hidden="1"/>
    </xf>
    <xf numFmtId="0" fontId="12" fillId="0" borderId="0"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14" fillId="0" borderId="0"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vertical="center" wrapText="1"/>
      <protection hidden="1"/>
    </xf>
    <xf numFmtId="0" fontId="36" fillId="0" borderId="8" xfId="0" applyFont="1" applyBorder="1" applyAlignment="1" applyProtection="1">
      <alignment vertical="center"/>
      <protection hidden="1"/>
    </xf>
    <xf numFmtId="0" fontId="6" fillId="0" borderId="0" xfId="0" applyFont="1" applyBorder="1" applyAlignment="1" applyProtection="1">
      <alignment horizontal="justify" vertical="center" wrapText="1"/>
      <protection hidden="1"/>
    </xf>
    <xf numFmtId="0" fontId="11" fillId="5" borderId="0" xfId="0" applyFont="1" applyFill="1" applyBorder="1" applyAlignment="1" applyProtection="1">
      <alignment horizontal="center" vertical="center" wrapText="1"/>
      <protection hidden="1"/>
    </xf>
    <xf numFmtId="0" fontId="7" fillId="5" borderId="0" xfId="0" applyFont="1" applyFill="1" applyAlignment="1" applyProtection="1">
      <alignment vertical="center" wrapText="1"/>
      <protection hidden="1"/>
    </xf>
    <xf numFmtId="0" fontId="9" fillId="0" borderId="9" xfId="0" applyFont="1" applyBorder="1" applyAlignment="1" applyProtection="1">
      <alignment vertical="center" wrapText="1"/>
      <protection hidden="1"/>
    </xf>
    <xf numFmtId="0" fontId="12" fillId="0" borderId="8" xfId="0" applyFont="1" applyBorder="1" applyAlignment="1" applyProtection="1">
      <alignment horizontal="centerContinuous" vertical="center" wrapText="1"/>
      <protection hidden="1"/>
    </xf>
    <xf numFmtId="0" fontId="12" fillId="0" borderId="0" xfId="0" applyFont="1" applyBorder="1" applyAlignment="1" applyProtection="1">
      <alignment horizontal="centerContinuous" vertical="center" wrapText="1"/>
      <protection hidden="1"/>
    </xf>
    <xf numFmtId="0" fontId="15" fillId="0" borderId="0" xfId="0" applyFont="1" applyBorder="1" applyAlignment="1" applyProtection="1">
      <alignment horizontal="centerContinuous" vertical="center"/>
      <protection hidden="1"/>
    </xf>
    <xf numFmtId="0" fontId="9" fillId="0" borderId="9" xfId="0" applyFont="1" applyBorder="1" applyAlignment="1" applyProtection="1">
      <alignment horizontal="centerContinuous" vertical="center" wrapText="1"/>
      <protection hidden="1"/>
    </xf>
    <xf numFmtId="0" fontId="7" fillId="0" borderId="1" xfId="0" applyFont="1" applyBorder="1" applyAlignment="1" applyProtection="1">
      <alignment horizontal="center" vertical="center" wrapText="1"/>
      <protection hidden="1"/>
    </xf>
    <xf numFmtId="0" fontId="20" fillId="0" borderId="10" xfId="0" applyFont="1" applyFill="1" applyBorder="1" applyAlignment="1" applyProtection="1">
      <alignment vertical="center" wrapText="1"/>
      <protection hidden="1"/>
    </xf>
    <xf numFmtId="0" fontId="7" fillId="0" borderId="11" xfId="0" applyFont="1" applyFill="1" applyBorder="1" applyAlignment="1" applyProtection="1">
      <alignment vertical="center" wrapText="1"/>
      <protection hidden="1"/>
    </xf>
    <xf numFmtId="0" fontId="7" fillId="0" borderId="12" xfId="0" applyFont="1" applyFill="1" applyBorder="1" applyAlignment="1" applyProtection="1">
      <alignment vertical="center" wrapText="1"/>
      <protection hidden="1"/>
    </xf>
    <xf numFmtId="0" fontId="7" fillId="0" borderId="11" xfId="0" applyFont="1" applyBorder="1" applyAlignment="1" applyProtection="1">
      <alignment horizontal="center" vertical="center" wrapText="1"/>
      <protection hidden="1"/>
    </xf>
    <xf numFmtId="0" fontId="6" fillId="0" borderId="0" xfId="0" applyFont="1" applyBorder="1" applyAlignment="1" applyProtection="1">
      <alignment vertical="center" wrapText="1"/>
      <protection hidden="1"/>
    </xf>
    <xf numFmtId="0" fontId="12" fillId="8" borderId="0" xfId="0" applyFont="1" applyFill="1" applyAlignment="1" applyProtection="1">
      <alignment horizontal="center" vertical="center" wrapText="1"/>
      <protection hidden="1"/>
    </xf>
    <xf numFmtId="0" fontId="3" fillId="3" borderId="0" xfId="0" applyFont="1" applyFill="1" applyAlignment="1" applyProtection="1">
      <alignment vertical="center"/>
      <protection hidden="1"/>
    </xf>
    <xf numFmtId="0" fontId="15" fillId="0" borderId="9" xfId="0" applyFont="1" applyBorder="1" applyAlignment="1" applyProtection="1">
      <alignment vertical="center" wrapText="1"/>
      <protection hidden="1"/>
    </xf>
    <xf numFmtId="0" fontId="15" fillId="0" borderId="10" xfId="0" applyFont="1" applyBorder="1" applyAlignment="1" applyProtection="1">
      <alignment vertical="center" wrapText="1"/>
      <protection hidden="1"/>
    </xf>
    <xf numFmtId="0" fontId="15" fillId="0" borderId="5" xfId="0" applyFont="1" applyBorder="1" applyAlignment="1" applyProtection="1">
      <alignment vertical="center" wrapText="1"/>
      <protection hidden="1"/>
    </xf>
    <xf numFmtId="0" fontId="3" fillId="6" borderId="6" xfId="0" applyFont="1" applyFill="1" applyBorder="1" applyAlignment="1" applyProtection="1">
      <alignment vertical="center"/>
      <protection hidden="1"/>
    </xf>
    <xf numFmtId="0" fontId="11" fillId="5" borderId="0" xfId="0" applyFont="1" applyFill="1" applyBorder="1" applyAlignment="1" applyProtection="1">
      <alignment vertical="center" wrapText="1"/>
      <protection hidden="1"/>
    </xf>
    <xf numFmtId="0" fontId="9" fillId="0" borderId="0" xfId="0" applyFont="1" applyBorder="1" applyAlignment="1" applyProtection="1">
      <alignment vertical="center" wrapText="1"/>
      <protection hidden="1"/>
    </xf>
    <xf numFmtId="0" fontId="9" fillId="0" borderId="0" xfId="0" applyFont="1" applyBorder="1" applyAlignment="1" applyProtection="1">
      <alignment horizontal="centerContinuous" vertical="center" wrapText="1"/>
      <protection hidden="1"/>
    </xf>
    <xf numFmtId="0" fontId="36" fillId="0" borderId="10" xfId="0" applyFont="1" applyBorder="1" applyAlignment="1" applyProtection="1">
      <alignment vertical="center"/>
      <protection hidden="1"/>
    </xf>
    <xf numFmtId="0" fontId="3" fillId="0" borderId="11" xfId="0" applyFont="1" applyBorder="1" applyAlignment="1" applyProtection="1">
      <alignment vertical="center"/>
      <protection hidden="1"/>
    </xf>
    <xf numFmtId="0" fontId="9" fillId="0" borderId="11" xfId="0" applyFont="1" applyBorder="1" applyAlignment="1" applyProtection="1">
      <alignment vertical="center" wrapText="1"/>
      <protection hidden="1"/>
    </xf>
    <xf numFmtId="0" fontId="3" fillId="0" borderId="12" xfId="0" applyFont="1" applyBorder="1" applyAlignment="1" applyProtection="1">
      <alignment vertical="center"/>
      <protection hidden="1"/>
    </xf>
    <xf numFmtId="44" fontId="3" fillId="0" borderId="0" xfId="1" applyFont="1" applyFill="1" applyBorder="1" applyAlignment="1" applyProtection="1">
      <alignment vertical="center" wrapText="1"/>
      <protection locked="0"/>
    </xf>
    <xf numFmtId="0" fontId="14" fillId="0" borderId="6" xfId="0" applyFont="1" applyBorder="1" applyAlignment="1" applyProtection="1">
      <alignment vertical="center" wrapText="1"/>
      <protection hidden="1"/>
    </xf>
    <xf numFmtId="0" fontId="4" fillId="0" borderId="23" xfId="0" applyFont="1" applyBorder="1" applyAlignment="1" applyProtection="1">
      <alignment horizontal="center" vertical="center" wrapText="1"/>
      <protection hidden="1"/>
    </xf>
    <xf numFmtId="44" fontId="3" fillId="0" borderId="0" xfId="1" applyFont="1" applyFill="1" applyBorder="1" applyAlignment="1" applyProtection="1">
      <alignment vertical="center" wrapText="1"/>
      <protection locked="0" hidden="1"/>
    </xf>
    <xf numFmtId="0" fontId="15" fillId="0" borderId="8" xfId="0" applyFont="1" applyBorder="1" applyAlignment="1" applyProtection="1">
      <alignment horizontal="left" vertical="center" wrapText="1"/>
      <protection hidden="1"/>
    </xf>
    <xf numFmtId="0" fontId="15" fillId="0" borderId="0" xfId="0" applyFont="1" applyBorder="1" applyAlignment="1" applyProtection="1">
      <alignment horizontal="left" vertical="center" wrapText="1"/>
      <protection hidden="1"/>
    </xf>
    <xf numFmtId="0" fontId="15" fillId="0" borderId="9" xfId="0" applyFont="1" applyBorder="1" applyAlignment="1" applyProtection="1">
      <alignment horizontal="left" vertical="center" wrapText="1"/>
      <protection hidden="1"/>
    </xf>
    <xf numFmtId="0" fontId="3" fillId="5" borderId="8" xfId="0" applyFont="1" applyFill="1" applyBorder="1" applyAlignment="1" applyProtection="1">
      <alignment vertical="center"/>
      <protection hidden="1"/>
    </xf>
    <xf numFmtId="0" fontId="15" fillId="0" borderId="39" xfId="0" applyFont="1" applyBorder="1" applyAlignment="1" applyProtection="1">
      <alignment horizontal="center" vertical="center"/>
      <protection hidden="1"/>
    </xf>
    <xf numFmtId="0" fontId="4" fillId="0" borderId="39"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3" fillId="3" borderId="7" xfId="0" applyFont="1" applyFill="1" applyBorder="1" applyAlignment="1" applyProtection="1">
      <alignment horizontal="centerContinuous" vertical="center"/>
      <protection hidden="1"/>
    </xf>
    <xf numFmtId="0" fontId="3" fillId="3" borderId="9" xfId="0" applyFont="1" applyFill="1" applyBorder="1" applyAlignment="1" applyProtection="1">
      <alignment horizontal="centerContinuous" vertical="center"/>
      <protection hidden="1"/>
    </xf>
    <xf numFmtId="0" fontId="3" fillId="3" borderId="12" xfId="0" applyFont="1" applyFill="1" applyBorder="1" applyAlignment="1" applyProtection="1">
      <alignment horizontal="centerContinuous" vertical="center"/>
      <protection hidden="1"/>
    </xf>
    <xf numFmtId="0" fontId="14" fillId="0" borderId="23" xfId="0" applyFont="1" applyBorder="1" applyAlignment="1" applyProtection="1">
      <alignment horizontal="centerContinuous" vertical="center"/>
      <protection hidden="1"/>
    </xf>
    <xf numFmtId="0" fontId="13" fillId="0" borderId="21" xfId="0" applyFont="1" applyBorder="1" applyAlignment="1" applyProtection="1">
      <alignment horizontal="centerContinuous" vertical="center"/>
      <protection hidden="1"/>
    </xf>
    <xf numFmtId="0" fontId="13" fillId="0" borderId="24" xfId="0" applyFont="1" applyBorder="1" applyAlignment="1" applyProtection="1">
      <alignment horizontal="centerContinuous" vertical="center"/>
      <protection hidden="1"/>
    </xf>
    <xf numFmtId="0" fontId="3" fillId="5" borderId="0" xfId="0" applyFont="1" applyFill="1" applyAlignment="1" applyProtection="1">
      <alignment vertical="center"/>
      <protection locked="0" hidden="1"/>
    </xf>
    <xf numFmtId="0" fontId="3" fillId="5" borderId="0" xfId="0" applyFont="1" applyFill="1" applyBorder="1" applyAlignment="1" applyProtection="1">
      <alignment vertical="center"/>
      <protection locked="0" hidden="1"/>
    </xf>
    <xf numFmtId="0" fontId="4" fillId="0" borderId="23" xfId="0" applyFont="1" applyBorder="1" applyAlignment="1" applyProtection="1">
      <alignment horizontal="center" vertical="center"/>
      <protection hidden="1"/>
    </xf>
    <xf numFmtId="0" fontId="15" fillId="0" borderId="8" xfId="0" applyFont="1" applyBorder="1" applyAlignment="1" applyProtection="1">
      <alignment horizontal="left" vertical="center" indent="3"/>
      <protection hidden="1"/>
    </xf>
    <xf numFmtId="0" fontId="15" fillId="0" borderId="8" xfId="0" applyFont="1" applyBorder="1" applyAlignment="1" applyProtection="1">
      <alignment horizontal="left" vertical="center" indent="4"/>
      <protection hidden="1"/>
    </xf>
    <xf numFmtId="0" fontId="6" fillId="0" borderId="8" xfId="0" applyFont="1" applyBorder="1" applyAlignment="1" applyProtection="1">
      <alignment horizontal="centerContinuous" vertical="center" wrapText="1"/>
      <protection hidden="1"/>
    </xf>
    <xf numFmtId="0" fontId="6" fillId="0" borderId="0" xfId="0" applyFont="1" applyBorder="1" applyAlignment="1" applyProtection="1">
      <alignment vertical="center"/>
      <protection hidden="1"/>
    </xf>
    <xf numFmtId="0" fontId="15" fillId="0" borderId="8" xfId="0" applyFont="1" applyBorder="1" applyAlignment="1" applyProtection="1">
      <alignment horizontal="left" vertical="center" wrapText="1" indent="3"/>
      <protection hidden="1"/>
    </xf>
    <xf numFmtId="0" fontId="3" fillId="0" borderId="9" xfId="0" applyFont="1" applyBorder="1" applyAlignment="1" applyProtection="1">
      <alignment horizontal="centerContinuous" vertical="center"/>
      <protection hidden="1"/>
    </xf>
    <xf numFmtId="0" fontId="3" fillId="2" borderId="40" xfId="0" applyFont="1" applyFill="1" applyBorder="1" applyAlignment="1" applyProtection="1">
      <alignment horizontal="center" vertical="center" wrapText="1"/>
      <protection locked="0" hidden="1"/>
    </xf>
    <xf numFmtId="44" fontId="3" fillId="2" borderId="41" xfId="1" applyFont="1" applyFill="1" applyBorder="1" applyAlignment="1" applyProtection="1">
      <alignment vertical="center" wrapText="1"/>
      <protection locked="0"/>
    </xf>
    <xf numFmtId="44" fontId="3" fillId="2" borderId="42" xfId="1" applyFont="1" applyFill="1" applyBorder="1" applyAlignment="1" applyProtection="1">
      <alignment vertical="center" wrapText="1"/>
      <protection locked="0"/>
    </xf>
    <xf numFmtId="0" fontId="3" fillId="2" borderId="40" xfId="0" applyFont="1" applyFill="1" applyBorder="1" applyAlignment="1" applyProtection="1">
      <alignment horizontal="center" vertical="center" wrapText="1"/>
      <protection locked="0"/>
    </xf>
    <xf numFmtId="168" fontId="3" fillId="2" borderId="41" xfId="0" applyNumberFormat="1" applyFont="1" applyFill="1" applyBorder="1" applyAlignment="1" applyProtection="1">
      <alignment vertical="center" wrapText="1"/>
      <protection locked="0"/>
    </xf>
    <xf numFmtId="168" fontId="3" fillId="2" borderId="42" xfId="0" applyNumberFormat="1" applyFont="1" applyFill="1" applyBorder="1" applyAlignment="1" applyProtection="1">
      <alignment vertical="center" wrapText="1"/>
      <protection locked="0"/>
    </xf>
    <xf numFmtId="2" fontId="3" fillId="2" borderId="41" xfId="0" applyNumberFormat="1" applyFont="1" applyFill="1" applyBorder="1" applyAlignment="1" applyProtection="1">
      <alignment horizontal="center" vertical="center" wrapText="1"/>
      <protection locked="0"/>
    </xf>
    <xf numFmtId="44" fontId="3" fillId="2" borderId="41" xfId="1" applyFont="1" applyFill="1" applyBorder="1" applyAlignment="1" applyProtection="1">
      <alignment horizontal="center" vertical="center" wrapText="1"/>
      <protection locked="0"/>
    </xf>
    <xf numFmtId="44" fontId="3" fillId="2" borderId="42" xfId="1" applyFont="1" applyFill="1" applyBorder="1" applyAlignment="1" applyProtection="1">
      <alignment horizontal="center" vertical="center" wrapText="1"/>
      <protection locked="0"/>
    </xf>
    <xf numFmtId="0" fontId="3" fillId="2" borderId="41" xfId="0" applyFont="1" applyFill="1" applyBorder="1" applyAlignment="1" applyProtection="1">
      <alignment vertical="center"/>
      <protection locked="0"/>
    </xf>
    <xf numFmtId="2" fontId="3" fillId="2" borderId="41" xfId="0" applyNumberFormat="1" applyFont="1" applyFill="1" applyBorder="1" applyAlignment="1" applyProtection="1">
      <alignment horizontal="center" vertical="center"/>
      <protection locked="0"/>
    </xf>
    <xf numFmtId="1" fontId="7" fillId="2" borderId="0" xfId="1" applyNumberFormat="1" applyFont="1" applyFill="1" applyAlignment="1" applyProtection="1">
      <alignment horizontal="center" vertical="center" wrapText="1"/>
      <protection locked="0"/>
    </xf>
    <xf numFmtId="0" fontId="14" fillId="0" borderId="8" xfId="0" applyFont="1" applyBorder="1" applyAlignment="1" applyProtection="1">
      <alignment horizontal="centerContinuous" vertical="center" wrapText="1"/>
      <protection hidden="1"/>
    </xf>
    <xf numFmtId="0" fontId="15" fillId="0" borderId="0" xfId="0" applyFont="1" applyBorder="1" applyAlignment="1" applyProtection="1">
      <alignment horizontal="centerContinuous" vertical="center" wrapText="1"/>
      <protection hidden="1"/>
    </xf>
    <xf numFmtId="14" fontId="3" fillId="2" borderId="0" xfId="0" applyNumberFormat="1" applyFont="1" applyFill="1" applyAlignment="1" applyProtection="1">
      <alignment horizontal="center" vertical="center"/>
      <protection locked="0"/>
    </xf>
    <xf numFmtId="0" fontId="25" fillId="0" borderId="0" xfId="0" applyFont="1" applyAlignment="1" applyProtection="1">
      <alignment horizontal="center" vertical="center" wrapText="1"/>
      <protection hidden="1"/>
    </xf>
    <xf numFmtId="0" fontId="3" fillId="0" borderId="0" xfId="0" applyFont="1" applyAlignment="1" applyProtection="1">
      <alignment horizontal="justify" vertical="center" wrapText="1"/>
      <protection hidden="1"/>
    </xf>
    <xf numFmtId="0" fontId="2" fillId="0" borderId="0" xfId="0" applyFont="1" applyAlignment="1" applyProtection="1">
      <alignment horizontal="center" vertical="center"/>
      <protection hidden="1"/>
    </xf>
    <xf numFmtId="0" fontId="3" fillId="2" borderId="0" xfId="0" applyFont="1" applyFill="1" applyAlignment="1" applyProtection="1">
      <alignment horizontal="left"/>
      <protection locked="0"/>
    </xf>
    <xf numFmtId="0" fontId="3" fillId="2" borderId="0" xfId="0" applyFont="1" applyFill="1" applyAlignment="1" applyProtection="1">
      <alignment horizontal="left" wrapText="1"/>
      <protection locked="0"/>
    </xf>
    <xf numFmtId="0" fontId="3" fillId="2" borderId="0" xfId="0" applyNumberFormat="1" applyFont="1" applyFill="1" applyAlignment="1" applyProtection="1">
      <alignment horizontal="left" vertical="center" wrapText="1"/>
      <protection locked="0"/>
    </xf>
    <xf numFmtId="0" fontId="6" fillId="3" borderId="0" xfId="0" applyFont="1" applyFill="1" applyAlignment="1" applyProtection="1">
      <alignment horizontal="justify" vertical="center" wrapText="1"/>
      <protection hidden="1"/>
    </xf>
    <xf numFmtId="0" fontId="4" fillId="0" borderId="0" xfId="0" applyFont="1" applyAlignment="1" applyProtection="1">
      <alignment horizontal="justify" vertical="center" wrapText="1"/>
      <protection hidden="1"/>
    </xf>
    <xf numFmtId="0" fontId="6" fillId="0" borderId="0" xfId="0" applyFont="1" applyBorder="1" applyAlignment="1" applyProtection="1">
      <alignment horizontal="justify" vertical="center" wrapText="1"/>
      <protection hidden="1"/>
    </xf>
    <xf numFmtId="0" fontId="6" fillId="0" borderId="9" xfId="0" applyFont="1" applyBorder="1" applyAlignment="1" applyProtection="1">
      <alignment horizontal="justify" vertical="center" wrapText="1"/>
      <protection hidden="1"/>
    </xf>
    <xf numFmtId="0" fontId="3" fillId="2" borderId="41" xfId="0" applyFont="1" applyFill="1" applyBorder="1" applyAlignment="1" applyProtection="1">
      <alignment horizontal="justify" vertical="center" wrapText="1"/>
      <protection locked="0"/>
    </xf>
    <xf numFmtId="0" fontId="12" fillId="0" borderId="8" xfId="0" applyFont="1" applyBorder="1" applyAlignment="1" applyProtection="1">
      <alignment horizontal="center" vertical="center" wrapText="1"/>
      <protection hidden="1"/>
    </xf>
    <xf numFmtId="0" fontId="12" fillId="0" borderId="0"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6" fillId="0" borderId="8" xfId="0" applyFont="1" applyBorder="1" applyAlignment="1" applyProtection="1">
      <alignment horizontal="justify" vertical="center" wrapText="1"/>
      <protection hidden="1"/>
    </xf>
    <xf numFmtId="0" fontId="33" fillId="0" borderId="8" xfId="0" applyFont="1" applyBorder="1" applyAlignment="1" applyProtection="1">
      <alignment horizontal="justify" vertical="center" wrapText="1"/>
      <protection hidden="1"/>
    </xf>
    <xf numFmtId="0" fontId="33" fillId="0" borderId="0" xfId="0" applyFont="1" applyBorder="1" applyAlignment="1" applyProtection="1">
      <alignment horizontal="justify" vertical="center" wrapText="1"/>
      <protection hidden="1"/>
    </xf>
    <xf numFmtId="0" fontId="33" fillId="0" borderId="9" xfId="0" applyFont="1" applyBorder="1" applyAlignment="1" applyProtection="1">
      <alignment horizontal="justify" vertical="center" wrapText="1"/>
      <protection hidden="1"/>
    </xf>
    <xf numFmtId="0" fontId="15" fillId="0" borderId="8" xfId="0" applyFont="1" applyBorder="1" applyAlignment="1" applyProtection="1">
      <alignment horizontal="left" vertical="center" wrapText="1"/>
      <protection hidden="1"/>
    </xf>
    <xf numFmtId="0" fontId="15" fillId="0" borderId="0" xfId="0" applyFont="1" applyBorder="1" applyAlignment="1" applyProtection="1">
      <alignment horizontal="left" vertical="center" wrapText="1"/>
      <protection hidden="1"/>
    </xf>
    <xf numFmtId="0" fontId="15" fillId="0" borderId="9" xfId="0" applyFont="1" applyBorder="1" applyAlignment="1" applyProtection="1">
      <alignment horizontal="left" vertical="center" wrapText="1"/>
      <protection hidden="1"/>
    </xf>
    <xf numFmtId="0" fontId="12" fillId="0" borderId="5" xfId="0" applyFont="1" applyBorder="1" applyAlignment="1" applyProtection="1">
      <alignment horizontal="center" vertical="center" wrapText="1"/>
      <protection hidden="1"/>
    </xf>
    <xf numFmtId="0" fontId="12" fillId="0" borderId="6" xfId="0" applyFont="1" applyBorder="1" applyAlignment="1" applyProtection="1">
      <alignment horizontal="center" vertical="center" wrapText="1"/>
      <protection hidden="1"/>
    </xf>
    <xf numFmtId="0" fontId="12" fillId="0" borderId="7" xfId="0" applyFont="1" applyBorder="1" applyAlignment="1" applyProtection="1">
      <alignment horizontal="center" vertical="center" wrapText="1"/>
      <protection hidden="1"/>
    </xf>
    <xf numFmtId="44" fontId="4" fillId="4" borderId="23" xfId="0" applyNumberFormat="1" applyFont="1" applyFill="1" applyBorder="1" applyAlignment="1" applyProtection="1">
      <alignment horizontal="center" vertical="center" wrapText="1"/>
      <protection hidden="1"/>
    </xf>
    <xf numFmtId="44" fontId="4" fillId="4" borderId="24" xfId="0" applyNumberFormat="1" applyFont="1" applyFill="1" applyBorder="1" applyAlignment="1" applyProtection="1">
      <alignment horizontal="center" vertical="center" wrapText="1"/>
      <protection hidden="1"/>
    </xf>
    <xf numFmtId="0" fontId="3" fillId="2" borderId="10" xfId="0" applyFont="1" applyFill="1" applyBorder="1" applyAlignment="1" applyProtection="1">
      <alignment horizontal="justify" vertical="center" wrapText="1"/>
      <protection locked="0"/>
    </xf>
    <xf numFmtId="0" fontId="3" fillId="2" borderId="11" xfId="0" applyFont="1" applyFill="1" applyBorder="1" applyAlignment="1" applyProtection="1">
      <alignment horizontal="justify" vertical="center" wrapText="1"/>
      <protection locked="0"/>
    </xf>
    <xf numFmtId="0" fontId="3" fillId="2" borderId="12" xfId="0" applyFont="1" applyFill="1" applyBorder="1" applyAlignment="1" applyProtection="1">
      <alignment horizontal="justify" vertical="center" wrapText="1"/>
      <protection locked="0"/>
    </xf>
    <xf numFmtId="0" fontId="4" fillId="0" borderId="23" xfId="0" applyFont="1" applyBorder="1" applyAlignment="1" applyProtection="1">
      <alignment horizontal="center" vertical="center"/>
      <protection hidden="1"/>
    </xf>
    <xf numFmtId="0" fontId="4" fillId="0" borderId="24" xfId="0" applyFont="1" applyBorder="1" applyAlignment="1" applyProtection="1">
      <alignment horizontal="center" vertical="center"/>
      <protection hidden="1"/>
    </xf>
    <xf numFmtId="0" fontId="20" fillId="0" borderId="23" xfId="0" applyFont="1" applyBorder="1" applyAlignment="1" applyProtection="1">
      <alignment horizontal="justify" vertical="center" wrapText="1"/>
      <protection hidden="1"/>
    </xf>
    <xf numFmtId="0" fontId="20" fillId="0" borderId="21" xfId="0" applyFont="1" applyBorder="1" applyAlignment="1" applyProtection="1">
      <alignment horizontal="justify" vertical="center" wrapText="1"/>
      <protection hidden="1"/>
    </xf>
    <xf numFmtId="0" fontId="20" fillId="0" borderId="24" xfId="0" applyFont="1" applyBorder="1" applyAlignment="1" applyProtection="1">
      <alignment horizontal="justify" vertical="center" wrapText="1"/>
      <protection hidden="1"/>
    </xf>
    <xf numFmtId="0" fontId="7" fillId="2" borderId="19" xfId="0" applyFont="1" applyFill="1" applyBorder="1" applyAlignment="1" applyProtection="1">
      <alignment horizontal="center" vertical="center" wrapText="1"/>
      <protection locked="0" hidden="1"/>
    </xf>
    <xf numFmtId="0" fontId="7" fillId="2" borderId="37" xfId="0" applyFont="1" applyFill="1" applyBorder="1" applyAlignment="1" applyProtection="1">
      <alignment horizontal="center" vertical="center" wrapText="1"/>
      <protection locked="0" hidden="1"/>
    </xf>
    <xf numFmtId="0" fontId="20" fillId="0" borderId="5" xfId="0" applyFont="1" applyBorder="1" applyAlignment="1" applyProtection="1">
      <alignment horizontal="justify" vertical="center" wrapText="1"/>
      <protection hidden="1"/>
    </xf>
    <xf numFmtId="0" fontId="20" fillId="0" borderId="6" xfId="0" applyFont="1" applyBorder="1" applyAlignment="1" applyProtection="1">
      <alignment horizontal="justify" vertical="center" wrapText="1"/>
      <protection hidden="1"/>
    </xf>
    <xf numFmtId="0" fontId="20" fillId="0" borderId="36" xfId="0" applyFont="1" applyBorder="1" applyAlignment="1" applyProtection="1">
      <alignment horizontal="justify" vertical="center" wrapText="1"/>
      <protection hidden="1"/>
    </xf>
    <xf numFmtId="0" fontId="20" fillId="0" borderId="8" xfId="0" applyFont="1" applyBorder="1" applyAlignment="1" applyProtection="1">
      <alignment horizontal="justify" vertical="center" wrapText="1"/>
      <protection hidden="1"/>
    </xf>
    <xf numFmtId="0" fontId="20" fillId="0" borderId="0" xfId="0" applyFont="1" applyBorder="1" applyAlignment="1" applyProtection="1">
      <alignment horizontal="justify" vertical="center" wrapText="1"/>
      <protection hidden="1"/>
    </xf>
    <xf numFmtId="0" fontId="20" fillId="0" borderId="25" xfId="0" applyFont="1" applyBorder="1" applyAlignment="1" applyProtection="1">
      <alignment horizontal="justify" vertical="center" wrapText="1"/>
      <protection hidden="1"/>
    </xf>
    <xf numFmtId="0" fontId="20" fillId="0" borderId="7" xfId="0" applyFont="1" applyBorder="1" applyAlignment="1" applyProtection="1">
      <alignment horizontal="justify" vertical="center" wrapText="1"/>
      <protection hidden="1"/>
    </xf>
    <xf numFmtId="0" fontId="6" fillId="0" borderId="10" xfId="0" applyFont="1" applyBorder="1" applyAlignment="1" applyProtection="1">
      <alignment horizontal="justify" vertical="center" wrapText="1"/>
      <protection hidden="1"/>
    </xf>
    <xf numFmtId="0" fontId="6" fillId="0" borderId="11" xfId="0" applyFont="1" applyBorder="1" applyAlignment="1" applyProtection="1">
      <alignment horizontal="justify" vertical="center" wrapText="1"/>
      <protection hidden="1"/>
    </xf>
    <xf numFmtId="0" fontId="6" fillId="0" borderId="12" xfId="0" applyFont="1" applyBorder="1" applyAlignment="1" applyProtection="1">
      <alignment horizontal="justify" vertical="center" wrapText="1"/>
      <protection hidden="1"/>
    </xf>
    <xf numFmtId="0" fontId="20" fillId="0" borderId="9" xfId="0" applyFont="1" applyBorder="1" applyAlignment="1" applyProtection="1">
      <alignment horizontal="justify" vertical="center" wrapText="1"/>
      <protection hidden="1"/>
    </xf>
    <xf numFmtId="0" fontId="15" fillId="0" borderId="8" xfId="0" applyFont="1" applyBorder="1" applyAlignment="1" applyProtection="1">
      <alignment horizontal="justify" vertical="center" wrapText="1"/>
      <protection hidden="1"/>
    </xf>
    <xf numFmtId="0" fontId="15" fillId="0" borderId="0" xfId="0" applyFont="1" applyBorder="1" applyAlignment="1" applyProtection="1">
      <alignment horizontal="justify" vertical="center" wrapText="1"/>
      <protection hidden="1"/>
    </xf>
    <xf numFmtId="0" fontId="3" fillId="2" borderId="8" xfId="0" applyFont="1" applyFill="1" applyBorder="1" applyAlignment="1" applyProtection="1">
      <alignment horizontal="justify" vertical="center" wrapText="1"/>
      <protection locked="0"/>
    </xf>
    <xf numFmtId="0" fontId="3" fillId="2" borderId="0" xfId="0" applyFont="1" applyFill="1" applyBorder="1" applyAlignment="1" applyProtection="1">
      <alignment horizontal="justify" vertical="center" wrapText="1"/>
      <protection locked="0"/>
    </xf>
    <xf numFmtId="0" fontId="7" fillId="0" borderId="5" xfId="0" applyFont="1" applyBorder="1" applyAlignment="1" applyProtection="1">
      <alignment horizontal="center" vertical="center" wrapText="1"/>
      <protection hidden="1"/>
    </xf>
    <xf numFmtId="0" fontId="7" fillId="0" borderId="6" xfId="0" applyFont="1" applyBorder="1" applyAlignment="1" applyProtection="1">
      <alignment horizontal="center" vertical="center" wrapText="1"/>
      <protection hidden="1"/>
    </xf>
    <xf numFmtId="0" fontId="7" fillId="0" borderId="8" xfId="0" applyFont="1" applyBorder="1" applyAlignment="1" applyProtection="1">
      <alignment horizontal="center" vertical="center" wrapText="1"/>
      <protection hidden="1"/>
    </xf>
    <xf numFmtId="0" fontId="7" fillId="0" borderId="0" xfId="0" applyFont="1" applyBorder="1" applyAlignment="1" applyProtection="1">
      <alignment horizontal="center" vertical="center" wrapText="1"/>
      <protection hidden="1"/>
    </xf>
    <xf numFmtId="0" fontId="7" fillId="0" borderId="10" xfId="0" applyFont="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20" fillId="2" borderId="23" xfId="0" applyFont="1" applyFill="1" applyBorder="1" applyAlignment="1" applyProtection="1">
      <alignment horizontal="justify" vertical="center" wrapText="1"/>
      <protection locked="0" hidden="1"/>
    </xf>
    <xf numFmtId="0" fontId="20" fillId="2" borderId="21" xfId="0" applyFont="1" applyFill="1" applyBorder="1" applyAlignment="1" applyProtection="1">
      <alignment horizontal="justify" vertical="center" wrapText="1"/>
      <protection locked="0" hidden="1"/>
    </xf>
    <xf numFmtId="0" fontId="20" fillId="2" borderId="24" xfId="0" applyFont="1" applyFill="1" applyBorder="1" applyAlignment="1" applyProtection="1">
      <alignment horizontal="justify" vertical="center" wrapText="1"/>
      <protection locked="0" hidden="1"/>
    </xf>
    <xf numFmtId="0" fontId="7" fillId="2" borderId="9" xfId="0" applyFont="1" applyFill="1" applyBorder="1" applyAlignment="1" applyProtection="1">
      <alignment horizontal="center" vertical="center" wrapText="1"/>
      <protection locked="0" hidden="1"/>
    </xf>
    <xf numFmtId="0" fontId="20" fillId="0" borderId="10" xfId="0" applyFont="1" applyBorder="1" applyAlignment="1" applyProtection="1">
      <alignment horizontal="justify" vertical="center" wrapText="1"/>
      <protection hidden="1"/>
    </xf>
    <xf numFmtId="0" fontId="20" fillId="0" borderId="11" xfId="0" applyFont="1" applyBorder="1" applyAlignment="1" applyProtection="1">
      <alignment horizontal="justify" vertical="center" wrapText="1"/>
      <protection hidden="1"/>
    </xf>
    <xf numFmtId="0" fontId="20" fillId="0" borderId="12" xfId="0" applyFont="1" applyBorder="1" applyAlignment="1" applyProtection="1">
      <alignment horizontal="justify" vertical="center" wrapText="1"/>
      <protection hidden="1"/>
    </xf>
    <xf numFmtId="0" fontId="7" fillId="2" borderId="14" xfId="0" applyFont="1" applyFill="1" applyBorder="1" applyAlignment="1" applyProtection="1">
      <alignment horizontal="center" vertical="center" wrapText="1"/>
      <protection locked="0" hidden="1"/>
    </xf>
    <xf numFmtId="0" fontId="7" fillId="2" borderId="16" xfId="0" applyFont="1" applyFill="1" applyBorder="1" applyAlignment="1" applyProtection="1">
      <alignment horizontal="center" vertical="center" wrapText="1"/>
      <protection locked="0" hidden="1"/>
    </xf>
    <xf numFmtId="0" fontId="7" fillId="3" borderId="19" xfId="0" applyFont="1" applyFill="1" applyBorder="1" applyAlignment="1" applyProtection="1">
      <alignment horizontal="center" vertical="center" wrapText="1"/>
      <protection hidden="1"/>
    </xf>
    <xf numFmtId="0" fontId="7" fillId="3" borderId="20" xfId="0" applyFont="1" applyFill="1" applyBorder="1" applyAlignment="1" applyProtection="1">
      <alignment horizontal="center" vertical="center" wrapText="1"/>
      <protection hidden="1"/>
    </xf>
    <xf numFmtId="0" fontId="19" fillId="0" borderId="8" xfId="0" applyFont="1" applyBorder="1" applyAlignment="1" applyProtection="1">
      <alignment horizontal="justify" vertical="center" wrapText="1"/>
      <protection hidden="1"/>
    </xf>
    <xf numFmtId="0" fontId="19" fillId="0" borderId="0" xfId="0" applyFont="1" applyBorder="1" applyAlignment="1" applyProtection="1">
      <alignment horizontal="justify" vertical="center" wrapText="1"/>
      <protection hidden="1"/>
    </xf>
    <xf numFmtId="0" fontId="7" fillId="2" borderId="38" xfId="0" applyFont="1" applyFill="1" applyBorder="1" applyAlignment="1" applyProtection="1">
      <alignment horizontal="center" vertical="center" wrapText="1"/>
      <protection locked="0" hidden="1"/>
    </xf>
    <xf numFmtId="0" fontId="7" fillId="2" borderId="35" xfId="0" applyFont="1" applyFill="1" applyBorder="1" applyAlignment="1" applyProtection="1">
      <alignment horizontal="center" vertical="center" wrapText="1"/>
      <protection locked="0" hidden="1"/>
    </xf>
    <xf numFmtId="0" fontId="6" fillId="0" borderId="33" xfId="0" applyFont="1" applyBorder="1" applyAlignment="1" applyProtection="1">
      <alignment horizontal="justify" vertical="center" wrapText="1"/>
      <protection hidden="1"/>
    </xf>
    <xf numFmtId="0" fontId="6" fillId="0" borderId="26" xfId="0" applyFont="1" applyBorder="1" applyAlignment="1" applyProtection="1">
      <alignment horizontal="justify" vertical="center" wrapText="1"/>
      <protection hidden="1"/>
    </xf>
    <xf numFmtId="0" fontId="6" fillId="0" borderId="34" xfId="0" applyFont="1" applyBorder="1" applyAlignment="1" applyProtection="1">
      <alignment horizontal="justify" vertical="center" wrapText="1"/>
      <protection hidden="1"/>
    </xf>
    <xf numFmtId="0" fontId="35" fillId="2" borderId="27" xfId="0" applyFont="1" applyFill="1" applyBorder="1" applyAlignment="1" applyProtection="1">
      <alignment horizontal="justify" vertical="center" wrapText="1"/>
      <protection locked="0"/>
    </xf>
    <xf numFmtId="0" fontId="35" fillId="2" borderId="28" xfId="0" applyFont="1" applyFill="1" applyBorder="1" applyAlignment="1" applyProtection="1">
      <alignment horizontal="justify" vertical="center" wrapText="1"/>
      <protection locked="0"/>
    </xf>
    <xf numFmtId="0" fontId="35" fillId="2" borderId="29" xfId="0" applyFont="1" applyFill="1" applyBorder="1" applyAlignment="1" applyProtection="1">
      <alignment horizontal="justify" vertical="center" wrapText="1"/>
      <protection locked="0"/>
    </xf>
    <xf numFmtId="0" fontId="29" fillId="0" borderId="30" xfId="0" applyFont="1" applyBorder="1" applyAlignment="1" applyProtection="1">
      <alignment horizontal="justify" vertical="center"/>
      <protection hidden="1"/>
    </xf>
    <xf numFmtId="0" fontId="29" fillId="0" borderId="31" xfId="0" applyFont="1" applyBorder="1" applyAlignment="1" applyProtection="1">
      <alignment horizontal="justify" vertical="center"/>
      <protection hidden="1"/>
    </xf>
    <xf numFmtId="0" fontId="29" fillId="0" borderId="32" xfId="0" applyFont="1" applyBorder="1" applyAlignment="1" applyProtection="1">
      <alignment horizontal="justify" vertical="center"/>
      <protection hidden="1"/>
    </xf>
    <xf numFmtId="0" fontId="35" fillId="0" borderId="8" xfId="0" applyFont="1" applyBorder="1" applyAlignment="1" applyProtection="1">
      <alignment horizontal="center" vertical="center"/>
      <protection hidden="1"/>
    </xf>
    <xf numFmtId="0" fontId="35" fillId="0" borderId="0" xfId="0" applyFont="1" applyBorder="1" applyAlignment="1" applyProtection="1">
      <alignment horizontal="center" vertical="center"/>
      <protection hidden="1"/>
    </xf>
    <xf numFmtId="0" fontId="7" fillId="3" borderId="37" xfId="0" applyFont="1" applyFill="1" applyBorder="1" applyAlignment="1" applyProtection="1">
      <alignment horizontal="center" vertical="center" wrapText="1"/>
      <protection hidden="1"/>
    </xf>
    <xf numFmtId="0" fontId="6" fillId="0" borderId="23" xfId="0" applyFont="1" applyBorder="1" applyAlignment="1" applyProtection="1">
      <alignment horizontal="justify" vertical="center" wrapText="1"/>
      <protection hidden="1"/>
    </xf>
    <xf numFmtId="0" fontId="6" fillId="0" borderId="21" xfId="0" applyFont="1" applyBorder="1" applyAlignment="1" applyProtection="1">
      <alignment horizontal="justify" vertical="center" wrapText="1"/>
      <protection hidden="1"/>
    </xf>
    <xf numFmtId="0" fontId="6" fillId="0" borderId="24" xfId="0" applyFont="1" applyBorder="1" applyAlignment="1" applyProtection="1">
      <alignment horizontal="justify" vertical="center" wrapText="1"/>
      <protection hidden="1"/>
    </xf>
    <xf numFmtId="0" fontId="7" fillId="2" borderId="20" xfId="0" applyFont="1" applyFill="1" applyBorder="1" applyAlignment="1" applyProtection="1">
      <alignment horizontal="center" vertical="center" wrapText="1"/>
      <protection locked="0" hidden="1"/>
    </xf>
    <xf numFmtId="0" fontId="0" fillId="0" borderId="8" xfId="0" applyBorder="1" applyAlignment="1" applyProtection="1">
      <alignment horizontal="justify"/>
      <protection hidden="1"/>
    </xf>
    <xf numFmtId="0" fontId="0" fillId="0" borderId="0" xfId="0" applyBorder="1" applyAlignment="1" applyProtection="1">
      <alignment horizontal="justify"/>
      <protection hidden="1"/>
    </xf>
    <xf numFmtId="0" fontId="19" fillId="0" borderId="23" xfId="0" applyFont="1" applyBorder="1" applyAlignment="1" applyProtection="1">
      <alignment horizontal="justify" vertical="center" wrapText="1"/>
      <protection hidden="1"/>
    </xf>
    <xf numFmtId="0" fontId="19" fillId="0" borderId="21" xfId="0" applyFont="1" applyBorder="1" applyAlignment="1" applyProtection="1">
      <alignment horizontal="justify" vertical="center" wrapText="1"/>
      <protection hidden="1"/>
    </xf>
    <xf numFmtId="0" fontId="19" fillId="0" borderId="24" xfId="0" applyFont="1" applyBorder="1" applyAlignment="1" applyProtection="1">
      <alignment horizontal="justify" vertical="center" wrapText="1"/>
      <protection hidden="1"/>
    </xf>
    <xf numFmtId="0" fontId="11" fillId="5" borderId="0" xfId="0" applyFont="1" applyFill="1" applyBorder="1" applyAlignment="1" applyProtection="1">
      <alignment horizontal="center" vertical="center" wrapText="1"/>
      <protection hidden="1"/>
    </xf>
    <xf numFmtId="0" fontId="3" fillId="2" borderId="8" xfId="0" applyFont="1" applyFill="1" applyBorder="1" applyAlignment="1" applyProtection="1">
      <alignment horizontal="justify" vertical="center"/>
      <protection locked="0"/>
    </xf>
    <xf numFmtId="0" fontId="3" fillId="2" borderId="0" xfId="0" applyFont="1" applyFill="1" applyBorder="1" applyAlignment="1" applyProtection="1">
      <alignment horizontal="justify" vertical="center"/>
      <protection locked="0"/>
    </xf>
    <xf numFmtId="0" fontId="3" fillId="2" borderId="9" xfId="0" applyFont="1" applyFill="1" applyBorder="1" applyAlignment="1" applyProtection="1">
      <alignment horizontal="justify" vertical="center"/>
      <protection locked="0"/>
    </xf>
    <xf numFmtId="0" fontId="11" fillId="5" borderId="0" xfId="0" applyFont="1" applyFill="1" applyAlignment="1" applyProtection="1">
      <alignment horizontal="center" vertical="center" wrapText="1"/>
      <protection hidden="1"/>
    </xf>
    <xf numFmtId="0" fontId="31" fillId="7" borderId="0" xfId="0" applyFont="1" applyFill="1" applyAlignment="1" applyProtection="1">
      <alignment horizontal="justify" vertical="center" wrapText="1"/>
      <protection hidden="1"/>
    </xf>
    <xf numFmtId="0" fontId="3" fillId="2" borderId="0" xfId="0" applyFont="1" applyFill="1" applyAlignment="1" applyProtection="1">
      <alignment horizontal="justify" vertical="center" wrapText="1"/>
      <protection locked="0"/>
    </xf>
    <xf numFmtId="0" fontId="14" fillId="0" borderId="8" xfId="0" applyFont="1" applyBorder="1" applyAlignment="1" applyProtection="1">
      <alignment horizontal="center" vertical="center" wrapText="1"/>
      <protection hidden="1"/>
    </xf>
    <xf numFmtId="0" fontId="14" fillId="0" borderId="0" xfId="0" applyFont="1" applyBorder="1" applyAlignment="1" applyProtection="1">
      <alignment horizontal="center" vertical="center" wrapText="1"/>
      <protection hidden="1"/>
    </xf>
    <xf numFmtId="0" fontId="14" fillId="0" borderId="9" xfId="0" applyFont="1" applyBorder="1" applyAlignment="1" applyProtection="1">
      <alignment horizontal="center" vertical="center" wrapText="1"/>
      <protection hidden="1"/>
    </xf>
    <xf numFmtId="0" fontId="3" fillId="2" borderId="9" xfId="0" applyFont="1" applyFill="1" applyBorder="1" applyAlignment="1" applyProtection="1">
      <alignment horizontal="justify" vertical="center" wrapText="1"/>
      <protection locked="0"/>
    </xf>
    <xf numFmtId="0" fontId="19" fillId="0" borderId="15" xfId="0" applyFont="1" applyBorder="1" applyAlignment="1" applyProtection="1">
      <alignment horizontal="center" vertical="center" wrapText="1"/>
      <protection hidden="1"/>
    </xf>
    <xf numFmtId="0" fontId="19" fillId="0" borderId="17" xfId="0" applyFont="1" applyBorder="1" applyAlignment="1" applyProtection="1">
      <alignment horizontal="center" vertical="center" wrapText="1"/>
      <protection hidden="1"/>
    </xf>
    <xf numFmtId="0" fontId="19" fillId="0" borderId="13" xfId="0" applyFont="1" applyBorder="1" applyAlignment="1" applyProtection="1">
      <alignment horizontal="center" vertical="center" wrapText="1"/>
      <protection hidden="1"/>
    </xf>
    <xf numFmtId="0" fontId="19" fillId="0" borderId="18" xfId="0" applyFont="1" applyBorder="1" applyAlignment="1" applyProtection="1">
      <alignment horizontal="center" vertical="center" wrapText="1"/>
      <protection hidden="1"/>
    </xf>
    <xf numFmtId="0" fontId="19" fillId="0" borderId="6" xfId="0" applyFont="1" applyBorder="1" applyAlignment="1" applyProtection="1">
      <alignment horizontal="justify" vertical="center" wrapText="1"/>
      <protection hidden="1"/>
    </xf>
    <xf numFmtId="0" fontId="19" fillId="0" borderId="7" xfId="0" applyFont="1" applyBorder="1" applyAlignment="1" applyProtection="1">
      <alignment horizontal="justify" vertical="center" wrapText="1"/>
      <protection hidden="1"/>
    </xf>
    <xf numFmtId="0" fontId="20" fillId="0" borderId="6" xfId="0" applyFont="1" applyBorder="1" applyAlignment="1" applyProtection="1">
      <alignment horizontal="center" vertical="center" wrapText="1"/>
      <protection hidden="1"/>
    </xf>
    <xf numFmtId="0" fontId="15" fillId="0" borderId="23" xfId="0" applyFont="1" applyBorder="1" applyAlignment="1" applyProtection="1">
      <alignment horizontal="justify" vertical="center" wrapText="1"/>
      <protection hidden="1"/>
    </xf>
    <xf numFmtId="0" fontId="15" fillId="0" borderId="21" xfId="0" applyFont="1" applyBorder="1" applyAlignment="1" applyProtection="1">
      <alignment horizontal="justify" vertical="center" wrapText="1"/>
      <protection hidden="1"/>
    </xf>
    <xf numFmtId="0" fontId="15" fillId="0" borderId="24" xfId="0" applyFont="1" applyBorder="1" applyAlignment="1" applyProtection="1">
      <alignment horizontal="justify" vertical="center" wrapText="1"/>
      <protection hidden="1"/>
    </xf>
    <xf numFmtId="0" fontId="3" fillId="2" borderId="23" xfId="0" applyFont="1" applyFill="1" applyBorder="1" applyAlignment="1" applyProtection="1">
      <alignment horizontal="justify" vertical="center" wrapText="1"/>
      <protection locked="0"/>
    </xf>
    <xf numFmtId="0" fontId="3" fillId="2" borderId="21" xfId="0" applyFont="1" applyFill="1" applyBorder="1" applyAlignment="1" applyProtection="1">
      <alignment horizontal="justify" vertical="center" wrapText="1"/>
      <protection locked="0"/>
    </xf>
    <xf numFmtId="0" fontId="3" fillId="2" borderId="24" xfId="0" applyFont="1" applyFill="1" applyBorder="1" applyAlignment="1" applyProtection="1">
      <alignment horizontal="justify" vertical="center" wrapText="1"/>
      <protection locked="0"/>
    </xf>
    <xf numFmtId="0" fontId="20" fillId="0" borderId="0" xfId="0" applyFont="1" applyBorder="1" applyAlignment="1" applyProtection="1">
      <alignment horizontal="center" vertical="center" wrapText="1"/>
      <protection hidden="1"/>
    </xf>
    <xf numFmtId="0" fontId="19" fillId="0" borderId="23" xfId="0" applyFont="1" applyBorder="1" applyAlignment="1" applyProtection="1">
      <alignment horizontal="center" vertical="center" wrapText="1"/>
      <protection hidden="1"/>
    </xf>
    <xf numFmtId="0" fontId="19" fillId="0" borderId="21" xfId="0" applyFont="1" applyBorder="1" applyAlignment="1" applyProtection="1">
      <alignment horizontal="center" vertical="center" wrapText="1"/>
      <protection hidden="1"/>
    </xf>
    <xf numFmtId="0" fontId="19" fillId="0" borderId="24" xfId="0" applyFont="1" applyBorder="1" applyAlignment="1" applyProtection="1">
      <alignment horizontal="center" vertical="center" wrapText="1"/>
      <protection hidden="1"/>
    </xf>
    <xf numFmtId="0" fontId="22" fillId="0" borderId="10" xfId="0" applyFont="1" applyBorder="1" applyAlignment="1" applyProtection="1">
      <alignment horizontal="center" vertical="center" wrapText="1"/>
      <protection hidden="1"/>
    </xf>
    <xf numFmtId="0" fontId="22" fillId="0" borderId="11" xfId="0" applyFont="1" applyBorder="1" applyAlignment="1" applyProtection="1">
      <alignment horizontal="center" vertical="center" wrapText="1"/>
      <protection hidden="1"/>
    </xf>
    <xf numFmtId="0" fontId="22" fillId="0" borderId="12" xfId="0" applyFont="1" applyBorder="1" applyAlignment="1" applyProtection="1">
      <alignment horizontal="center" vertical="center" wrapText="1"/>
      <protection hidden="1"/>
    </xf>
    <xf numFmtId="0" fontId="31" fillId="7" borderId="0" xfId="0" applyFont="1" applyFill="1" applyAlignment="1" applyProtection="1">
      <alignment horizontal="center" vertical="center" wrapText="1"/>
      <protection hidden="1"/>
    </xf>
    <xf numFmtId="0" fontId="9" fillId="0" borderId="5" xfId="0" applyFont="1" applyBorder="1" applyAlignment="1" applyProtection="1">
      <alignment horizontal="center" vertical="center" wrapText="1"/>
      <protection hidden="1"/>
    </xf>
    <xf numFmtId="0" fontId="9" fillId="0" borderId="6" xfId="0" applyFont="1" applyBorder="1" applyAlignment="1" applyProtection="1">
      <alignment horizontal="center" vertical="center" wrapText="1"/>
      <protection hidden="1"/>
    </xf>
    <xf numFmtId="0" fontId="9" fillId="0" borderId="7" xfId="0" applyFont="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15" fillId="0" borderId="8" xfId="0" applyFont="1" applyBorder="1" applyAlignment="1" applyProtection="1">
      <alignment horizontal="center" vertical="center"/>
      <protection hidden="1"/>
    </xf>
    <xf numFmtId="0" fontId="15" fillId="0" borderId="0" xfId="0" applyFont="1" applyBorder="1" applyAlignment="1" applyProtection="1">
      <alignment horizontal="center" vertical="center"/>
      <protection hidden="1"/>
    </xf>
    <xf numFmtId="0" fontId="15" fillId="0" borderId="9" xfId="0" applyFont="1" applyBorder="1" applyAlignment="1" applyProtection="1">
      <alignment horizontal="center" vertical="center"/>
      <protection hidden="1"/>
    </xf>
    <xf numFmtId="0" fontId="29" fillId="0" borderId="8" xfId="0" applyFont="1" applyBorder="1" applyAlignment="1">
      <alignment horizontal="justify" vertical="center" wrapText="1"/>
    </xf>
    <xf numFmtId="0" fontId="29" fillId="0" borderId="0" xfId="0" applyFont="1" applyBorder="1" applyAlignment="1">
      <alignment horizontal="justify" vertical="center" wrapText="1"/>
    </xf>
    <xf numFmtId="0" fontId="29" fillId="0" borderId="9" xfId="0" applyFont="1" applyBorder="1" applyAlignment="1">
      <alignment horizontal="justify" vertical="center" wrapText="1"/>
    </xf>
    <xf numFmtId="0" fontId="28" fillId="0" borderId="8" xfId="0" applyFont="1" applyBorder="1" applyAlignment="1">
      <alignment horizontal="center" vertical="center"/>
    </xf>
    <xf numFmtId="0" fontId="28" fillId="0" borderId="0" xfId="0" applyFont="1" applyBorder="1" applyAlignment="1">
      <alignment horizontal="center" vertical="center"/>
    </xf>
    <xf numFmtId="0" fontId="28" fillId="0" borderId="9" xfId="0" applyFont="1" applyBorder="1" applyAlignment="1">
      <alignment horizontal="center" vertical="center"/>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14" fillId="2" borderId="8" xfId="0" applyFont="1" applyFill="1" applyBorder="1" applyAlignment="1" applyProtection="1">
      <alignment horizontal="justify" vertical="center" wrapText="1"/>
      <protection locked="0"/>
    </xf>
    <xf numFmtId="0" fontId="9" fillId="2" borderId="0" xfId="0" applyFont="1" applyFill="1" applyBorder="1" applyAlignment="1" applyProtection="1">
      <alignment horizontal="justify" vertical="center" wrapText="1"/>
      <protection locked="0"/>
    </xf>
    <xf numFmtId="0" fontId="9" fillId="2" borderId="9" xfId="0" applyFont="1" applyFill="1" applyBorder="1" applyAlignment="1" applyProtection="1">
      <alignment horizontal="justify" vertical="center" wrapText="1"/>
      <protection locked="0"/>
    </xf>
    <xf numFmtId="0" fontId="3" fillId="0" borderId="8" xfId="0" applyFont="1" applyBorder="1" applyAlignment="1">
      <alignment horizontal="center" vertical="center"/>
    </xf>
    <xf numFmtId="0" fontId="3" fillId="0" borderId="0" xfId="0" applyFont="1" applyBorder="1" applyAlignment="1">
      <alignment horizontal="center" vertical="center"/>
    </xf>
    <xf numFmtId="0" fontId="3" fillId="0" borderId="9" xfId="0" applyFont="1" applyBorder="1" applyAlignment="1">
      <alignment horizontal="center" vertical="center"/>
    </xf>
    <xf numFmtId="0" fontId="15" fillId="0" borderId="8" xfId="0" applyFont="1" applyBorder="1" applyAlignment="1">
      <alignment horizontal="center" vertical="center"/>
    </xf>
    <xf numFmtId="0" fontId="15" fillId="0" borderId="0" xfId="0" applyFont="1" applyBorder="1" applyAlignment="1">
      <alignment horizontal="center" vertical="center"/>
    </xf>
    <xf numFmtId="0" fontId="15" fillId="0" borderId="9" xfId="0" applyFont="1" applyBorder="1" applyAlignment="1">
      <alignment horizontal="center" vertical="center"/>
    </xf>
    <xf numFmtId="0" fontId="14" fillId="2" borderId="0" xfId="0" applyFont="1" applyFill="1" applyBorder="1" applyAlignment="1" applyProtection="1">
      <alignment horizontal="justify" vertical="center" wrapText="1"/>
      <protection locked="0"/>
    </xf>
    <xf numFmtId="0" fontId="14" fillId="2" borderId="9" xfId="0" applyFont="1" applyFill="1" applyBorder="1" applyAlignment="1" applyProtection="1">
      <alignment horizontal="justify" vertical="center" wrapText="1"/>
      <protection locked="0"/>
    </xf>
  </cellXfs>
  <cellStyles count="3">
    <cellStyle name="Moeda" xfId="1" builtinId="4"/>
    <cellStyle name="Normal" xfId="0" builtinId="0"/>
    <cellStyle name="Porcentagem"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6/relationships/vbaProject" Target="vbaProject.bin"/><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B$18" lockText="1" noThreeD="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B$19" lockText="1" noThreeD="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3.xml><?xml version="1.0" encoding="utf-8"?>
<formControlPr xmlns="http://schemas.microsoft.com/office/spreadsheetml/2009/9/main" objectType="CheckBox" fmlaLink="$D$19" lockText="1" noThreeD="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CheckBox" fmlaLink="$D$18" lockText="1" noThreeD="1"/>
</file>

<file path=xl/ctrlProps/ctrlProp9.xml><?xml version="1.0" encoding="utf-8"?>
<formControlPr xmlns="http://schemas.microsoft.com/office/spreadsheetml/2009/9/main" objectType="Button" lockText="1"/>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257175</xdr:colOff>
          <xdr:row>8</xdr:row>
          <xdr:rowOff>152400</xdr:rowOff>
        </xdr:from>
        <xdr:to>
          <xdr:col>0</xdr:col>
          <xdr:colOff>1819275</xdr:colOff>
          <xdr:row>10</xdr:row>
          <xdr:rowOff>28575</xdr:rowOff>
        </xdr:to>
        <xdr:sp macro="" textlink="">
          <xdr:nvSpPr>
            <xdr:cNvPr id="1027" name="CheckBox1"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257175</xdr:colOff>
          <xdr:row>13</xdr:row>
          <xdr:rowOff>161925</xdr:rowOff>
        </xdr:from>
        <xdr:to>
          <xdr:col>2</xdr:col>
          <xdr:colOff>1447800</xdr:colOff>
          <xdr:row>19</xdr:row>
          <xdr:rowOff>47625</xdr:rowOff>
        </xdr:to>
        <xdr:sp macro="" textlink="">
          <xdr:nvSpPr>
            <xdr:cNvPr id="1029" name="CheckBox2"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762000</xdr:colOff>
          <xdr:row>13</xdr:row>
          <xdr:rowOff>95250</xdr:rowOff>
        </xdr:from>
        <xdr:to>
          <xdr:col>3</xdr:col>
          <xdr:colOff>1495425</xdr:colOff>
          <xdr:row>16</xdr:row>
          <xdr:rowOff>114300</xdr:rowOff>
        </xdr:to>
        <xdr:sp macro="" textlink="">
          <xdr:nvSpPr>
            <xdr:cNvPr id="2050" name="CheckBox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14</xdr:row>
          <xdr:rowOff>85725</xdr:rowOff>
        </xdr:from>
        <xdr:to>
          <xdr:col>1</xdr:col>
          <xdr:colOff>771525</xdr:colOff>
          <xdr:row>15</xdr:row>
          <xdr:rowOff>142875</xdr:rowOff>
        </xdr:to>
        <xdr:sp macro="" textlink="">
          <xdr:nvSpPr>
            <xdr:cNvPr id="2049" name="CheckBox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133350</xdr:colOff>
          <xdr:row>17</xdr:row>
          <xdr:rowOff>85725</xdr:rowOff>
        </xdr:from>
        <xdr:to>
          <xdr:col>1</xdr:col>
          <xdr:colOff>152400</xdr:colOff>
          <xdr:row>17</xdr:row>
          <xdr:rowOff>485775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2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Formação de recursos humanos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18</xdr:row>
          <xdr:rowOff>57150</xdr:rowOff>
        </xdr:from>
        <xdr:to>
          <xdr:col>1</xdr:col>
          <xdr:colOff>152400</xdr:colOff>
          <xdr:row>18</xdr:row>
          <xdr:rowOff>447675</xdr:rowOff>
        </xdr:to>
        <xdr:sp macro="" textlink="">
          <xdr:nvSpPr>
            <xdr:cNvPr id="5126" name="Check Box 6" descr="Tecnologia de Suporte" hidden="1">
              <a:extLst>
                <a:ext uri="{63B3BB69-23CF-44E3-9099-C40C66FF867C}">
                  <a14:compatExt spid="_x0000_s5126"/>
                </a:ext>
                <a:ext uri="{FF2B5EF4-FFF2-40B4-BE49-F238E27FC236}">
                  <a16:creationId xmlns:a16="http://schemas.microsoft.com/office/drawing/2014/main" id="{00000000-0008-0000-02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Tecnologia de suporte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1381125</xdr:colOff>
          <xdr:row>18</xdr:row>
          <xdr:rowOff>76200</xdr:rowOff>
        </xdr:from>
        <xdr:to>
          <xdr:col>2</xdr:col>
          <xdr:colOff>1371600</xdr:colOff>
          <xdr:row>18</xdr:row>
          <xdr:rowOff>466725</xdr:rowOff>
        </xdr:to>
        <xdr:sp macro="" textlink="">
          <xdr:nvSpPr>
            <xdr:cNvPr id="5127" name="Check Box 7" descr="Tecnologia de Suporte" hidden="1">
              <a:extLst>
                <a:ext uri="{63B3BB69-23CF-44E3-9099-C40C66FF867C}">
                  <a14:compatExt spid="_x0000_s5127"/>
                </a:ext>
                <a:ext uri="{FF2B5EF4-FFF2-40B4-BE49-F238E27FC236}">
                  <a16:creationId xmlns:a16="http://schemas.microsoft.com/office/drawing/2014/main" id="{00000000-0008-0000-02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Instalações físicas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243</xdr:row>
          <xdr:rowOff>123825</xdr:rowOff>
        </xdr:from>
        <xdr:to>
          <xdr:col>1</xdr:col>
          <xdr:colOff>885825</xdr:colOff>
          <xdr:row>244</xdr:row>
          <xdr:rowOff>209550</xdr:rowOff>
        </xdr:to>
        <xdr:sp macro="" textlink="">
          <xdr:nvSpPr>
            <xdr:cNvPr id="5129" name="Button 9" hidden="1">
              <a:extLst>
                <a:ext uri="{63B3BB69-23CF-44E3-9099-C40C66FF867C}">
                  <a14:compatExt spid="_x0000_s5129"/>
                </a:ext>
                <a:ext uri="{FF2B5EF4-FFF2-40B4-BE49-F238E27FC236}">
                  <a16:creationId xmlns:a16="http://schemas.microsoft.com/office/drawing/2014/main" id="{00000000-0008-0000-0200-000009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243</xdr:row>
          <xdr:rowOff>114300</xdr:rowOff>
        </xdr:from>
        <xdr:to>
          <xdr:col>3</xdr:col>
          <xdr:colOff>600075</xdr:colOff>
          <xdr:row>244</xdr:row>
          <xdr:rowOff>200025</xdr:rowOff>
        </xdr:to>
        <xdr:sp macro="" textlink="">
          <xdr:nvSpPr>
            <xdr:cNvPr id="5130" name="Button 10" hidden="1">
              <a:extLst>
                <a:ext uri="{63B3BB69-23CF-44E3-9099-C40C66FF867C}">
                  <a14:compatExt spid="_x0000_s5130"/>
                </a:ext>
                <a:ext uri="{FF2B5EF4-FFF2-40B4-BE49-F238E27FC236}">
                  <a16:creationId xmlns:a16="http://schemas.microsoft.com/office/drawing/2014/main" id="{00000000-0008-0000-0200-00000A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267</xdr:row>
          <xdr:rowOff>123825</xdr:rowOff>
        </xdr:from>
        <xdr:to>
          <xdr:col>1</xdr:col>
          <xdr:colOff>885825</xdr:colOff>
          <xdr:row>268</xdr:row>
          <xdr:rowOff>209550</xdr:rowOff>
        </xdr:to>
        <xdr:sp macro="" textlink="">
          <xdr:nvSpPr>
            <xdr:cNvPr id="5148" name="Button 28" hidden="1">
              <a:extLst>
                <a:ext uri="{63B3BB69-23CF-44E3-9099-C40C66FF867C}">
                  <a14:compatExt spid="_x0000_s5148"/>
                </a:ext>
                <a:ext uri="{FF2B5EF4-FFF2-40B4-BE49-F238E27FC236}">
                  <a16:creationId xmlns:a16="http://schemas.microsoft.com/office/drawing/2014/main" id="{00000000-0008-0000-0200-00001C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267</xdr:row>
          <xdr:rowOff>114300</xdr:rowOff>
        </xdr:from>
        <xdr:to>
          <xdr:col>3</xdr:col>
          <xdr:colOff>600075</xdr:colOff>
          <xdr:row>268</xdr:row>
          <xdr:rowOff>200025</xdr:rowOff>
        </xdr:to>
        <xdr:sp macro="" textlink="">
          <xdr:nvSpPr>
            <xdr:cNvPr id="5149" name="Button 29" hidden="1">
              <a:extLst>
                <a:ext uri="{63B3BB69-23CF-44E3-9099-C40C66FF867C}">
                  <a14:compatExt spid="_x0000_s5149"/>
                </a:ext>
                <a:ext uri="{FF2B5EF4-FFF2-40B4-BE49-F238E27FC236}">
                  <a16:creationId xmlns:a16="http://schemas.microsoft.com/office/drawing/2014/main" id="{00000000-0008-0000-0200-00001D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1381125</xdr:colOff>
          <xdr:row>17</xdr:row>
          <xdr:rowOff>76200</xdr:rowOff>
        </xdr:from>
        <xdr:to>
          <xdr:col>2</xdr:col>
          <xdr:colOff>1371600</xdr:colOff>
          <xdr:row>17</xdr:row>
          <xdr:rowOff>466725</xdr:rowOff>
        </xdr:to>
        <xdr:sp macro="" textlink="">
          <xdr:nvSpPr>
            <xdr:cNvPr id="5152" name="Check Box 32" descr="Tecnologia de Suporte" hidden="1">
              <a:extLst>
                <a:ext uri="{63B3BB69-23CF-44E3-9099-C40C66FF867C}">
                  <a14:compatExt spid="_x0000_s5152"/>
                </a:ext>
                <a:ext uri="{FF2B5EF4-FFF2-40B4-BE49-F238E27FC236}">
                  <a16:creationId xmlns:a16="http://schemas.microsoft.com/office/drawing/2014/main" id="{00000000-0008-0000-0200-000020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Equipamentos e/ou software</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289</xdr:row>
          <xdr:rowOff>123825</xdr:rowOff>
        </xdr:from>
        <xdr:to>
          <xdr:col>1</xdr:col>
          <xdr:colOff>885825</xdr:colOff>
          <xdr:row>290</xdr:row>
          <xdr:rowOff>209550</xdr:rowOff>
        </xdr:to>
        <xdr:sp macro="" textlink="">
          <xdr:nvSpPr>
            <xdr:cNvPr id="5153" name="Button 33" hidden="1">
              <a:extLst>
                <a:ext uri="{63B3BB69-23CF-44E3-9099-C40C66FF867C}">
                  <a14:compatExt spid="_x0000_s5153"/>
                </a:ext>
                <a:ext uri="{FF2B5EF4-FFF2-40B4-BE49-F238E27FC236}">
                  <a16:creationId xmlns:a16="http://schemas.microsoft.com/office/drawing/2014/main" id="{00000000-0008-0000-0200-000021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289</xdr:row>
          <xdr:rowOff>114300</xdr:rowOff>
        </xdr:from>
        <xdr:to>
          <xdr:col>3</xdr:col>
          <xdr:colOff>600075</xdr:colOff>
          <xdr:row>290</xdr:row>
          <xdr:rowOff>200025</xdr:rowOff>
        </xdr:to>
        <xdr:sp macro="" textlink="">
          <xdr:nvSpPr>
            <xdr:cNvPr id="5154" name="Button 34" hidden="1">
              <a:extLst>
                <a:ext uri="{63B3BB69-23CF-44E3-9099-C40C66FF867C}">
                  <a14:compatExt spid="_x0000_s5154"/>
                </a:ext>
                <a:ext uri="{FF2B5EF4-FFF2-40B4-BE49-F238E27FC236}">
                  <a16:creationId xmlns:a16="http://schemas.microsoft.com/office/drawing/2014/main" id="{00000000-0008-0000-0200-000022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309</xdr:row>
          <xdr:rowOff>123825</xdr:rowOff>
        </xdr:from>
        <xdr:to>
          <xdr:col>1</xdr:col>
          <xdr:colOff>885825</xdr:colOff>
          <xdr:row>310</xdr:row>
          <xdr:rowOff>209550</xdr:rowOff>
        </xdr:to>
        <xdr:sp macro="" textlink="">
          <xdr:nvSpPr>
            <xdr:cNvPr id="5155" name="Button 35" hidden="1">
              <a:extLst>
                <a:ext uri="{63B3BB69-23CF-44E3-9099-C40C66FF867C}">
                  <a14:compatExt spid="_x0000_s5155"/>
                </a:ext>
                <a:ext uri="{FF2B5EF4-FFF2-40B4-BE49-F238E27FC236}">
                  <a16:creationId xmlns:a16="http://schemas.microsoft.com/office/drawing/2014/main" id="{00000000-0008-0000-0200-000023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309</xdr:row>
          <xdr:rowOff>114300</xdr:rowOff>
        </xdr:from>
        <xdr:to>
          <xdr:col>3</xdr:col>
          <xdr:colOff>600075</xdr:colOff>
          <xdr:row>310</xdr:row>
          <xdr:rowOff>200025</xdr:rowOff>
        </xdr:to>
        <xdr:sp macro="" textlink="">
          <xdr:nvSpPr>
            <xdr:cNvPr id="5156" name="Button 36" hidden="1">
              <a:extLst>
                <a:ext uri="{63B3BB69-23CF-44E3-9099-C40C66FF867C}">
                  <a14:compatExt spid="_x0000_s5156"/>
                </a:ext>
                <a:ext uri="{FF2B5EF4-FFF2-40B4-BE49-F238E27FC236}">
                  <a16:creationId xmlns:a16="http://schemas.microsoft.com/office/drawing/2014/main" id="{00000000-0008-0000-0200-000024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327</xdr:row>
          <xdr:rowOff>123825</xdr:rowOff>
        </xdr:from>
        <xdr:to>
          <xdr:col>1</xdr:col>
          <xdr:colOff>885825</xdr:colOff>
          <xdr:row>328</xdr:row>
          <xdr:rowOff>209550</xdr:rowOff>
        </xdr:to>
        <xdr:sp macro="" textlink="">
          <xdr:nvSpPr>
            <xdr:cNvPr id="5157" name="Button 37" hidden="1">
              <a:extLst>
                <a:ext uri="{63B3BB69-23CF-44E3-9099-C40C66FF867C}">
                  <a14:compatExt spid="_x0000_s5157"/>
                </a:ext>
                <a:ext uri="{FF2B5EF4-FFF2-40B4-BE49-F238E27FC236}">
                  <a16:creationId xmlns:a16="http://schemas.microsoft.com/office/drawing/2014/main" id="{00000000-0008-0000-0200-000025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327</xdr:row>
          <xdr:rowOff>114300</xdr:rowOff>
        </xdr:from>
        <xdr:to>
          <xdr:col>3</xdr:col>
          <xdr:colOff>600075</xdr:colOff>
          <xdr:row>328</xdr:row>
          <xdr:rowOff>200025</xdr:rowOff>
        </xdr:to>
        <xdr:sp macro="" textlink="">
          <xdr:nvSpPr>
            <xdr:cNvPr id="5158" name="Button 38" hidden="1">
              <a:extLst>
                <a:ext uri="{63B3BB69-23CF-44E3-9099-C40C66FF867C}">
                  <a14:compatExt spid="_x0000_s5158"/>
                </a:ext>
                <a:ext uri="{FF2B5EF4-FFF2-40B4-BE49-F238E27FC236}">
                  <a16:creationId xmlns:a16="http://schemas.microsoft.com/office/drawing/2014/main" id="{00000000-0008-0000-0200-000026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364</xdr:row>
          <xdr:rowOff>123825</xdr:rowOff>
        </xdr:from>
        <xdr:to>
          <xdr:col>1</xdr:col>
          <xdr:colOff>885825</xdr:colOff>
          <xdr:row>365</xdr:row>
          <xdr:rowOff>209550</xdr:rowOff>
        </xdr:to>
        <xdr:sp macro="" textlink="">
          <xdr:nvSpPr>
            <xdr:cNvPr id="5159" name="Button 39" hidden="1">
              <a:extLst>
                <a:ext uri="{63B3BB69-23CF-44E3-9099-C40C66FF867C}">
                  <a14:compatExt spid="_x0000_s5159"/>
                </a:ext>
                <a:ext uri="{FF2B5EF4-FFF2-40B4-BE49-F238E27FC236}">
                  <a16:creationId xmlns:a16="http://schemas.microsoft.com/office/drawing/2014/main" id="{00000000-0008-0000-0200-000027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364</xdr:row>
          <xdr:rowOff>114300</xdr:rowOff>
        </xdr:from>
        <xdr:to>
          <xdr:col>3</xdr:col>
          <xdr:colOff>600075</xdr:colOff>
          <xdr:row>365</xdr:row>
          <xdr:rowOff>200025</xdr:rowOff>
        </xdr:to>
        <xdr:sp macro="" textlink="">
          <xdr:nvSpPr>
            <xdr:cNvPr id="5160" name="Button 40" hidden="1">
              <a:extLst>
                <a:ext uri="{63B3BB69-23CF-44E3-9099-C40C66FF867C}">
                  <a14:compatExt spid="_x0000_s5160"/>
                </a:ext>
                <a:ext uri="{FF2B5EF4-FFF2-40B4-BE49-F238E27FC236}">
                  <a16:creationId xmlns:a16="http://schemas.microsoft.com/office/drawing/2014/main" id="{00000000-0008-0000-0200-000028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382</xdr:row>
          <xdr:rowOff>123825</xdr:rowOff>
        </xdr:from>
        <xdr:to>
          <xdr:col>1</xdr:col>
          <xdr:colOff>885825</xdr:colOff>
          <xdr:row>383</xdr:row>
          <xdr:rowOff>209550</xdr:rowOff>
        </xdr:to>
        <xdr:sp macro="" textlink="">
          <xdr:nvSpPr>
            <xdr:cNvPr id="5161" name="Button 41" hidden="1">
              <a:extLst>
                <a:ext uri="{63B3BB69-23CF-44E3-9099-C40C66FF867C}">
                  <a14:compatExt spid="_x0000_s5161"/>
                </a:ext>
                <a:ext uri="{FF2B5EF4-FFF2-40B4-BE49-F238E27FC236}">
                  <a16:creationId xmlns:a16="http://schemas.microsoft.com/office/drawing/2014/main" id="{00000000-0008-0000-0200-000029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382</xdr:row>
          <xdr:rowOff>114300</xdr:rowOff>
        </xdr:from>
        <xdr:to>
          <xdr:col>3</xdr:col>
          <xdr:colOff>600075</xdr:colOff>
          <xdr:row>383</xdr:row>
          <xdr:rowOff>200025</xdr:rowOff>
        </xdr:to>
        <xdr:sp macro="" textlink="">
          <xdr:nvSpPr>
            <xdr:cNvPr id="5162" name="Button 42" hidden="1">
              <a:extLst>
                <a:ext uri="{63B3BB69-23CF-44E3-9099-C40C66FF867C}">
                  <a14:compatExt spid="_x0000_s5162"/>
                </a:ext>
                <a:ext uri="{FF2B5EF4-FFF2-40B4-BE49-F238E27FC236}">
                  <a16:creationId xmlns:a16="http://schemas.microsoft.com/office/drawing/2014/main" id="{00000000-0008-0000-0200-00002A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400</xdr:row>
          <xdr:rowOff>123825</xdr:rowOff>
        </xdr:from>
        <xdr:to>
          <xdr:col>1</xdr:col>
          <xdr:colOff>885825</xdr:colOff>
          <xdr:row>401</xdr:row>
          <xdr:rowOff>209550</xdr:rowOff>
        </xdr:to>
        <xdr:sp macro="" textlink="">
          <xdr:nvSpPr>
            <xdr:cNvPr id="5163" name="Button 43" hidden="1">
              <a:extLst>
                <a:ext uri="{63B3BB69-23CF-44E3-9099-C40C66FF867C}">
                  <a14:compatExt spid="_x0000_s5163"/>
                </a:ext>
                <a:ext uri="{FF2B5EF4-FFF2-40B4-BE49-F238E27FC236}">
                  <a16:creationId xmlns:a16="http://schemas.microsoft.com/office/drawing/2014/main" id="{00000000-0008-0000-0200-00002B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400</xdr:row>
          <xdr:rowOff>114300</xdr:rowOff>
        </xdr:from>
        <xdr:to>
          <xdr:col>3</xdr:col>
          <xdr:colOff>600075</xdr:colOff>
          <xdr:row>401</xdr:row>
          <xdr:rowOff>200025</xdr:rowOff>
        </xdr:to>
        <xdr:sp macro="" textlink="">
          <xdr:nvSpPr>
            <xdr:cNvPr id="5164" name="Button 44" hidden="1">
              <a:extLst>
                <a:ext uri="{63B3BB69-23CF-44E3-9099-C40C66FF867C}">
                  <a14:compatExt spid="_x0000_s5164"/>
                </a:ext>
                <a:ext uri="{FF2B5EF4-FFF2-40B4-BE49-F238E27FC236}">
                  <a16:creationId xmlns:a16="http://schemas.microsoft.com/office/drawing/2014/main" id="{00000000-0008-0000-0200-00002C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418</xdr:row>
          <xdr:rowOff>123825</xdr:rowOff>
        </xdr:from>
        <xdr:to>
          <xdr:col>1</xdr:col>
          <xdr:colOff>885825</xdr:colOff>
          <xdr:row>419</xdr:row>
          <xdr:rowOff>209550</xdr:rowOff>
        </xdr:to>
        <xdr:sp macro="" textlink="">
          <xdr:nvSpPr>
            <xdr:cNvPr id="5165" name="Button 45" hidden="1">
              <a:extLst>
                <a:ext uri="{63B3BB69-23CF-44E3-9099-C40C66FF867C}">
                  <a14:compatExt spid="_x0000_s5165"/>
                </a:ext>
                <a:ext uri="{FF2B5EF4-FFF2-40B4-BE49-F238E27FC236}">
                  <a16:creationId xmlns:a16="http://schemas.microsoft.com/office/drawing/2014/main" id="{00000000-0008-0000-0200-00002D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418</xdr:row>
          <xdr:rowOff>114300</xdr:rowOff>
        </xdr:from>
        <xdr:to>
          <xdr:col>3</xdr:col>
          <xdr:colOff>600075</xdr:colOff>
          <xdr:row>419</xdr:row>
          <xdr:rowOff>200025</xdr:rowOff>
        </xdr:to>
        <xdr:sp macro="" textlink="">
          <xdr:nvSpPr>
            <xdr:cNvPr id="5166" name="Button 46" hidden="1">
              <a:extLst>
                <a:ext uri="{63B3BB69-23CF-44E3-9099-C40C66FF867C}">
                  <a14:compatExt spid="_x0000_s5166"/>
                </a:ext>
                <a:ext uri="{FF2B5EF4-FFF2-40B4-BE49-F238E27FC236}">
                  <a16:creationId xmlns:a16="http://schemas.microsoft.com/office/drawing/2014/main" id="{00000000-0008-0000-0200-00002E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436</xdr:row>
          <xdr:rowOff>123825</xdr:rowOff>
        </xdr:from>
        <xdr:to>
          <xdr:col>1</xdr:col>
          <xdr:colOff>885825</xdr:colOff>
          <xdr:row>437</xdr:row>
          <xdr:rowOff>209550</xdr:rowOff>
        </xdr:to>
        <xdr:sp macro="" textlink="">
          <xdr:nvSpPr>
            <xdr:cNvPr id="5167" name="Button 47" hidden="1">
              <a:extLst>
                <a:ext uri="{63B3BB69-23CF-44E3-9099-C40C66FF867C}">
                  <a14:compatExt spid="_x0000_s5167"/>
                </a:ext>
                <a:ext uri="{FF2B5EF4-FFF2-40B4-BE49-F238E27FC236}">
                  <a16:creationId xmlns:a16="http://schemas.microsoft.com/office/drawing/2014/main" id="{00000000-0008-0000-0200-00002F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436</xdr:row>
          <xdr:rowOff>114300</xdr:rowOff>
        </xdr:from>
        <xdr:to>
          <xdr:col>3</xdr:col>
          <xdr:colOff>600075</xdr:colOff>
          <xdr:row>437</xdr:row>
          <xdr:rowOff>200025</xdr:rowOff>
        </xdr:to>
        <xdr:sp macro="" textlink="">
          <xdr:nvSpPr>
            <xdr:cNvPr id="5168" name="Button 48" hidden="1">
              <a:extLst>
                <a:ext uri="{63B3BB69-23CF-44E3-9099-C40C66FF867C}">
                  <a14:compatExt spid="_x0000_s5168"/>
                </a:ext>
                <a:ext uri="{FF2B5EF4-FFF2-40B4-BE49-F238E27FC236}">
                  <a16:creationId xmlns:a16="http://schemas.microsoft.com/office/drawing/2014/main" id="{00000000-0008-0000-0200-000030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346</xdr:row>
          <xdr:rowOff>123825</xdr:rowOff>
        </xdr:from>
        <xdr:to>
          <xdr:col>1</xdr:col>
          <xdr:colOff>885825</xdr:colOff>
          <xdr:row>347</xdr:row>
          <xdr:rowOff>209550</xdr:rowOff>
        </xdr:to>
        <xdr:sp macro="" textlink="">
          <xdr:nvSpPr>
            <xdr:cNvPr id="5169" name="Button 49" hidden="1">
              <a:extLst>
                <a:ext uri="{63B3BB69-23CF-44E3-9099-C40C66FF867C}">
                  <a14:compatExt spid="_x0000_s5169"/>
                </a:ext>
                <a:ext uri="{FF2B5EF4-FFF2-40B4-BE49-F238E27FC236}">
                  <a16:creationId xmlns:a16="http://schemas.microsoft.com/office/drawing/2014/main" id="{00000000-0008-0000-0200-000031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346</xdr:row>
          <xdr:rowOff>114300</xdr:rowOff>
        </xdr:from>
        <xdr:to>
          <xdr:col>3</xdr:col>
          <xdr:colOff>600075</xdr:colOff>
          <xdr:row>347</xdr:row>
          <xdr:rowOff>200025</xdr:rowOff>
        </xdr:to>
        <xdr:sp macro="" textlink="">
          <xdr:nvSpPr>
            <xdr:cNvPr id="5170" name="Button 50" hidden="1">
              <a:extLst>
                <a:ext uri="{63B3BB69-23CF-44E3-9099-C40C66FF867C}">
                  <a14:compatExt spid="_x0000_s5170"/>
                </a:ext>
                <a:ext uri="{FF2B5EF4-FFF2-40B4-BE49-F238E27FC236}">
                  <a16:creationId xmlns:a16="http://schemas.microsoft.com/office/drawing/2014/main" id="{00000000-0008-0000-0200-000032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1219200</xdr:colOff>
          <xdr:row>457</xdr:row>
          <xdr:rowOff>123825</xdr:rowOff>
        </xdr:from>
        <xdr:to>
          <xdr:col>1</xdr:col>
          <xdr:colOff>885825</xdr:colOff>
          <xdr:row>458</xdr:row>
          <xdr:rowOff>209550</xdr:rowOff>
        </xdr:to>
        <xdr:sp macro="" textlink="">
          <xdr:nvSpPr>
            <xdr:cNvPr id="5171" name="Button 51" hidden="1">
              <a:extLst>
                <a:ext uri="{63B3BB69-23CF-44E3-9099-C40C66FF867C}">
                  <a14:compatExt spid="_x0000_s5171"/>
                </a:ext>
                <a:ext uri="{FF2B5EF4-FFF2-40B4-BE49-F238E27FC236}">
                  <a16:creationId xmlns:a16="http://schemas.microsoft.com/office/drawing/2014/main" id="{00000000-0008-0000-0200-000033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ADICIONAR ITEM</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600075</xdr:colOff>
          <xdr:row>457</xdr:row>
          <xdr:rowOff>114300</xdr:rowOff>
        </xdr:from>
        <xdr:to>
          <xdr:col>3</xdr:col>
          <xdr:colOff>600075</xdr:colOff>
          <xdr:row>458</xdr:row>
          <xdr:rowOff>200025</xdr:rowOff>
        </xdr:to>
        <xdr:sp macro="" textlink="">
          <xdr:nvSpPr>
            <xdr:cNvPr id="5172" name="Button 52" hidden="1">
              <a:extLst>
                <a:ext uri="{63B3BB69-23CF-44E3-9099-C40C66FF867C}">
                  <a14:compatExt spid="_x0000_s5172"/>
                </a:ext>
                <a:ext uri="{FF2B5EF4-FFF2-40B4-BE49-F238E27FC236}">
                  <a16:creationId xmlns:a16="http://schemas.microsoft.com/office/drawing/2014/main" id="{00000000-0008-0000-0200-00003414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pt-BR" sz="1100" b="0" i="0" u="none" strike="noStrike" baseline="0">
                  <a:solidFill>
                    <a:srgbClr val="000000"/>
                  </a:solidFill>
                  <a:latin typeface="Calibri"/>
                  <a:cs typeface="Calibri"/>
                </a:rPr>
                <a:t>APAGAR SELEÇÃO</a:t>
              </a:r>
            </a:p>
          </xdr:txBody>
        </xdr:sp>
        <xdr:clientData fPrintsWithSheet="0"/>
      </xdr:twoCellAnchor>
    </mc:Choice>
    <mc:Fallback/>
  </mc:AlternateContent>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control" Target="../activeX/activeX2.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drawing" Target="../drawings/drawing2.xml"/><Relationship Id="rId7" Type="http://schemas.openxmlformats.org/officeDocument/2006/relationships/control" Target="../activeX/activeX4.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image" Target="../media/image3.emf"/><Relationship Id="rId5" Type="http://schemas.openxmlformats.org/officeDocument/2006/relationships/control" Target="../activeX/activeX3.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1"/>
  <dimension ref="A1:C23"/>
  <sheetViews>
    <sheetView showGridLines="0" tabSelected="1" zoomScale="130" zoomScaleNormal="130" zoomScaleSheetLayoutView="85" zoomScalePageLayoutView="55" workbookViewId="0">
      <selection activeCell="A24" sqref="A24"/>
    </sheetView>
  </sheetViews>
  <sheetFormatPr defaultColWidth="0" defaultRowHeight="15" zeroHeight="1" x14ac:dyDescent="0.25"/>
  <cols>
    <col min="1" max="1" width="30.5703125" style="75" customWidth="1"/>
    <col min="2" max="2" width="21" style="75" customWidth="1"/>
    <col min="3" max="3" width="30.28515625" style="75" customWidth="1"/>
    <col min="4" max="16384" width="9.140625" style="75" hidden="1"/>
  </cols>
  <sheetData>
    <row r="1" spans="1:3" ht="39" customHeight="1" x14ac:dyDescent="0.25">
      <c r="A1" s="180" t="s">
        <v>2</v>
      </c>
      <c r="B1" s="180"/>
      <c r="C1" s="180"/>
    </row>
    <row r="2" spans="1:3" ht="18.75" x14ac:dyDescent="0.25">
      <c r="A2" s="182" t="s">
        <v>1</v>
      </c>
      <c r="B2" s="182"/>
      <c r="C2" s="182"/>
    </row>
    <row r="3" spans="1:3" ht="18" x14ac:dyDescent="0.25">
      <c r="A3" s="76" t="s">
        <v>0</v>
      </c>
      <c r="B3" s="126">
        <v>2020</v>
      </c>
      <c r="C3" s="77">
        <v>2018</v>
      </c>
    </row>
    <row r="4" spans="1:3" x14ac:dyDescent="0.25">
      <c r="A4" s="78"/>
      <c r="B4" s="78"/>
      <c r="C4" s="77">
        <v>2019</v>
      </c>
    </row>
    <row r="5" spans="1:3" ht="93" customHeight="1" x14ac:dyDescent="0.25">
      <c r="A5" s="181" t="s">
        <v>3</v>
      </c>
      <c r="B5" s="181"/>
      <c r="C5" s="181"/>
    </row>
    <row r="6" spans="1:3" x14ac:dyDescent="0.25">
      <c r="A6" s="18"/>
      <c r="B6" s="78"/>
      <c r="C6" s="78"/>
    </row>
    <row r="7" spans="1:3" x14ac:dyDescent="0.25">
      <c r="A7" s="17" t="s">
        <v>4</v>
      </c>
      <c r="B7" s="78"/>
      <c r="C7" s="78"/>
    </row>
    <row r="8" spans="1:3" ht="139.5" customHeight="1" x14ac:dyDescent="0.25">
      <c r="A8" s="181" t="s">
        <v>5</v>
      </c>
      <c r="B8" s="181"/>
      <c r="C8" s="181"/>
    </row>
    <row r="9" spans="1:3" x14ac:dyDescent="0.25">
      <c r="A9" s="18"/>
      <c r="B9" s="78"/>
      <c r="C9" s="78"/>
    </row>
    <row r="10" spans="1:3" x14ac:dyDescent="0.25">
      <c r="A10" s="23"/>
      <c r="B10" s="78"/>
      <c r="C10" s="78"/>
    </row>
    <row r="11" spans="1:3" x14ac:dyDescent="0.25">
      <c r="A11" s="18"/>
      <c r="B11" s="78"/>
      <c r="C11" s="78"/>
    </row>
    <row r="12" spans="1:3" x14ac:dyDescent="0.25">
      <c r="A12" s="18"/>
      <c r="B12" s="78"/>
      <c r="C12" s="78"/>
    </row>
    <row r="13" spans="1:3" x14ac:dyDescent="0.25">
      <c r="A13" s="18" t="s">
        <v>20</v>
      </c>
      <c r="B13" s="78"/>
      <c r="C13" s="78"/>
    </row>
    <row r="14" spans="1:3" x14ac:dyDescent="0.25">
      <c r="A14" s="18"/>
      <c r="B14" s="78"/>
      <c r="C14" s="78"/>
    </row>
    <row r="15" spans="1:3" x14ac:dyDescent="0.25">
      <c r="A15" s="18"/>
      <c r="B15" s="78"/>
      <c r="C15" s="78"/>
    </row>
    <row r="16" spans="1:3" x14ac:dyDescent="0.25">
      <c r="A16" s="78"/>
      <c r="B16" s="78"/>
      <c r="C16" s="78"/>
    </row>
    <row r="17" spans="1:3" x14ac:dyDescent="0.25">
      <c r="A17" s="78"/>
      <c r="B17" s="78"/>
      <c r="C17" s="78"/>
    </row>
    <row r="18" spans="1:3" x14ac:dyDescent="0.25">
      <c r="A18" s="78"/>
      <c r="B18" s="78"/>
      <c r="C18" s="78"/>
    </row>
    <row r="19" spans="1:3" x14ac:dyDescent="0.25">
      <c r="A19" s="78"/>
      <c r="B19" s="78"/>
      <c r="C19" s="78"/>
    </row>
    <row r="20" spans="1:3" x14ac:dyDescent="0.25">
      <c r="A20" s="78"/>
      <c r="B20" s="78"/>
      <c r="C20" s="78"/>
    </row>
    <row r="21" spans="1:3" x14ac:dyDescent="0.25">
      <c r="A21" s="78"/>
      <c r="B21" s="78"/>
      <c r="C21" s="78"/>
    </row>
    <row r="22" spans="1:3" x14ac:dyDescent="0.25">
      <c r="A22" s="78"/>
      <c r="B22" s="78"/>
      <c r="C22" s="78"/>
    </row>
    <row r="23" spans="1:3" x14ac:dyDescent="0.25">
      <c r="A23" s="78"/>
      <c r="B23" s="78"/>
      <c r="C23" s="78"/>
    </row>
  </sheetData>
  <sheetProtection algorithmName="SHA-512" hashValue="7E+4NFY+0n8zmDsB5+s34CRS+yjRTZYin4e0WWEcHIzuRI6p6w9fFY37630yqFymX3W5el5C6O3Qam43ySmpwg==" saltValue="jn9Fi3UfN5k0TIBNJzRFUA==" spinCount="100000" sheet="1" objects="1" scenarios="1" selectLockedCells="1"/>
  <protectedRanges>
    <protectedRange sqref="B3" name="Aba 1"/>
  </protectedRanges>
  <dataConsolidate/>
  <customSheetViews>
    <customSheetView guid="{6C449699-6499-4E0C-8F7E-9C01D35648ED}" scale="85" showPageBreaks="1" showGridLines="0" printArea="1" view="pageBreakPreview" topLeftCell="A2">
      <selection activeCell="D8" sqref="D8:F8"/>
      <pageMargins left="0.98425196850393704" right="0.78740157480314965" top="0.78740157480314965" bottom="0.78740157480314965" header="0.51181102362204722" footer="0.51181102362204722"/>
      <pageSetup paperSize="9" orientation="portrait" r:id="rId1"/>
    </customSheetView>
  </customSheetViews>
  <mergeCells count="4">
    <mergeCell ref="A1:C1"/>
    <mergeCell ref="A5:C5"/>
    <mergeCell ref="A8:C8"/>
    <mergeCell ref="A2:C2"/>
  </mergeCells>
  <pageMargins left="0.98425196850393704" right="0.78740157480314965" top="0.78740157480314965" bottom="0.78740157480314965" header="0.51181102362204722" footer="0.51181102362204722"/>
  <pageSetup paperSize="9" orientation="portrait" r:id="rId2"/>
  <drawing r:id="rId3"/>
  <legacyDrawing r:id="rId4"/>
  <controls>
    <mc:AlternateContent xmlns:mc="http://schemas.openxmlformats.org/markup-compatibility/2006">
      <mc:Choice Requires="x14">
        <control shapeId="1027" r:id="rId5" name="CheckBox1">
          <controlPr defaultSize="0" autoLine="0" r:id="rId6">
            <anchor moveWithCells="1">
              <from>
                <xdr:col>0</xdr:col>
                <xdr:colOff>257175</xdr:colOff>
                <xdr:row>8</xdr:row>
                <xdr:rowOff>152400</xdr:rowOff>
              </from>
              <to>
                <xdr:col>0</xdr:col>
                <xdr:colOff>1819275</xdr:colOff>
                <xdr:row>10</xdr:row>
                <xdr:rowOff>28575</xdr:rowOff>
              </to>
            </anchor>
          </controlPr>
        </control>
      </mc:Choice>
      <mc:Fallback>
        <control shapeId="1027" r:id="rId5" name="CheckBox1"/>
      </mc:Fallback>
    </mc:AlternateContent>
    <mc:AlternateContent xmlns:mc="http://schemas.openxmlformats.org/markup-compatibility/2006">
      <mc:Choice Requires="x14">
        <control shapeId="1029" r:id="rId7" name="CheckBox2">
          <controlPr defaultSize="0" autoLine="0" autoPict="0" r:id="rId8">
            <anchor moveWithCells="1">
              <from>
                <xdr:col>0</xdr:col>
                <xdr:colOff>257175</xdr:colOff>
                <xdr:row>13</xdr:row>
                <xdr:rowOff>161925</xdr:rowOff>
              </from>
              <to>
                <xdr:col>2</xdr:col>
                <xdr:colOff>1447800</xdr:colOff>
                <xdr:row>19</xdr:row>
                <xdr:rowOff>47625</xdr:rowOff>
              </to>
            </anchor>
          </controlPr>
        </control>
      </mc:Choice>
      <mc:Fallback>
        <control shapeId="1029" r:id="rId7" name="CheckBox2"/>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2">
    <pageSetUpPr fitToPage="1"/>
  </sheetPr>
  <dimension ref="A1:F36"/>
  <sheetViews>
    <sheetView showGridLines="0" zoomScale="130" zoomScaleNormal="130" zoomScaleSheetLayoutView="55" workbookViewId="0">
      <selection activeCell="B3" sqref="B3:D3"/>
    </sheetView>
  </sheetViews>
  <sheetFormatPr defaultColWidth="0" defaultRowHeight="14.25" zeroHeight="1" x14ac:dyDescent="0.2"/>
  <cols>
    <col min="1" max="1" width="16.28515625" style="30" customWidth="1"/>
    <col min="2" max="2" width="21.7109375" style="30" customWidth="1"/>
    <col min="3" max="3" width="15.28515625" style="30" customWidth="1"/>
    <col min="4" max="4" width="25.5703125" style="30" customWidth="1"/>
    <col min="5" max="16384" width="9.140625" style="30" hidden="1"/>
  </cols>
  <sheetData>
    <row r="1" spans="1:6" s="29" customFormat="1" ht="15" x14ac:dyDescent="0.25">
      <c r="A1" s="15" t="s">
        <v>6</v>
      </c>
      <c r="B1" s="16"/>
      <c r="C1" s="16"/>
      <c r="D1" s="16"/>
    </row>
    <row r="2" spans="1:6" ht="15" x14ac:dyDescent="0.25">
      <c r="A2" s="17"/>
      <c r="B2" s="18"/>
      <c r="C2" s="18"/>
      <c r="D2" s="18"/>
    </row>
    <row r="3" spans="1:6" ht="15" x14ac:dyDescent="0.25">
      <c r="A3" s="17" t="s">
        <v>7</v>
      </c>
      <c r="B3" s="184"/>
      <c r="C3" s="184"/>
      <c r="D3" s="184"/>
    </row>
    <row r="4" spans="1:6" ht="15" x14ac:dyDescent="0.25">
      <c r="A4" s="19"/>
      <c r="B4" s="20"/>
      <c r="C4" s="20"/>
      <c r="D4" s="20"/>
    </row>
    <row r="5" spans="1:6" ht="15" x14ac:dyDescent="0.25">
      <c r="A5" s="17" t="s">
        <v>8</v>
      </c>
      <c r="B5" s="93"/>
      <c r="C5" s="18"/>
      <c r="D5" s="18"/>
    </row>
    <row r="6" spans="1:6" ht="15" x14ac:dyDescent="0.25">
      <c r="A6" s="17"/>
      <c r="B6" s="21"/>
      <c r="C6" s="18"/>
      <c r="D6" s="18"/>
    </row>
    <row r="7" spans="1:6" ht="15" x14ac:dyDescent="0.25">
      <c r="A7" s="17" t="s">
        <v>9</v>
      </c>
      <c r="B7" s="94"/>
      <c r="C7" s="22"/>
      <c r="D7" s="94"/>
    </row>
    <row r="8" spans="1:6" x14ac:dyDescent="0.2">
      <c r="A8" s="18"/>
      <c r="B8" s="18"/>
      <c r="C8" s="18"/>
      <c r="D8" s="18"/>
    </row>
    <row r="9" spans="1:6" s="29" customFormat="1" ht="32.1" customHeight="1" x14ac:dyDescent="0.25">
      <c r="A9" s="15" t="s">
        <v>11</v>
      </c>
      <c r="B9" s="185"/>
      <c r="C9" s="185"/>
      <c r="D9" s="185"/>
    </row>
    <row r="10" spans="1:6" x14ac:dyDescent="0.2">
      <c r="A10" s="23"/>
      <c r="B10" s="24"/>
      <c r="C10" s="24"/>
      <c r="D10" s="24"/>
    </row>
    <row r="11" spans="1:6" s="29" customFormat="1" ht="35.1" customHeight="1" x14ac:dyDescent="0.2">
      <c r="A11" s="15" t="s">
        <v>10</v>
      </c>
      <c r="B11" s="95"/>
      <c r="C11" s="15" t="s">
        <v>127</v>
      </c>
      <c r="D11" s="184"/>
      <c r="E11" s="184"/>
      <c r="F11" s="184"/>
    </row>
    <row r="12" spans="1:6" x14ac:dyDescent="0.2">
      <c r="A12" s="18"/>
      <c r="B12" s="18"/>
      <c r="C12" s="18"/>
      <c r="D12" s="18"/>
    </row>
    <row r="13" spans="1:6" ht="15" x14ac:dyDescent="0.25">
      <c r="A13" s="25" t="s">
        <v>12</v>
      </c>
      <c r="B13" s="26"/>
      <c r="C13" s="18"/>
      <c r="D13" s="18"/>
    </row>
    <row r="14" spans="1:6" ht="15" x14ac:dyDescent="0.25">
      <c r="A14" s="25"/>
      <c r="B14" s="26"/>
      <c r="C14" s="18"/>
      <c r="D14" s="18"/>
    </row>
    <row r="15" spans="1:6" x14ac:dyDescent="0.2">
      <c r="A15" s="27"/>
      <c r="B15" s="18"/>
      <c r="C15" s="27"/>
      <c r="D15" s="18"/>
    </row>
    <row r="16" spans="1:6" x14ac:dyDescent="0.2">
      <c r="A16" s="27"/>
      <c r="B16" s="18"/>
      <c r="C16" s="27"/>
      <c r="D16" s="18"/>
    </row>
    <row r="17" spans="1:4" x14ac:dyDescent="0.2">
      <c r="A17" s="18"/>
      <c r="B17" s="18"/>
      <c r="C17" s="18"/>
      <c r="D17" s="18"/>
    </row>
    <row r="18" spans="1:4" ht="31.5" customHeight="1" x14ac:dyDescent="0.2">
      <c r="A18" s="181" t="s">
        <v>128</v>
      </c>
      <c r="B18" s="181"/>
      <c r="C18" s="181"/>
      <c r="D18" s="181"/>
    </row>
    <row r="19" spans="1:4" ht="60.75" customHeight="1" x14ac:dyDescent="0.2">
      <c r="A19" s="186" t="s">
        <v>17</v>
      </c>
      <c r="B19" s="186"/>
      <c r="C19" s="186"/>
      <c r="D19" s="186"/>
    </row>
    <row r="20" spans="1:4" ht="35.1" customHeight="1" x14ac:dyDescent="0.2">
      <c r="A20" s="18"/>
      <c r="B20" s="96">
        <v>0</v>
      </c>
      <c r="C20" s="33"/>
      <c r="D20" s="33"/>
    </row>
    <row r="21" spans="1:4" ht="12" customHeight="1" x14ac:dyDescent="0.2">
      <c r="A21" s="33"/>
      <c r="B21" s="33"/>
      <c r="C21" s="33"/>
      <c r="D21" s="33"/>
    </row>
    <row r="22" spans="1:4" ht="14.25" customHeight="1" x14ac:dyDescent="0.2">
      <c r="A22" s="187" t="s">
        <v>19</v>
      </c>
      <c r="B22" s="187"/>
      <c r="C22" s="28"/>
      <c r="D22" s="28"/>
    </row>
    <row r="23" spans="1:4" ht="30.75" customHeight="1" x14ac:dyDescent="0.2">
      <c r="A23" s="186" t="s">
        <v>18</v>
      </c>
      <c r="B23" s="186"/>
      <c r="C23" s="186"/>
      <c r="D23" s="186"/>
    </row>
    <row r="24" spans="1:4" ht="35.1" customHeight="1" x14ac:dyDescent="0.2">
      <c r="A24" s="18"/>
      <c r="B24" s="176"/>
      <c r="C24" s="33"/>
      <c r="D24" s="33"/>
    </row>
    <row r="25" spans="1:4" x14ac:dyDescent="0.2">
      <c r="A25" s="18"/>
      <c r="B25" s="18"/>
      <c r="C25" s="18"/>
      <c r="D25" s="18"/>
    </row>
    <row r="26" spans="1:4" ht="15" x14ac:dyDescent="0.25">
      <c r="A26" s="17" t="s">
        <v>13</v>
      </c>
      <c r="B26" s="18"/>
      <c r="C26" s="18"/>
      <c r="D26" s="18"/>
    </row>
    <row r="27" spans="1:4" ht="15" x14ac:dyDescent="0.25">
      <c r="A27" s="17" t="s">
        <v>14</v>
      </c>
      <c r="B27" s="183"/>
      <c r="C27" s="183"/>
      <c r="D27" s="183"/>
    </row>
    <row r="28" spans="1:4" ht="15" x14ac:dyDescent="0.25">
      <c r="A28" s="17"/>
      <c r="B28" s="20"/>
      <c r="C28" s="20"/>
      <c r="D28" s="20"/>
    </row>
    <row r="29" spans="1:4" ht="15" x14ac:dyDescent="0.25">
      <c r="A29" s="17" t="s">
        <v>15</v>
      </c>
      <c r="B29" s="183"/>
      <c r="C29" s="183"/>
      <c r="D29" s="183"/>
    </row>
    <row r="30" spans="1:4" ht="15" x14ac:dyDescent="0.25">
      <c r="A30" s="17"/>
      <c r="B30" s="31"/>
      <c r="C30" s="31"/>
      <c r="D30" s="31"/>
    </row>
    <row r="31" spans="1:4" ht="15" x14ac:dyDescent="0.25">
      <c r="A31" s="17" t="s">
        <v>9</v>
      </c>
      <c r="B31" s="97"/>
      <c r="C31" s="18"/>
      <c r="D31" s="97"/>
    </row>
    <row r="32" spans="1:4" ht="15" x14ac:dyDescent="0.25">
      <c r="A32" s="17"/>
      <c r="B32" s="32"/>
      <c r="C32" s="18"/>
      <c r="D32" s="18"/>
    </row>
    <row r="33" spans="1:4" ht="15" x14ac:dyDescent="0.25">
      <c r="A33" s="17" t="s">
        <v>16</v>
      </c>
      <c r="B33" s="183"/>
      <c r="C33" s="183"/>
      <c r="D33" s="183"/>
    </row>
    <row r="34" spans="1:4" x14ac:dyDescent="0.2">
      <c r="A34" s="18"/>
      <c r="B34" s="18"/>
      <c r="C34" s="18"/>
      <c r="D34" s="18"/>
    </row>
    <row r="35" spans="1:4" x14ac:dyDescent="0.2">
      <c r="A35" s="18"/>
      <c r="B35" s="18"/>
      <c r="C35" s="18"/>
      <c r="D35" s="18"/>
    </row>
    <row r="36" spans="1:4" x14ac:dyDescent="0.2">
      <c r="A36" s="18"/>
      <c r="B36" s="18"/>
      <c r="C36" s="18"/>
      <c r="D36" s="18"/>
    </row>
  </sheetData>
  <sheetProtection algorithmName="SHA-512" hashValue="Ee7z8XQLdshgxy8otOZPRKgrNlWY45/uRdSNOAOnaHNV79ZYWxoCT/2wP5EBZcCvaxgl2iZjV7a25c7MtflDcA==" saltValue="RYEAo7p+nGq25Nk2xsi9Zg==" spinCount="100000" sheet="1" objects="1" scenarios="1" selectLockedCells="1"/>
  <customSheetViews>
    <customSheetView guid="{6C449699-6499-4E0C-8F7E-9C01D35648ED}" showPageBreaks="1" showGridLines="0" printArea="1" view="pageBreakPreview" topLeftCell="A19">
      <selection activeCell="B34" sqref="B34:D34"/>
      <pageMargins left="1" right="1" top="1" bottom="1" header="0.5" footer="0.5"/>
      <pageSetup paperSize="9" orientation="portrait" r:id="rId1"/>
    </customSheetView>
  </customSheetViews>
  <mergeCells count="10">
    <mergeCell ref="B27:D27"/>
    <mergeCell ref="B29:D29"/>
    <mergeCell ref="B33:D33"/>
    <mergeCell ref="B3:D3"/>
    <mergeCell ref="B9:D9"/>
    <mergeCell ref="A18:D18"/>
    <mergeCell ref="A19:D19"/>
    <mergeCell ref="A23:D23"/>
    <mergeCell ref="A22:B22"/>
    <mergeCell ref="D11:F11"/>
  </mergeCells>
  <dataValidations count="1">
    <dataValidation type="textLength" operator="lessThanOrEqual" allowBlank="1" showInputMessage="1" showErrorMessage="1" prompt="(máx 250 caractres)" sqref="B33:D33 B3:D3 B9:D9 D11:F11 B27:D27 B29:D29" xr:uid="{00B06A51-CFC4-4CD2-ACCF-DD38D68AC625}">
      <formula1>250</formula1>
    </dataValidation>
  </dataValidations>
  <printOptions horizontalCentered="1"/>
  <pageMargins left="0.98425196850393704" right="1.1811023622047245" top="0.78740157480314965" bottom="0.78740157480314965" header="0.51181102362204722" footer="0.51181102362204722"/>
  <pageSetup paperSize="9" scale="98" fitToHeight="0" orientation="portrait" r:id="rId2"/>
  <drawing r:id="rId3"/>
  <legacyDrawing r:id="rId4"/>
  <controls>
    <mc:AlternateContent xmlns:mc="http://schemas.openxmlformats.org/markup-compatibility/2006">
      <mc:Choice Requires="x14">
        <control shapeId="2050" r:id="rId5" name="CheckBox2">
          <controlPr defaultSize="0" autoLine="0" autoPict="0" r:id="rId6">
            <anchor moveWithCells="1" sizeWithCells="1">
              <from>
                <xdr:col>1</xdr:col>
                <xdr:colOff>762000</xdr:colOff>
                <xdr:row>13</xdr:row>
                <xdr:rowOff>95250</xdr:rowOff>
              </from>
              <to>
                <xdr:col>3</xdr:col>
                <xdr:colOff>1495425</xdr:colOff>
                <xdr:row>16</xdr:row>
                <xdr:rowOff>114300</xdr:rowOff>
              </to>
            </anchor>
          </controlPr>
        </control>
      </mc:Choice>
      <mc:Fallback>
        <control shapeId="2050" r:id="rId5" name="CheckBox2"/>
      </mc:Fallback>
    </mc:AlternateContent>
    <mc:AlternateContent xmlns:mc="http://schemas.openxmlformats.org/markup-compatibility/2006">
      <mc:Choice Requires="x14">
        <control shapeId="2049" r:id="rId7" name="CheckBox1">
          <controlPr defaultSize="0" autoLine="0" r:id="rId8">
            <anchor moveWithCells="1">
              <from>
                <xdr:col>0</xdr:col>
                <xdr:colOff>66675</xdr:colOff>
                <xdr:row>14</xdr:row>
                <xdr:rowOff>85725</xdr:rowOff>
              </from>
              <to>
                <xdr:col>1</xdr:col>
                <xdr:colOff>771525</xdr:colOff>
                <xdr:row>15</xdr:row>
                <xdr:rowOff>142875</xdr:rowOff>
              </to>
            </anchor>
          </controlPr>
        </control>
      </mc:Choice>
      <mc:Fallback>
        <control shapeId="2049" r:id="rId7" name="CheckBox1"/>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3DA11-C284-4118-BF4C-4C7B9CF979DF}">
  <sheetPr codeName="Plan6">
    <pageSetUpPr fitToPage="1"/>
  </sheetPr>
  <dimension ref="A1:XFD474"/>
  <sheetViews>
    <sheetView showGridLines="0" zoomScaleNormal="100" zoomScaleSheetLayoutView="100" workbookViewId="0">
      <selection activeCell="E13" sqref="E13:E14"/>
    </sheetView>
  </sheetViews>
  <sheetFormatPr defaultColWidth="0" defaultRowHeight="39.950000000000003" customHeight="1" x14ac:dyDescent="0.25"/>
  <cols>
    <col min="1" max="1" width="26.5703125" style="72" customWidth="1"/>
    <col min="2" max="2" width="27.28515625" style="29" customWidth="1"/>
    <col min="3" max="3" width="25.7109375" style="29" customWidth="1"/>
    <col min="4" max="5" width="20.7109375" style="29" customWidth="1"/>
    <col min="6" max="6" width="0.85546875" style="29" customWidth="1"/>
    <col min="7" max="7" width="9.5703125" style="29" hidden="1"/>
    <col min="8" max="16383" width="9.140625" style="29" hidden="1"/>
    <col min="16384" max="16384" width="12.28515625" style="29" hidden="1"/>
  </cols>
  <sheetData>
    <row r="1" spans="1:8 16384:16384" ht="150" customHeight="1" x14ac:dyDescent="0.25">
      <c r="A1" s="278" t="s">
        <v>195</v>
      </c>
      <c r="B1" s="278"/>
      <c r="C1" s="278"/>
      <c r="D1" s="278"/>
      <c r="E1" s="278"/>
    </row>
    <row r="2" spans="1:8 16384:16384" ht="16.5" x14ac:dyDescent="0.25">
      <c r="A2" s="50"/>
      <c r="B2" s="51"/>
      <c r="C2" s="51"/>
      <c r="D2" s="51"/>
      <c r="E2" s="51"/>
    </row>
    <row r="3" spans="1:8 16384:16384" ht="39.950000000000003" customHeight="1" x14ac:dyDescent="0.25">
      <c r="A3" s="52" t="s">
        <v>87</v>
      </c>
      <c r="B3" s="279"/>
      <c r="C3" s="279"/>
      <c r="D3" s="279"/>
      <c r="E3" s="279"/>
    </row>
    <row r="4" spans="1:8 16384:16384" ht="15.75" x14ac:dyDescent="0.25">
      <c r="A4" s="53"/>
      <c r="B4" s="16"/>
      <c r="C4" s="16"/>
      <c r="D4" s="16"/>
      <c r="E4" s="16"/>
    </row>
    <row r="5" spans="1:8 16384:16384" ht="39.950000000000003" customHeight="1" x14ac:dyDescent="0.25">
      <c r="A5" s="52" t="s">
        <v>88</v>
      </c>
      <c r="B5" s="179"/>
      <c r="C5" s="16"/>
      <c r="D5" s="16"/>
      <c r="E5" s="16"/>
    </row>
    <row r="6" spans="1:8 16384:16384" ht="15.75" x14ac:dyDescent="0.25">
      <c r="A6" s="54"/>
      <c r="B6" s="88"/>
      <c r="C6" s="16"/>
      <c r="D6" s="16"/>
      <c r="E6" s="16"/>
    </row>
    <row r="7" spans="1:8 16384:16384" ht="39.950000000000003" customHeight="1" x14ac:dyDescent="0.25">
      <c r="A7" s="52" t="s">
        <v>89</v>
      </c>
      <c r="B7" s="179"/>
      <c r="C7" s="16"/>
      <c r="D7" s="16"/>
      <c r="E7" s="16"/>
    </row>
    <row r="8" spans="1:8 16384:16384" ht="15.75" x14ac:dyDescent="0.25">
      <c r="A8" s="52"/>
      <c r="B8" s="16"/>
      <c r="C8" s="16"/>
      <c r="D8" s="16"/>
      <c r="E8" s="16"/>
      <c r="H8" s="89"/>
    </row>
    <row r="9" spans="1:8 16384:16384" ht="39.950000000000003" customHeight="1" x14ac:dyDescent="0.25">
      <c r="A9" s="52" t="s">
        <v>90</v>
      </c>
      <c r="B9" s="98"/>
      <c r="C9" s="16"/>
      <c r="D9" s="16"/>
      <c r="E9" s="16"/>
      <c r="XFD9" s="29" t="s">
        <v>33</v>
      </c>
    </row>
    <row r="10" spans="1:8 16384:16384" ht="15.75" x14ac:dyDescent="0.25">
      <c r="A10" s="52"/>
      <c r="B10" s="52"/>
      <c r="C10" s="16"/>
      <c r="D10" s="16"/>
      <c r="E10" s="16"/>
      <c r="XFD10" s="29" t="s">
        <v>34</v>
      </c>
    </row>
    <row r="11" spans="1:8 16384:16384" ht="16.5" thickBot="1" x14ac:dyDescent="0.3">
      <c r="A11" s="53"/>
      <c r="B11" s="16"/>
      <c r="C11" s="16"/>
      <c r="D11" s="16"/>
      <c r="E11" s="16"/>
      <c r="XFD11" s="29" t="s">
        <v>214</v>
      </c>
    </row>
    <row r="12" spans="1:8 16384:16384" ht="39.950000000000003" customHeight="1" thickBot="1" x14ac:dyDescent="0.3">
      <c r="A12" s="270" t="s">
        <v>99</v>
      </c>
      <c r="B12" s="271"/>
      <c r="C12" s="271"/>
      <c r="D12" s="271"/>
      <c r="E12" s="272"/>
      <c r="XFD12" s="29" t="s">
        <v>35</v>
      </c>
    </row>
    <row r="13" spans="1:8 16384:16384" ht="39.950000000000003" customHeight="1" x14ac:dyDescent="0.25">
      <c r="A13" s="219" t="s">
        <v>21</v>
      </c>
      <c r="B13" s="220"/>
      <c r="C13" s="220"/>
      <c r="D13" s="226"/>
      <c r="E13" s="250"/>
    </row>
    <row r="14" spans="1:8 16384:16384" ht="39.950000000000003" customHeight="1" thickBot="1" x14ac:dyDescent="0.3">
      <c r="A14" s="241"/>
      <c r="B14" s="242"/>
      <c r="C14" s="242"/>
      <c r="D14" s="243"/>
      <c r="E14" s="251"/>
      <c r="XFD14" s="29" t="s">
        <v>155</v>
      </c>
    </row>
    <row r="15" spans="1:8 16384:16384" ht="39.950000000000003" customHeight="1" x14ac:dyDescent="0.25">
      <c r="A15" s="216" t="s">
        <v>22</v>
      </c>
      <c r="B15" s="217"/>
      <c r="C15" s="217"/>
      <c r="D15" s="218"/>
      <c r="E15" s="214"/>
      <c r="XFD15" s="29" t="s">
        <v>156</v>
      </c>
    </row>
    <row r="16" spans="1:8 16384:16384" ht="39.950000000000003" customHeight="1" thickBot="1" x14ac:dyDescent="0.3">
      <c r="A16" s="219"/>
      <c r="B16" s="220"/>
      <c r="C16" s="220"/>
      <c r="D16" s="221"/>
      <c r="E16" s="215"/>
    </row>
    <row r="17" spans="1:6 16382:16384" ht="39.950000000000003" customHeight="1" x14ac:dyDescent="0.25">
      <c r="A17" s="216" t="s">
        <v>23</v>
      </c>
      <c r="B17" s="217"/>
      <c r="C17" s="217"/>
      <c r="D17" s="217"/>
      <c r="E17" s="222"/>
    </row>
    <row r="18" spans="1:6 16382:16384" ht="39.950000000000003" customHeight="1" x14ac:dyDescent="0.25">
      <c r="A18" s="73"/>
      <c r="B18" s="80" t="b">
        <v>0</v>
      </c>
      <c r="C18" s="74"/>
      <c r="D18" s="80" t="b">
        <v>0</v>
      </c>
      <c r="E18" s="81" t="b">
        <v>0</v>
      </c>
    </row>
    <row r="19" spans="1:6 16382:16384" ht="39.950000000000003" customHeight="1" x14ac:dyDescent="0.25">
      <c r="A19" s="73"/>
      <c r="B19" s="79" t="b">
        <v>0</v>
      </c>
      <c r="C19" s="74"/>
      <c r="D19" s="80" t="b">
        <v>0</v>
      </c>
      <c r="E19" s="81" t="b">
        <v>0</v>
      </c>
      <c r="XFD19" s="55" t="s">
        <v>47</v>
      </c>
    </row>
    <row r="20" spans="1:6 16382:16384" ht="9.75" customHeight="1" thickBot="1" x14ac:dyDescent="0.3">
      <c r="A20" s="121"/>
      <c r="B20" s="122"/>
      <c r="C20" s="122"/>
      <c r="D20" s="122"/>
      <c r="E20" s="123"/>
      <c r="XFB20" s="114"/>
      <c r="XFC20" s="114"/>
      <c r="XFD20" s="55" t="s">
        <v>48</v>
      </c>
    </row>
    <row r="21" spans="1:6 16382:16384" ht="39.950000000000003" customHeight="1" thickBot="1" x14ac:dyDescent="0.3">
      <c r="A21" s="216" t="s">
        <v>100</v>
      </c>
      <c r="B21" s="217"/>
      <c r="C21" s="217"/>
      <c r="D21" s="217"/>
      <c r="E21" s="222"/>
      <c r="XFB21" s="114"/>
      <c r="XFC21" s="114"/>
      <c r="XFD21" s="56" t="s">
        <v>49</v>
      </c>
    </row>
    <row r="22" spans="1:6 16382:16384" ht="39.950000000000003" customHeight="1" thickBot="1" x14ac:dyDescent="0.3">
      <c r="A22" s="223" t="s">
        <v>148</v>
      </c>
      <c r="B22" s="224"/>
      <c r="C22" s="224"/>
      <c r="D22" s="224"/>
      <c r="E22" s="225"/>
      <c r="XFB22" s="114"/>
      <c r="XFC22" s="114"/>
      <c r="XFD22" s="57"/>
    </row>
    <row r="23" spans="1:6 16382:16384" ht="39.950000000000003" customHeight="1" thickBot="1" x14ac:dyDescent="0.3">
      <c r="A23" s="290"/>
      <c r="B23" s="290"/>
      <c r="C23" s="290"/>
      <c r="D23" s="290"/>
      <c r="E23" s="290"/>
      <c r="XFB23" s="57"/>
      <c r="XFC23" s="57"/>
      <c r="XFD23" s="58"/>
    </row>
    <row r="24" spans="1:6 16382:16384" ht="39.950000000000003" customHeight="1" thickBot="1" x14ac:dyDescent="0.3">
      <c r="A24" s="270" t="s">
        <v>101</v>
      </c>
      <c r="B24" s="271"/>
      <c r="C24" s="271"/>
      <c r="D24" s="271"/>
      <c r="E24" s="272"/>
    </row>
    <row r="25" spans="1:6 16382:16384" ht="39.950000000000003" customHeight="1" thickBot="1" x14ac:dyDescent="0.3">
      <c r="A25" s="211" t="s">
        <v>24</v>
      </c>
      <c r="B25" s="212"/>
      <c r="C25" s="212"/>
      <c r="D25" s="212"/>
      <c r="E25" s="213"/>
    </row>
    <row r="26" spans="1:6 16382:16384" ht="39.950000000000003" customHeight="1" x14ac:dyDescent="0.25">
      <c r="A26" s="219" t="s">
        <v>129</v>
      </c>
      <c r="B26" s="220"/>
      <c r="C26" s="220"/>
      <c r="D26" s="221"/>
      <c r="E26" s="215" t="s">
        <v>147</v>
      </c>
    </row>
    <row r="27" spans="1:6 16382:16384" ht="39.950000000000003" customHeight="1" thickBot="1" x14ac:dyDescent="0.3">
      <c r="A27" s="219"/>
      <c r="B27" s="220"/>
      <c r="C27" s="220"/>
      <c r="D27" s="221"/>
      <c r="E27" s="267"/>
    </row>
    <row r="28" spans="1:6 16382:16384" ht="39.950000000000003" customHeight="1" x14ac:dyDescent="0.25">
      <c r="A28" s="216" t="s">
        <v>25</v>
      </c>
      <c r="B28" s="217"/>
      <c r="C28" s="217"/>
      <c r="D28" s="218"/>
      <c r="E28" s="214" t="s">
        <v>147</v>
      </c>
    </row>
    <row r="29" spans="1:6 16382:16384" ht="39.950000000000003" customHeight="1" thickBot="1" x14ac:dyDescent="0.3">
      <c r="A29" s="219"/>
      <c r="B29" s="220"/>
      <c r="C29" s="220"/>
      <c r="D29" s="221"/>
      <c r="E29" s="267"/>
    </row>
    <row r="30" spans="1:6 16382:16384" ht="39.950000000000003" customHeight="1" x14ac:dyDescent="0.25">
      <c r="A30" s="216" t="s">
        <v>26</v>
      </c>
      <c r="B30" s="217"/>
      <c r="C30" s="217"/>
      <c r="D30" s="218"/>
      <c r="E30" s="214" t="s">
        <v>147</v>
      </c>
    </row>
    <row r="31" spans="1:6 16382:16384" ht="39.950000000000003" customHeight="1" thickBot="1" x14ac:dyDescent="0.3">
      <c r="A31" s="219"/>
      <c r="B31" s="220"/>
      <c r="C31" s="220"/>
      <c r="D31" s="221"/>
      <c r="E31" s="215"/>
    </row>
    <row r="32" spans="1:6 16382:16384" ht="39.950000000000003" customHeight="1" thickBot="1" x14ac:dyDescent="0.3">
      <c r="A32" s="211" t="s">
        <v>102</v>
      </c>
      <c r="B32" s="212"/>
      <c r="C32" s="212"/>
      <c r="D32" s="212"/>
      <c r="E32" s="213"/>
      <c r="F32" s="59" t="str">
        <f>IF(AND(E26="sim",E28="sim",E30="sim"),"Projeto de Pesquisa","")</f>
        <v/>
      </c>
    </row>
    <row r="33" spans="1:5" ht="39.950000000000003" customHeight="1" thickBot="1" x14ac:dyDescent="0.3">
      <c r="A33" s="264" t="s">
        <v>153</v>
      </c>
      <c r="B33" s="265"/>
      <c r="C33" s="265"/>
      <c r="D33" s="265"/>
      <c r="E33" s="266"/>
    </row>
    <row r="34" spans="1:5" ht="39.950000000000003" customHeight="1" x14ac:dyDescent="0.25">
      <c r="A34" s="219" t="s">
        <v>27</v>
      </c>
      <c r="B34" s="220"/>
      <c r="C34" s="220"/>
      <c r="D34" s="221"/>
      <c r="E34" s="215" t="s">
        <v>147</v>
      </c>
    </row>
    <row r="35" spans="1:5" ht="39.950000000000003" customHeight="1" thickBot="1" x14ac:dyDescent="0.3">
      <c r="A35" s="219"/>
      <c r="B35" s="220"/>
      <c r="C35" s="220"/>
      <c r="D35" s="221"/>
      <c r="E35" s="267"/>
    </row>
    <row r="36" spans="1:5" ht="39.950000000000003" customHeight="1" x14ac:dyDescent="0.25">
      <c r="A36" s="216" t="s">
        <v>28</v>
      </c>
      <c r="B36" s="217"/>
      <c r="C36" s="217"/>
      <c r="D36" s="218"/>
      <c r="E36" s="246" t="str">
        <f>IF(E34="Não se aplica","Não se aplica",IF(E34="SIM","NÃO","SIM"))</f>
        <v>Não se aplica</v>
      </c>
    </row>
    <row r="37" spans="1:5" ht="39.950000000000003" customHeight="1" thickBot="1" x14ac:dyDescent="0.3">
      <c r="A37" s="219"/>
      <c r="B37" s="220"/>
      <c r="C37" s="220"/>
      <c r="D37" s="221"/>
      <c r="E37" s="263"/>
    </row>
    <row r="38" spans="1:5" ht="39.950000000000003" customHeight="1" thickBot="1" x14ac:dyDescent="0.3">
      <c r="A38" s="211" t="s">
        <v>103</v>
      </c>
      <c r="B38" s="212"/>
      <c r="C38" s="212"/>
      <c r="D38" s="212"/>
      <c r="E38" s="213"/>
    </row>
    <row r="39" spans="1:5" ht="39.950000000000003" customHeight="1" thickBot="1" x14ac:dyDescent="0.3">
      <c r="A39" s="211" t="s">
        <v>140</v>
      </c>
      <c r="B39" s="212"/>
      <c r="C39" s="212"/>
      <c r="D39" s="212"/>
      <c r="E39" s="213"/>
    </row>
    <row r="40" spans="1:5" ht="39.950000000000003" customHeight="1" thickBot="1" x14ac:dyDescent="0.3">
      <c r="A40" s="264" t="s">
        <v>149</v>
      </c>
      <c r="B40" s="265"/>
      <c r="C40" s="265"/>
      <c r="D40" s="265"/>
      <c r="E40" s="266"/>
    </row>
    <row r="41" spans="1:5" ht="14.25" x14ac:dyDescent="0.25">
      <c r="A41" s="112"/>
      <c r="B41" s="112"/>
      <c r="C41" s="112"/>
      <c r="D41" s="125"/>
      <c r="E41" s="125"/>
    </row>
    <row r="42" spans="1:5" ht="39.950000000000003" customHeight="1" thickBot="1" x14ac:dyDescent="0.3">
      <c r="A42" s="261" t="s">
        <v>165</v>
      </c>
      <c r="B42" s="262"/>
      <c r="C42" s="262"/>
      <c r="D42" s="262"/>
      <c r="E42" s="262"/>
    </row>
    <row r="43" spans="1:5" ht="39.950000000000003" customHeight="1" x14ac:dyDescent="0.25">
      <c r="A43" s="258" t="s">
        <v>168</v>
      </c>
      <c r="B43" s="259"/>
      <c r="C43" s="259"/>
      <c r="D43" s="259"/>
      <c r="E43" s="260"/>
    </row>
    <row r="44" spans="1:5" ht="39.950000000000003" customHeight="1" x14ac:dyDescent="0.25">
      <c r="A44" s="252" t="s">
        <v>163</v>
      </c>
      <c r="B44" s="253"/>
      <c r="C44" s="253"/>
      <c r="D44" s="253"/>
      <c r="E44" s="254"/>
    </row>
    <row r="45" spans="1:5" ht="39.950000000000003" customHeight="1" thickBot="1" x14ac:dyDescent="0.3">
      <c r="A45" s="255"/>
      <c r="B45" s="256"/>
      <c r="C45" s="256"/>
      <c r="D45" s="256"/>
      <c r="E45" s="257"/>
    </row>
    <row r="46" spans="1:5" ht="15" x14ac:dyDescent="0.25">
      <c r="A46" s="268"/>
      <c r="B46" s="269"/>
      <c r="C46" s="269"/>
      <c r="D46" s="269"/>
      <c r="E46" s="269"/>
    </row>
    <row r="47" spans="1:5" ht="39.950000000000003" customHeight="1" thickBot="1" x14ac:dyDescent="0.3">
      <c r="A47" s="261" t="s">
        <v>162</v>
      </c>
      <c r="B47" s="262"/>
      <c r="C47" s="262"/>
      <c r="D47" s="262"/>
      <c r="E47" s="262"/>
    </row>
    <row r="48" spans="1:5" ht="39.950000000000003" customHeight="1" x14ac:dyDescent="0.25">
      <c r="A48" s="258" t="s">
        <v>167</v>
      </c>
      <c r="B48" s="259"/>
      <c r="C48" s="259"/>
      <c r="D48" s="259"/>
      <c r="E48" s="260"/>
    </row>
    <row r="49" spans="1:5 16381:16384" ht="39.950000000000003" customHeight="1" x14ac:dyDescent="0.25">
      <c r="A49" s="252" t="s">
        <v>164</v>
      </c>
      <c r="B49" s="253"/>
      <c r="C49" s="253"/>
      <c r="D49" s="253"/>
      <c r="E49" s="254"/>
    </row>
    <row r="50" spans="1:5 16381:16384" ht="39.950000000000003" customHeight="1" thickBot="1" x14ac:dyDescent="0.3">
      <c r="A50" s="255"/>
      <c r="B50" s="256"/>
      <c r="C50" s="256"/>
      <c r="D50" s="256"/>
      <c r="E50" s="257"/>
    </row>
    <row r="51" spans="1:5 16381:16384" ht="39.950000000000003" customHeight="1" x14ac:dyDescent="0.25">
      <c r="A51" s="258" t="s">
        <v>166</v>
      </c>
      <c r="B51" s="259"/>
      <c r="C51" s="259"/>
      <c r="D51" s="259"/>
      <c r="E51" s="260"/>
    </row>
    <row r="52" spans="1:5 16381:16384" ht="39.950000000000003" customHeight="1" thickBot="1" x14ac:dyDescent="0.3">
      <c r="A52" s="255"/>
      <c r="B52" s="256"/>
      <c r="C52" s="256"/>
      <c r="D52" s="256"/>
      <c r="E52" s="257"/>
    </row>
    <row r="53" spans="1:5 16381:16384" ht="39.950000000000003" customHeight="1" thickBot="1" x14ac:dyDescent="0.3">
      <c r="A53" s="248" t="s">
        <v>104</v>
      </c>
      <c r="B53" s="249"/>
      <c r="C53" s="249"/>
      <c r="D53" s="249"/>
      <c r="E53" s="249"/>
    </row>
    <row r="54" spans="1:5 16381:16384" s="60" customFormat="1" ht="39.950000000000003" customHeight="1" x14ac:dyDescent="0.25">
      <c r="A54" s="216" t="s">
        <v>29</v>
      </c>
      <c r="B54" s="217"/>
      <c r="C54" s="217"/>
      <c r="D54" s="222"/>
      <c r="E54" s="244"/>
      <c r="XFA54" s="29"/>
      <c r="XFB54" s="29"/>
      <c r="XFC54" s="29"/>
      <c r="XFD54" s="61" t="s">
        <v>147</v>
      </c>
    </row>
    <row r="55" spans="1:5 16381:16384" ht="39.950000000000003" customHeight="1" thickBot="1" x14ac:dyDescent="0.3">
      <c r="A55" s="241"/>
      <c r="B55" s="242"/>
      <c r="C55" s="242"/>
      <c r="D55" s="243"/>
      <c r="E55" s="245"/>
      <c r="XFD55" s="29" t="s">
        <v>45</v>
      </c>
    </row>
    <row r="56" spans="1:5 16381:16384" ht="39.950000000000003" customHeight="1" x14ac:dyDescent="0.25">
      <c r="A56" s="219" t="s">
        <v>105</v>
      </c>
      <c r="B56" s="220"/>
      <c r="C56" s="220"/>
      <c r="D56" s="220"/>
      <c r="E56" s="220"/>
      <c r="XFD56" s="29" t="s">
        <v>46</v>
      </c>
    </row>
    <row r="57" spans="1:5 16381:16384" ht="39.950000000000003" customHeight="1" x14ac:dyDescent="0.25">
      <c r="A57" s="227" t="s">
        <v>161</v>
      </c>
      <c r="B57" s="228"/>
      <c r="C57" s="228"/>
      <c r="D57" s="228"/>
      <c r="E57" s="228"/>
    </row>
    <row r="58" spans="1:5 16381:16384" ht="39.950000000000003" customHeight="1" x14ac:dyDescent="0.25">
      <c r="A58" s="229"/>
      <c r="B58" s="230"/>
      <c r="C58" s="230"/>
      <c r="D58" s="230"/>
      <c r="E58" s="230"/>
      <c r="XFA58" s="114"/>
      <c r="XFB58" s="114" t="str">
        <f t="shared" ref="XFB58:XFB66" si="0">IF(OR($C$82="Projeto Estratégico",$C$86="Projeto Estratégico",$C$89="Projeto Estratégico"),XFC58,"")</f>
        <v/>
      </c>
      <c r="XFC58" s="114" t="s">
        <v>36</v>
      </c>
    </row>
    <row r="59" spans="1:5 16381:16384" ht="39.950000000000003" customHeight="1" x14ac:dyDescent="0.25">
      <c r="A59" s="194" t="s">
        <v>150</v>
      </c>
      <c r="B59" s="188"/>
      <c r="C59" s="188"/>
      <c r="D59" s="188"/>
      <c r="E59" s="188"/>
      <c r="XFA59" s="114"/>
      <c r="XFB59" s="114" t="str">
        <f t="shared" si="0"/>
        <v/>
      </c>
      <c r="XFC59" s="114" t="s">
        <v>37</v>
      </c>
    </row>
    <row r="60" spans="1:5 16381:16384" ht="28.5" x14ac:dyDescent="0.25">
      <c r="A60" s="220"/>
      <c r="B60" s="220"/>
      <c r="C60" s="220"/>
      <c r="D60" s="220"/>
      <c r="E60" s="220"/>
      <c r="XFA60" s="114"/>
      <c r="XFB60" s="114" t="str">
        <f t="shared" si="0"/>
        <v/>
      </c>
      <c r="XFC60" s="114" t="s">
        <v>38</v>
      </c>
    </row>
    <row r="61" spans="1:5 16381:16384" ht="39.950000000000003" customHeight="1" thickBot="1" x14ac:dyDescent="0.3">
      <c r="A61" s="248" t="s">
        <v>106</v>
      </c>
      <c r="B61" s="249"/>
      <c r="C61" s="249"/>
      <c r="D61" s="249"/>
      <c r="E61" s="249"/>
      <c r="XFA61" s="114"/>
      <c r="XFB61" s="114" t="str">
        <f t="shared" si="0"/>
        <v/>
      </c>
      <c r="XFC61" s="114" t="s">
        <v>39</v>
      </c>
    </row>
    <row r="62" spans="1:5 16381:16384" ht="39.950000000000003" customHeight="1" x14ac:dyDescent="0.25">
      <c r="A62" s="216" t="s">
        <v>30</v>
      </c>
      <c r="B62" s="217"/>
      <c r="C62" s="217"/>
      <c r="D62" s="222"/>
      <c r="E62" s="244" t="s">
        <v>147</v>
      </c>
      <c r="XFA62" s="114"/>
      <c r="XFB62" s="114" t="str">
        <f t="shared" si="0"/>
        <v/>
      </c>
      <c r="XFC62" s="114" t="s">
        <v>40</v>
      </c>
    </row>
    <row r="63" spans="1:5 16381:16384" ht="39.950000000000003" customHeight="1" thickBot="1" x14ac:dyDescent="0.3">
      <c r="A63" s="241"/>
      <c r="B63" s="242"/>
      <c r="C63" s="242"/>
      <c r="D63" s="243"/>
      <c r="E63" s="245"/>
      <c r="XFA63" s="114"/>
      <c r="XFB63" s="114" t="str">
        <f t="shared" si="0"/>
        <v/>
      </c>
      <c r="XFC63" s="114" t="s">
        <v>41</v>
      </c>
    </row>
    <row r="64" spans="1:5 16381:16384" ht="39.950000000000003" customHeight="1" x14ac:dyDescent="0.25">
      <c r="A64" s="216" t="s">
        <v>31</v>
      </c>
      <c r="B64" s="217"/>
      <c r="C64" s="217"/>
      <c r="D64" s="222"/>
      <c r="E64" s="246" t="str">
        <f>IF(E62="Não se aplica","Não se aplica",IF(E62="SIM","NÃO","SIM"))</f>
        <v>Não se aplica</v>
      </c>
      <c r="XFA64" s="114"/>
      <c r="XFB64" s="114" t="str">
        <f t="shared" si="0"/>
        <v/>
      </c>
      <c r="XFC64" s="114" t="s">
        <v>42</v>
      </c>
    </row>
    <row r="65" spans="1:5 16381:16383" ht="39.950000000000003" customHeight="1" thickBot="1" x14ac:dyDescent="0.3">
      <c r="A65" s="241"/>
      <c r="B65" s="242"/>
      <c r="C65" s="242"/>
      <c r="D65" s="243"/>
      <c r="E65" s="247"/>
      <c r="XFA65" s="114"/>
      <c r="XFB65" s="114" t="str">
        <f t="shared" si="0"/>
        <v/>
      </c>
      <c r="XFC65" s="114" t="s">
        <v>43</v>
      </c>
    </row>
    <row r="66" spans="1:5 16381:16383" ht="39.950000000000003" customHeight="1" x14ac:dyDescent="0.25">
      <c r="A66" s="216" t="s">
        <v>32</v>
      </c>
      <c r="B66" s="217"/>
      <c r="C66" s="217"/>
      <c r="D66" s="222"/>
      <c r="E66" s="214"/>
      <c r="XFA66" s="114"/>
      <c r="XFB66" s="114" t="str">
        <f t="shared" si="0"/>
        <v/>
      </c>
      <c r="XFC66" s="114" t="s">
        <v>44</v>
      </c>
    </row>
    <row r="67" spans="1:5 16381:16383" ht="39.950000000000003" customHeight="1" thickBot="1" x14ac:dyDescent="0.3">
      <c r="A67" s="219"/>
      <c r="B67" s="220"/>
      <c r="C67" s="220"/>
      <c r="D67" s="226"/>
      <c r="E67" s="215"/>
    </row>
    <row r="68" spans="1:5 16381:16383" ht="39.950000000000003" customHeight="1" x14ac:dyDescent="0.25">
      <c r="A68" s="216" t="s">
        <v>107</v>
      </c>
      <c r="B68" s="217"/>
      <c r="C68" s="217"/>
      <c r="D68" s="217"/>
      <c r="E68" s="222"/>
    </row>
    <row r="69" spans="1:5 16381:16383" ht="39.950000000000003" customHeight="1" thickBot="1" x14ac:dyDescent="0.3">
      <c r="A69" s="241"/>
      <c r="B69" s="242"/>
      <c r="C69" s="242"/>
      <c r="D69" s="242"/>
      <c r="E69" s="243"/>
    </row>
    <row r="70" spans="1:5 16381:16383" ht="39.950000000000003" customHeight="1" thickBot="1" x14ac:dyDescent="0.3">
      <c r="A70" s="291" t="s">
        <v>160</v>
      </c>
      <c r="B70" s="292"/>
      <c r="C70" s="292"/>
      <c r="D70" s="292"/>
      <c r="E70" s="293"/>
    </row>
    <row r="71" spans="1:5 16381:16383" ht="39.950000000000003" customHeight="1" thickBot="1" x14ac:dyDescent="0.3">
      <c r="A71" s="294"/>
      <c r="B71" s="295"/>
      <c r="C71" s="295"/>
      <c r="D71" s="295"/>
      <c r="E71" s="296"/>
    </row>
    <row r="72" spans="1:5 16381:16383" ht="15.75" thickBot="1" x14ac:dyDescent="0.3">
      <c r="A72" s="297"/>
      <c r="B72" s="297"/>
      <c r="C72" s="297"/>
      <c r="D72" s="297"/>
      <c r="E72" s="297"/>
    </row>
    <row r="73" spans="1:5 16381:16383" ht="39.950000000000003" customHeight="1" thickBot="1" x14ac:dyDescent="0.3">
      <c r="A73" s="298" t="s">
        <v>108</v>
      </c>
      <c r="B73" s="299"/>
      <c r="C73" s="299"/>
      <c r="D73" s="299"/>
      <c r="E73" s="300"/>
    </row>
    <row r="74" spans="1:5 16381:16383" ht="39.950000000000003" customHeight="1" x14ac:dyDescent="0.25">
      <c r="A74" s="216" t="s">
        <v>109</v>
      </c>
      <c r="B74" s="217"/>
      <c r="C74" s="217"/>
      <c r="D74" s="222"/>
      <c r="E74" s="240"/>
    </row>
    <row r="75" spans="1:5 16381:16383" ht="39.950000000000003" customHeight="1" thickBot="1" x14ac:dyDescent="0.3">
      <c r="A75" s="219"/>
      <c r="B75" s="220"/>
      <c r="C75" s="220"/>
      <c r="D75" s="226"/>
      <c r="E75" s="240"/>
    </row>
    <row r="76" spans="1:5 16381:16383" ht="39.950000000000003" customHeight="1" thickBot="1" x14ac:dyDescent="0.3">
      <c r="A76" s="211" t="s">
        <v>130</v>
      </c>
      <c r="B76" s="212"/>
      <c r="C76" s="212"/>
      <c r="D76" s="212"/>
      <c r="E76" s="213"/>
    </row>
    <row r="77" spans="1:5 16381:16383" ht="39.950000000000003" customHeight="1" thickBot="1" x14ac:dyDescent="0.3">
      <c r="A77" s="237" t="s">
        <v>152</v>
      </c>
      <c r="B77" s="238"/>
      <c r="C77" s="238"/>
      <c r="D77" s="238"/>
      <c r="E77" s="239"/>
    </row>
    <row r="78" spans="1:5 16381:16383" ht="15.75" thickBot="1" x14ac:dyDescent="0.3">
      <c r="A78" s="219"/>
      <c r="B78" s="220"/>
      <c r="C78" s="220"/>
      <c r="D78" s="220"/>
      <c r="E78" s="220"/>
    </row>
    <row r="79" spans="1:5 16381:16383" ht="39.950000000000003" customHeight="1" thickBot="1" x14ac:dyDescent="0.3">
      <c r="A79" s="211" t="s">
        <v>110</v>
      </c>
      <c r="B79" s="212"/>
      <c r="C79" s="212"/>
      <c r="D79" s="212"/>
      <c r="E79" s="213"/>
    </row>
    <row r="80" spans="1:5 16381:16383" ht="15.75" thickBot="1" x14ac:dyDescent="0.3">
      <c r="A80" s="220"/>
      <c r="B80" s="220"/>
      <c r="C80" s="220"/>
      <c r="D80" s="220"/>
      <c r="E80" s="220"/>
    </row>
    <row r="81" spans="1:5" ht="39.950000000000003" customHeight="1" thickBot="1" x14ac:dyDescent="0.3">
      <c r="A81" s="270" t="s">
        <v>111</v>
      </c>
      <c r="B81" s="271"/>
      <c r="C81" s="288"/>
      <c r="D81" s="288"/>
      <c r="E81" s="289"/>
    </row>
    <row r="82" spans="1:5" ht="39.950000000000003" customHeight="1" thickBot="1" x14ac:dyDescent="0.3">
      <c r="A82" s="284" t="str">
        <f>IF(E13="sim",IF(E15="Sim","Projeto Estruturante",""),"")</f>
        <v/>
      </c>
      <c r="B82" s="120" t="str">
        <f>IF(A82="Projeto estruturante",IF(B18=TRUE,"Formação Profissional",""),"")</f>
        <v/>
      </c>
      <c r="C82" s="231" t="str">
        <f>IF(A82="Projeto estruturante",IF(E74="SIM", "Projeto Estratégico","Projeto Não Estratégico"),"")</f>
        <v/>
      </c>
      <c r="D82" s="232"/>
      <c r="E82" s="150"/>
    </row>
    <row r="83" spans="1:5" ht="39.950000000000003" customHeight="1" thickBot="1" x14ac:dyDescent="0.3">
      <c r="A83" s="284"/>
      <c r="B83" s="120" t="str">
        <f>IF(A82="Projeto estruturante",IF(B19=TRUE,"Tecnologia de suporte",""),"")</f>
        <v/>
      </c>
      <c r="C83" s="233"/>
      <c r="D83" s="234"/>
      <c r="E83" s="151"/>
    </row>
    <row r="84" spans="1:5" ht="39.950000000000003" customHeight="1" thickBot="1" x14ac:dyDescent="0.3">
      <c r="A84" s="284"/>
      <c r="B84" s="120" t="str">
        <f>IF(A82="Projeto estruturante",IF(D18=TRUE,"Equipamentes e/ou software",""),"")</f>
        <v/>
      </c>
      <c r="C84" s="233"/>
      <c r="D84" s="234"/>
      <c r="E84" s="151"/>
    </row>
    <row r="85" spans="1:5" ht="39.950000000000003" customHeight="1" thickBot="1" x14ac:dyDescent="0.3">
      <c r="A85" s="285"/>
      <c r="B85" s="120" t="str">
        <f>IF(A82="Projeto estruturante",IF(D19=TRUE,"Instalações físicas",""),"")</f>
        <v/>
      </c>
      <c r="C85" s="235"/>
      <c r="D85" s="236"/>
      <c r="E85" s="152"/>
    </row>
    <row r="86" spans="1:5" ht="39.950000000000003" customHeight="1" thickBot="1" x14ac:dyDescent="0.3">
      <c r="A86" s="286" t="str">
        <f>IF(A82&lt;&gt;"Projeto Estruturante",IF(OR(F32="Projeto de pesquisa",E54="SIM"),"Projeto de Pesquisa",""),"")</f>
        <v/>
      </c>
      <c r="B86" s="120" t="str">
        <f>IF(A86="Projeto de Pesquisa",IF(AND(E34="Sim",F32="Projeto de pesquisa"),"Projeto de Pesquisa Básica Dirigida",""),"")</f>
        <v/>
      </c>
      <c r="C86" s="231" t="str">
        <f>IF(A86="Projeto de Pesquisa",IF(E74="SIM", "Projeto Estratégico","Projeto Não Estratégico"),"")</f>
        <v/>
      </c>
      <c r="D86" s="232"/>
      <c r="E86" s="150"/>
    </row>
    <row r="87" spans="1:5" ht="39.950000000000003" customHeight="1" thickBot="1" x14ac:dyDescent="0.3">
      <c r="A87" s="284"/>
      <c r="B87" s="120" t="str">
        <f>IF(A86="Projeto de Pesquisa",IF(AND(E36="Sim",F32="Projeto de Pesquisa"),"Projeto de Pesquisa Aplicada",""),"")</f>
        <v/>
      </c>
      <c r="C87" s="233"/>
      <c r="D87" s="234"/>
      <c r="E87" s="151"/>
    </row>
    <row r="88" spans="1:5" ht="39.950000000000003" customHeight="1" thickBot="1" x14ac:dyDescent="0.3">
      <c r="A88" s="285"/>
      <c r="B88" s="120" t="str">
        <f>IF(A86="Projeto de Pesquisa",IF(AND(E54="Sim",F32&lt;&gt;"Projeto de Pesquisa"),"Projeto de Desenvolvimento Experimental",""),"")</f>
        <v/>
      </c>
      <c r="C88" s="235"/>
      <c r="D88" s="236"/>
      <c r="E88" s="152"/>
    </row>
    <row r="89" spans="1:5" ht="39.950000000000003" customHeight="1" thickBot="1" x14ac:dyDescent="0.3">
      <c r="A89" s="286" t="str">
        <f>IF(OR(B89="Projeto de Desenvolvimento",B90="Projeto de Capacitação de Fornecedores",B91="Projeto de Manufatura Básica"),"Projeto de Desenvolvimento","")</f>
        <v/>
      </c>
      <c r="B89" s="120" t="str">
        <f>IF(AND(A82&lt;&gt;"Projeto Estruturante",A86&lt;&gt;"Projeto de Pesquisa"),IF(AND(E62="Sim", E66="Não"),"Projeto de Desenvolvimento",""),"")</f>
        <v/>
      </c>
      <c r="C89" s="231" t="str">
        <f>IF(A89="Projeto de Desenvolvimento",IF(E74="SIM", "Projeto Estratégico","Projeto Não Estratégico"),"")</f>
        <v/>
      </c>
      <c r="D89" s="232"/>
      <c r="E89" s="150"/>
    </row>
    <row r="90" spans="1:5" ht="39.950000000000003" customHeight="1" thickBot="1" x14ac:dyDescent="0.3">
      <c r="A90" s="284"/>
      <c r="B90" s="120" t="str">
        <f>IF(AND(A82&lt;&gt;"Projeto Estruturante",A86&lt;&gt;"Projeto de Pesquisa"),IF(E64="sim","Projeto de Capacitação de Fornecedores",""),"")</f>
        <v/>
      </c>
      <c r="C90" s="233"/>
      <c r="D90" s="234"/>
      <c r="E90" s="151"/>
    </row>
    <row r="91" spans="1:5" ht="39.950000000000003" customHeight="1" thickBot="1" x14ac:dyDescent="0.3">
      <c r="A91" s="287"/>
      <c r="B91" s="124" t="str">
        <f>IF(AND(A82&lt;&gt;"Projeto Estruturante",A86&lt;&gt;"Projeto de Pesquisa"),IF(AND(E62="sim",E66="sim"),"Projeto de Manufatura Básica",""),"")</f>
        <v/>
      </c>
      <c r="C91" s="235"/>
      <c r="D91" s="236"/>
      <c r="E91" s="152"/>
    </row>
    <row r="92" spans="1:5" ht="16.5" thickBot="1" x14ac:dyDescent="0.3">
      <c r="A92" s="82"/>
      <c r="B92" s="83"/>
      <c r="C92" s="83"/>
      <c r="D92" s="83"/>
      <c r="E92" s="127"/>
    </row>
    <row r="93" spans="1:5" ht="39.950000000000003" customHeight="1" x14ac:dyDescent="0.25">
      <c r="A93" s="201" t="s">
        <v>50</v>
      </c>
      <c r="B93" s="202"/>
      <c r="C93" s="202"/>
      <c r="D93" s="202"/>
      <c r="E93" s="203"/>
    </row>
    <row r="94" spans="1:5" ht="18" x14ac:dyDescent="0.25">
      <c r="A94" s="35"/>
      <c r="B94" s="107"/>
      <c r="C94" s="107"/>
      <c r="D94" s="107"/>
      <c r="E94" s="108"/>
    </row>
    <row r="95" spans="1:5" ht="39.950000000000003" customHeight="1" x14ac:dyDescent="0.25">
      <c r="A95" s="198" t="s">
        <v>51</v>
      </c>
      <c r="B95" s="199"/>
      <c r="C95" s="199"/>
      <c r="D95" s="199"/>
      <c r="E95" s="200"/>
    </row>
    <row r="96" spans="1:5" ht="39.950000000000003" customHeight="1" x14ac:dyDescent="0.25">
      <c r="A96" s="274"/>
      <c r="B96" s="275"/>
      <c r="C96" s="275"/>
      <c r="D96" s="275"/>
      <c r="E96" s="276"/>
    </row>
    <row r="97" spans="1:5 16384:16384" ht="15.75" x14ac:dyDescent="0.25">
      <c r="A97" s="63"/>
      <c r="B97" s="71"/>
      <c r="C97" s="71"/>
      <c r="D97" s="71"/>
      <c r="E97" s="128"/>
    </row>
    <row r="98" spans="1:5 16384:16384" ht="39.950000000000003" customHeight="1" x14ac:dyDescent="0.25">
      <c r="A98" s="198" t="s">
        <v>52</v>
      </c>
      <c r="B98" s="199"/>
      <c r="C98" s="199"/>
      <c r="D98" s="199"/>
      <c r="E98" s="200"/>
      <c r="XFD98" s="29" t="s">
        <v>131</v>
      </c>
    </row>
    <row r="99" spans="1:5 16384:16384" ht="39.950000000000003" customHeight="1" x14ac:dyDescent="0.25">
      <c r="A99" s="274"/>
      <c r="B99" s="275"/>
      <c r="C99" s="275"/>
      <c r="D99" s="275"/>
      <c r="E99" s="276"/>
      <c r="XFD99" s="29" t="s">
        <v>132</v>
      </c>
    </row>
    <row r="100" spans="1:5 16384:16384" ht="15.75" x14ac:dyDescent="0.25">
      <c r="A100" s="198"/>
      <c r="B100" s="199"/>
      <c r="C100" s="199"/>
      <c r="D100" s="199"/>
      <c r="E100" s="200"/>
      <c r="XFD100" s="29" t="s">
        <v>133</v>
      </c>
    </row>
    <row r="101" spans="1:5 16384:16384" ht="39.950000000000003" customHeight="1" x14ac:dyDescent="0.25">
      <c r="A101" s="198" t="s">
        <v>53</v>
      </c>
      <c r="B101" s="199"/>
      <c r="C101" s="199"/>
      <c r="D101" s="199"/>
      <c r="E101" s="200"/>
      <c r="XFD101" s="29" t="s">
        <v>134</v>
      </c>
    </row>
    <row r="102" spans="1:5 16384:16384" ht="39.950000000000003" customHeight="1" x14ac:dyDescent="0.25">
      <c r="A102" s="274"/>
      <c r="B102" s="275"/>
      <c r="C102" s="275"/>
      <c r="D102" s="275"/>
      <c r="E102" s="276"/>
    </row>
    <row r="103" spans="1:5 16384:16384" ht="15.75" x14ac:dyDescent="0.25">
      <c r="A103" s="198"/>
      <c r="B103" s="199"/>
      <c r="C103" s="199"/>
      <c r="D103" s="199"/>
      <c r="E103" s="200"/>
    </row>
    <row r="104" spans="1:5 16384:16384" ht="39.950000000000003" customHeight="1" x14ac:dyDescent="0.25">
      <c r="A104" s="198" t="s">
        <v>227</v>
      </c>
      <c r="B104" s="199"/>
      <c r="C104" s="199"/>
      <c r="D104" s="199"/>
      <c r="E104" s="200"/>
    </row>
    <row r="105" spans="1:5 16384:16384" ht="39.950000000000003" customHeight="1" x14ac:dyDescent="0.25">
      <c r="A105" s="229"/>
      <c r="B105" s="230"/>
      <c r="C105" s="230"/>
      <c r="D105" s="230"/>
      <c r="E105" s="283"/>
    </row>
    <row r="106" spans="1:5 16384:16384" ht="15.75" x14ac:dyDescent="0.25">
      <c r="A106" s="198"/>
      <c r="B106" s="199"/>
      <c r="C106" s="199"/>
      <c r="D106" s="199"/>
      <c r="E106" s="200"/>
    </row>
    <row r="107" spans="1:5 16384:16384" ht="39.950000000000003" customHeight="1" x14ac:dyDescent="0.25">
      <c r="A107" s="198" t="s">
        <v>54</v>
      </c>
      <c r="B107" s="199"/>
      <c r="C107" s="199"/>
      <c r="D107" s="199"/>
      <c r="E107" s="200"/>
    </row>
    <row r="108" spans="1:5 16384:16384" ht="39.950000000000003" customHeight="1" x14ac:dyDescent="0.25">
      <c r="A108" s="274"/>
      <c r="B108" s="275"/>
      <c r="C108" s="275"/>
      <c r="D108" s="275"/>
      <c r="E108" s="276"/>
    </row>
    <row r="109" spans="1:5 16384:16384" ht="15.75" x14ac:dyDescent="0.25">
      <c r="A109" s="198"/>
      <c r="B109" s="199"/>
      <c r="C109" s="199"/>
      <c r="D109" s="199"/>
      <c r="E109" s="200"/>
    </row>
    <row r="110" spans="1:5 16384:16384" ht="39.950000000000003" customHeight="1" x14ac:dyDescent="0.25">
      <c r="A110" s="198" t="s">
        <v>55</v>
      </c>
      <c r="B110" s="199"/>
      <c r="C110" s="199"/>
      <c r="D110" s="199"/>
      <c r="E110" s="200"/>
    </row>
    <row r="111" spans="1:5 16384:16384" ht="39.950000000000003" customHeight="1" thickBot="1" x14ac:dyDescent="0.3">
      <c r="A111" s="206"/>
      <c r="B111" s="207"/>
      <c r="C111" s="207"/>
      <c r="D111" s="207"/>
      <c r="E111" s="208"/>
    </row>
    <row r="112" spans="1:5 16384:16384" ht="15.75" x14ac:dyDescent="0.25">
      <c r="A112" s="198"/>
      <c r="B112" s="199"/>
      <c r="C112" s="199"/>
      <c r="D112" s="199"/>
      <c r="E112" s="200"/>
    </row>
    <row r="113" spans="1:5 16384:16384" ht="39.950000000000003" customHeight="1" thickBot="1" x14ac:dyDescent="0.3">
      <c r="A113" s="191" t="s">
        <v>56</v>
      </c>
      <c r="B113" s="192"/>
      <c r="C113" s="192"/>
      <c r="D113" s="192"/>
      <c r="E113" s="193"/>
    </row>
    <row r="114" spans="1:5 16384:16384" ht="39.950000000000003" customHeight="1" x14ac:dyDescent="0.25">
      <c r="A114" s="201" t="s">
        <v>57</v>
      </c>
      <c r="B114" s="202"/>
      <c r="C114" s="202"/>
      <c r="D114" s="202"/>
      <c r="E114" s="203"/>
    </row>
    <row r="115" spans="1:5 16384:16384" ht="39.950000000000003" customHeight="1" thickBot="1" x14ac:dyDescent="0.3">
      <c r="A115" s="223" t="s">
        <v>58</v>
      </c>
      <c r="B115" s="224"/>
      <c r="C115" s="224"/>
      <c r="D115" s="224"/>
      <c r="E115" s="225"/>
    </row>
    <row r="116" spans="1:5 16384:16384" ht="39.950000000000003" customHeight="1" x14ac:dyDescent="0.25">
      <c r="A116" s="130" t="s">
        <v>59</v>
      </c>
      <c r="B116" s="131" t="s">
        <v>135</v>
      </c>
      <c r="C116" s="86"/>
      <c r="D116" s="86"/>
      <c r="E116" s="87"/>
    </row>
    <row r="117" spans="1:5 16384:16384" ht="15.75" x14ac:dyDescent="0.25">
      <c r="A117" s="66"/>
      <c r="B117" s="39"/>
      <c r="C117" s="39"/>
      <c r="D117" s="39"/>
      <c r="E117" s="40"/>
      <c r="XFD117" s="29" t="s">
        <v>133</v>
      </c>
    </row>
    <row r="118" spans="1:5 16384:16384" ht="39.950000000000003" customHeight="1" x14ac:dyDescent="0.25">
      <c r="A118" s="198" t="s">
        <v>60</v>
      </c>
      <c r="B118" s="199"/>
      <c r="C118" s="199"/>
      <c r="D118" s="199"/>
      <c r="E118" s="200"/>
      <c r="XFD118" s="29" t="s">
        <v>134</v>
      </c>
    </row>
    <row r="119" spans="1:5 16384:16384" ht="39.950000000000003" customHeight="1" x14ac:dyDescent="0.25">
      <c r="A119" s="67"/>
      <c r="B119" s="99"/>
      <c r="C119" s="68"/>
      <c r="D119" s="68"/>
      <c r="E119" s="69"/>
    </row>
    <row r="120" spans="1:5 16384:16384" ht="15.75" x14ac:dyDescent="0.25">
      <c r="A120" s="66"/>
      <c r="B120" s="39"/>
      <c r="C120" s="39"/>
      <c r="D120" s="39"/>
      <c r="E120" s="40"/>
    </row>
    <row r="121" spans="1:5 16384:16384" ht="39.950000000000003" customHeight="1" x14ac:dyDescent="0.25">
      <c r="A121" s="198" t="s">
        <v>61</v>
      </c>
      <c r="B121" s="199"/>
      <c r="C121" s="199"/>
      <c r="D121" s="199"/>
      <c r="E121" s="200"/>
    </row>
    <row r="122" spans="1:5 16384:16384" ht="39.950000000000003" customHeight="1" x14ac:dyDescent="0.25">
      <c r="A122" s="67"/>
      <c r="B122" s="100"/>
      <c r="C122" s="68"/>
      <c r="D122" s="68"/>
      <c r="E122" s="69"/>
    </row>
    <row r="123" spans="1:5 16384:16384" ht="15.75" x14ac:dyDescent="0.25">
      <c r="A123" s="63"/>
      <c r="B123" s="39"/>
      <c r="C123" s="39"/>
      <c r="D123" s="39"/>
      <c r="E123" s="40"/>
    </row>
    <row r="124" spans="1:5 16384:16384" ht="39.950000000000003" customHeight="1" x14ac:dyDescent="0.25">
      <c r="A124" s="198" t="s">
        <v>62</v>
      </c>
      <c r="B124" s="199"/>
      <c r="C124" s="199"/>
      <c r="D124" s="199"/>
      <c r="E124" s="200"/>
    </row>
    <row r="125" spans="1:5 16384:16384" ht="39.950000000000003" customHeight="1" x14ac:dyDescent="0.25">
      <c r="A125" s="67"/>
      <c r="B125" s="101"/>
      <c r="C125" s="68"/>
      <c r="D125" s="68"/>
      <c r="E125" s="69"/>
    </row>
    <row r="126" spans="1:5 16384:16384" ht="15.75" x14ac:dyDescent="0.25">
      <c r="A126" s="63"/>
      <c r="B126" s="39"/>
      <c r="C126" s="39"/>
      <c r="D126" s="39"/>
      <c r="E126" s="40"/>
    </row>
    <row r="127" spans="1:5 16384:16384" ht="39.950000000000003" customHeight="1" x14ac:dyDescent="0.25">
      <c r="A127" s="198" t="s">
        <v>63</v>
      </c>
      <c r="B127" s="199"/>
      <c r="C127" s="199"/>
      <c r="D127" s="199"/>
      <c r="E127" s="200"/>
    </row>
    <row r="128" spans="1:5 16384:16384" ht="39.950000000000003" customHeight="1" x14ac:dyDescent="0.25">
      <c r="A128" s="67"/>
      <c r="B128" s="101"/>
      <c r="C128" s="68"/>
      <c r="D128" s="68"/>
      <c r="E128" s="69"/>
    </row>
    <row r="129" spans="1:16384" s="29" customFormat="1" ht="15.75" x14ac:dyDescent="0.25">
      <c r="A129" s="63"/>
      <c r="B129" s="39"/>
      <c r="C129" s="39"/>
      <c r="D129" s="39"/>
      <c r="E129" s="40"/>
    </row>
    <row r="130" spans="1:16384" s="29" customFormat="1" ht="39.950000000000003" customHeight="1" x14ac:dyDescent="0.25">
      <c r="A130" s="198" t="s">
        <v>64</v>
      </c>
      <c r="B130" s="199"/>
      <c r="C130" s="199"/>
      <c r="D130" s="199"/>
      <c r="E130" s="200"/>
    </row>
    <row r="131" spans="1:16384" s="29" customFormat="1" ht="39.950000000000003" customHeight="1" x14ac:dyDescent="0.25">
      <c r="A131" s="194" t="s">
        <v>65</v>
      </c>
      <c r="B131" s="188"/>
      <c r="C131" s="188"/>
      <c r="D131" s="188"/>
      <c r="E131" s="189"/>
    </row>
    <row r="132" spans="1:16384" s="29" customFormat="1" ht="39.950000000000003" customHeight="1" thickBot="1" x14ac:dyDescent="0.3">
      <c r="A132" s="206"/>
      <c r="B132" s="207"/>
      <c r="C132" s="207"/>
      <c r="D132" s="207"/>
      <c r="E132" s="208"/>
    </row>
    <row r="133" spans="1:16384" s="29" customFormat="1" ht="39.950000000000003" customHeight="1" x14ac:dyDescent="0.25">
      <c r="A133" s="130" t="s">
        <v>59</v>
      </c>
      <c r="B133" s="131" t="s">
        <v>136</v>
      </c>
      <c r="C133" s="86"/>
      <c r="D133" s="86"/>
      <c r="E133" s="87"/>
    </row>
    <row r="134" spans="1:16384" s="29" customFormat="1" ht="15.75" x14ac:dyDescent="0.25">
      <c r="A134" s="66"/>
      <c r="B134" s="39"/>
      <c r="C134" s="39"/>
      <c r="D134" s="39"/>
      <c r="E134" s="40"/>
      <c r="XFD134" s="29" t="s">
        <v>133</v>
      </c>
    </row>
    <row r="135" spans="1:16384" s="29" customFormat="1" ht="39.950000000000003" customHeight="1" x14ac:dyDescent="0.25">
      <c r="A135" s="198" t="s">
        <v>60</v>
      </c>
      <c r="B135" s="199"/>
      <c r="C135" s="199"/>
      <c r="D135" s="199"/>
      <c r="E135" s="200"/>
      <c r="XFD135" s="29" t="s">
        <v>134</v>
      </c>
    </row>
    <row r="136" spans="1:16384" s="29" customFormat="1" ht="39.950000000000003" customHeight="1" x14ac:dyDescent="0.25">
      <c r="A136" s="67"/>
      <c r="B136" s="99"/>
      <c r="C136" s="68"/>
      <c r="D136" s="68"/>
      <c r="E136" s="69"/>
    </row>
    <row r="137" spans="1:16384" s="29" customFormat="1" ht="15.75" x14ac:dyDescent="0.25">
      <c r="A137" s="66"/>
      <c r="B137" s="39"/>
      <c r="C137" s="39"/>
      <c r="D137" s="39"/>
      <c r="E137" s="40"/>
    </row>
    <row r="138" spans="1:16384" s="29" customFormat="1" ht="39.950000000000003" customHeight="1" x14ac:dyDescent="0.25">
      <c r="A138" s="198" t="s">
        <v>61</v>
      </c>
      <c r="B138" s="199"/>
      <c r="C138" s="199"/>
      <c r="D138" s="199"/>
      <c r="E138" s="200"/>
    </row>
    <row r="139" spans="1:16384" s="29" customFormat="1" ht="39.950000000000003" customHeight="1" x14ac:dyDescent="0.25">
      <c r="A139" s="67"/>
      <c r="B139" s="100"/>
      <c r="C139" s="68"/>
      <c r="D139" s="68"/>
      <c r="E139" s="69"/>
    </row>
    <row r="140" spans="1:16384" s="29" customFormat="1" ht="15.75" x14ac:dyDescent="0.25">
      <c r="A140" s="63"/>
      <c r="B140" s="39"/>
      <c r="C140" s="39"/>
      <c r="D140" s="39"/>
      <c r="E140" s="40"/>
      <c r="XFA140" s="277"/>
      <c r="XFB140" s="277"/>
      <c r="XFC140" s="277"/>
      <c r="XFD140" s="277"/>
    </row>
    <row r="141" spans="1:16384" s="60" customFormat="1" ht="39.950000000000003" customHeight="1" x14ac:dyDescent="0.25">
      <c r="A141" s="198" t="s">
        <v>62</v>
      </c>
      <c r="B141" s="199"/>
      <c r="C141" s="199"/>
      <c r="D141" s="199"/>
      <c r="E141" s="200"/>
      <c r="F141" s="132"/>
      <c r="G141" s="132"/>
      <c r="H141" s="132"/>
      <c r="I141" s="113"/>
      <c r="J141" s="113"/>
      <c r="K141" s="273"/>
      <c r="L141" s="273"/>
      <c r="M141" s="273"/>
      <c r="N141" s="273"/>
      <c r="O141" s="273"/>
      <c r="P141" s="273"/>
      <c r="Q141" s="273"/>
      <c r="R141" s="273"/>
      <c r="S141" s="273"/>
      <c r="T141" s="273"/>
      <c r="U141" s="273"/>
      <c r="V141" s="273"/>
      <c r="W141" s="273"/>
      <c r="X141" s="273"/>
      <c r="Y141" s="273"/>
      <c r="Z141" s="273"/>
      <c r="AA141" s="273"/>
      <c r="AB141" s="273"/>
      <c r="AC141" s="273"/>
      <c r="AD141" s="273"/>
      <c r="AE141" s="273"/>
      <c r="AF141" s="273"/>
      <c r="AG141" s="273"/>
      <c r="AH141" s="273"/>
      <c r="AI141" s="273"/>
      <c r="AJ141" s="273"/>
      <c r="AK141" s="273"/>
      <c r="AL141" s="273"/>
      <c r="AM141" s="273"/>
      <c r="AN141" s="273"/>
      <c r="AO141" s="273"/>
      <c r="AP141" s="273"/>
      <c r="AQ141" s="273"/>
      <c r="AR141" s="273"/>
      <c r="AS141" s="273"/>
      <c r="AT141" s="273"/>
      <c r="AU141" s="273"/>
      <c r="AV141" s="273"/>
      <c r="AW141" s="273"/>
      <c r="AX141" s="273"/>
      <c r="AY141" s="273"/>
      <c r="AZ141" s="273"/>
      <c r="BA141" s="273"/>
      <c r="BB141" s="273"/>
      <c r="BC141" s="273"/>
      <c r="BD141" s="273"/>
      <c r="BE141" s="273"/>
      <c r="BF141" s="273"/>
      <c r="BG141" s="273"/>
      <c r="BH141" s="273"/>
      <c r="BI141" s="273"/>
      <c r="BJ141" s="273"/>
      <c r="BK141" s="273"/>
      <c r="BL141" s="273"/>
      <c r="BM141" s="273"/>
      <c r="BN141" s="273"/>
      <c r="BO141" s="273"/>
      <c r="BP141" s="273"/>
      <c r="BQ141" s="273"/>
      <c r="BR141" s="273"/>
      <c r="BS141" s="273"/>
      <c r="BT141" s="273"/>
      <c r="BU141" s="273"/>
      <c r="BV141" s="273"/>
      <c r="BW141" s="273"/>
      <c r="BX141" s="273"/>
      <c r="BY141" s="273"/>
      <c r="BZ141" s="273"/>
      <c r="CA141" s="273"/>
      <c r="CB141" s="273"/>
      <c r="CC141" s="273"/>
      <c r="CD141" s="273"/>
      <c r="CE141" s="273"/>
      <c r="CF141" s="273"/>
      <c r="CG141" s="273"/>
      <c r="CH141" s="273"/>
      <c r="CI141" s="273"/>
      <c r="CJ141" s="273"/>
      <c r="CK141" s="273"/>
      <c r="CL141" s="273"/>
      <c r="CM141" s="273"/>
      <c r="CN141" s="273"/>
      <c r="CO141" s="273"/>
      <c r="CP141" s="273"/>
      <c r="CQ141" s="273"/>
      <c r="CR141" s="273"/>
      <c r="CS141" s="273"/>
      <c r="CT141" s="273"/>
      <c r="CU141" s="273"/>
      <c r="CV141" s="273"/>
      <c r="CW141" s="273"/>
      <c r="CX141" s="273"/>
      <c r="CY141" s="273"/>
      <c r="CZ141" s="273"/>
      <c r="DA141" s="273"/>
      <c r="DB141" s="273"/>
      <c r="DC141" s="273"/>
      <c r="DD141" s="273"/>
      <c r="DE141" s="273"/>
      <c r="DF141" s="273"/>
      <c r="DG141" s="273"/>
      <c r="DH141" s="273"/>
      <c r="DI141" s="273"/>
      <c r="DJ141" s="273"/>
      <c r="DK141" s="273"/>
      <c r="DL141" s="273"/>
      <c r="DM141" s="273"/>
      <c r="DN141" s="273"/>
      <c r="DO141" s="273"/>
      <c r="DP141" s="273"/>
      <c r="DQ141" s="273"/>
      <c r="DR141" s="273"/>
      <c r="DS141" s="273"/>
      <c r="DT141" s="273"/>
      <c r="DU141" s="273"/>
      <c r="DV141" s="273"/>
      <c r="DW141" s="273"/>
      <c r="DX141" s="273"/>
      <c r="DY141" s="273"/>
      <c r="DZ141" s="273"/>
      <c r="EA141" s="273"/>
      <c r="EB141" s="273"/>
      <c r="EC141" s="273"/>
      <c r="ED141" s="273"/>
      <c r="EE141" s="273"/>
      <c r="EF141" s="273"/>
      <c r="EG141" s="273"/>
      <c r="EH141" s="273"/>
      <c r="EI141" s="273"/>
      <c r="EJ141" s="273"/>
      <c r="EK141" s="273"/>
      <c r="EL141" s="273"/>
      <c r="EM141" s="273"/>
      <c r="EN141" s="273"/>
      <c r="EO141" s="273"/>
      <c r="EP141" s="273"/>
      <c r="EQ141" s="273"/>
      <c r="ER141" s="273"/>
      <c r="ES141" s="273"/>
      <c r="ET141" s="273"/>
      <c r="EU141" s="273"/>
      <c r="EV141" s="273"/>
      <c r="EW141" s="273"/>
      <c r="EX141" s="273"/>
      <c r="EY141" s="273"/>
      <c r="EZ141" s="273"/>
      <c r="FA141" s="273"/>
      <c r="FB141" s="273"/>
      <c r="FC141" s="273"/>
      <c r="FD141" s="273"/>
      <c r="FE141" s="273"/>
      <c r="FF141" s="273"/>
      <c r="FG141" s="273"/>
      <c r="FH141" s="273"/>
      <c r="FI141" s="273"/>
      <c r="FJ141" s="273"/>
      <c r="FK141" s="273"/>
      <c r="FL141" s="273"/>
      <c r="FM141" s="273"/>
      <c r="FN141" s="273"/>
      <c r="FO141" s="273"/>
      <c r="FP141" s="273"/>
      <c r="FQ141" s="273"/>
      <c r="FR141" s="273"/>
      <c r="FS141" s="273"/>
      <c r="FT141" s="273"/>
      <c r="FU141" s="273"/>
      <c r="FV141" s="273"/>
      <c r="FW141" s="273"/>
      <c r="FX141" s="273"/>
      <c r="FY141" s="273"/>
      <c r="FZ141" s="273"/>
      <c r="GA141" s="273"/>
      <c r="GB141" s="273"/>
      <c r="GC141" s="273"/>
      <c r="GD141" s="273"/>
      <c r="GE141" s="273"/>
      <c r="GF141" s="273"/>
      <c r="GG141" s="273"/>
      <c r="GH141" s="273"/>
      <c r="GI141" s="273"/>
      <c r="GJ141" s="273"/>
      <c r="GK141" s="273"/>
      <c r="GL141" s="273"/>
      <c r="GM141" s="273"/>
      <c r="GN141" s="273"/>
      <c r="GO141" s="273"/>
      <c r="GP141" s="273"/>
      <c r="GQ141" s="273"/>
      <c r="GR141" s="273"/>
      <c r="GS141" s="273"/>
      <c r="GT141" s="273"/>
      <c r="GU141" s="273"/>
      <c r="GV141" s="273"/>
      <c r="GW141" s="273"/>
      <c r="GX141" s="273"/>
      <c r="GY141" s="273"/>
      <c r="GZ141" s="273"/>
      <c r="HA141" s="273"/>
      <c r="HB141" s="273"/>
      <c r="HC141" s="273"/>
      <c r="HD141" s="273"/>
      <c r="HE141" s="273"/>
      <c r="HF141" s="273"/>
      <c r="HG141" s="273"/>
      <c r="HH141" s="273"/>
      <c r="HI141" s="273"/>
      <c r="HJ141" s="273"/>
      <c r="HK141" s="273"/>
      <c r="HL141" s="273"/>
      <c r="HM141" s="273"/>
      <c r="HN141" s="273"/>
      <c r="HO141" s="273"/>
      <c r="HP141" s="273"/>
      <c r="HQ141" s="273"/>
      <c r="HR141" s="273"/>
      <c r="HS141" s="273"/>
      <c r="HT141" s="273"/>
      <c r="HU141" s="273"/>
      <c r="HV141" s="273"/>
      <c r="HW141" s="273"/>
      <c r="HX141" s="273"/>
      <c r="HY141" s="273"/>
      <c r="HZ141" s="273"/>
      <c r="IA141" s="273"/>
      <c r="IB141" s="273"/>
      <c r="IC141" s="273"/>
      <c r="ID141" s="273"/>
      <c r="IE141" s="273"/>
      <c r="IF141" s="273"/>
      <c r="IG141" s="273"/>
      <c r="IH141" s="273"/>
      <c r="II141" s="273"/>
      <c r="IJ141" s="273"/>
      <c r="IK141" s="273"/>
      <c r="IL141" s="273"/>
      <c r="IM141" s="273"/>
      <c r="IN141" s="273"/>
      <c r="IO141" s="273"/>
      <c r="IP141" s="273"/>
      <c r="IQ141" s="273"/>
      <c r="IR141" s="273"/>
      <c r="IS141" s="273"/>
      <c r="IT141" s="273"/>
      <c r="IU141" s="273"/>
      <c r="IV141" s="273"/>
      <c r="IW141" s="273"/>
      <c r="IX141" s="273"/>
      <c r="IY141" s="273"/>
      <c r="IZ141" s="273"/>
      <c r="JA141" s="273"/>
      <c r="JB141" s="273"/>
      <c r="JC141" s="273"/>
      <c r="JD141" s="273"/>
      <c r="JE141" s="273"/>
      <c r="JF141" s="273"/>
      <c r="JG141" s="273"/>
      <c r="JH141" s="273"/>
      <c r="JI141" s="273"/>
      <c r="JJ141" s="273"/>
      <c r="JK141" s="273"/>
      <c r="JL141" s="273"/>
      <c r="JM141" s="273"/>
      <c r="JN141" s="273"/>
      <c r="JO141" s="273"/>
      <c r="JP141" s="273"/>
      <c r="JQ141" s="273"/>
      <c r="JR141" s="273"/>
      <c r="JS141" s="273"/>
      <c r="JT141" s="273"/>
      <c r="JU141" s="273"/>
      <c r="JV141" s="273"/>
      <c r="JW141" s="273"/>
      <c r="JX141" s="273"/>
      <c r="JY141" s="273"/>
      <c r="JZ141" s="273"/>
      <c r="KA141" s="273"/>
      <c r="KB141" s="273"/>
      <c r="KC141" s="273"/>
      <c r="KD141" s="273"/>
      <c r="KE141" s="273"/>
      <c r="KF141" s="273"/>
      <c r="KG141" s="273"/>
      <c r="KH141" s="273"/>
      <c r="KI141" s="273"/>
      <c r="KJ141" s="273"/>
      <c r="KK141" s="273"/>
      <c r="KL141" s="273"/>
      <c r="KM141" s="273"/>
      <c r="KN141" s="273"/>
      <c r="KO141" s="273"/>
      <c r="KP141" s="273"/>
      <c r="KQ141" s="273"/>
      <c r="KR141" s="273"/>
      <c r="KS141" s="273"/>
      <c r="KT141" s="273"/>
      <c r="KU141" s="273"/>
      <c r="KV141" s="273"/>
      <c r="KW141" s="273"/>
      <c r="KX141" s="273"/>
      <c r="KY141" s="273"/>
      <c r="KZ141" s="273"/>
      <c r="LA141" s="273"/>
      <c r="LB141" s="273"/>
      <c r="LC141" s="273"/>
      <c r="LD141" s="273"/>
      <c r="LE141" s="273"/>
      <c r="LF141" s="273"/>
      <c r="LG141" s="273"/>
      <c r="LH141" s="273"/>
      <c r="LI141" s="273"/>
      <c r="LJ141" s="273"/>
      <c r="LK141" s="273"/>
      <c r="LL141" s="273"/>
      <c r="LM141" s="273"/>
      <c r="LN141" s="273"/>
      <c r="LO141" s="273"/>
      <c r="LP141" s="273"/>
      <c r="LQ141" s="273"/>
      <c r="LR141" s="273"/>
      <c r="LS141" s="273"/>
      <c r="LT141" s="273"/>
      <c r="LU141" s="273"/>
      <c r="LV141" s="273"/>
      <c r="LW141" s="273"/>
      <c r="LX141" s="273"/>
      <c r="LY141" s="273"/>
      <c r="LZ141" s="273"/>
      <c r="MA141" s="273"/>
      <c r="MB141" s="273"/>
      <c r="MC141" s="273"/>
      <c r="MD141" s="273"/>
      <c r="ME141" s="273"/>
      <c r="MF141" s="273"/>
      <c r="MG141" s="273"/>
      <c r="MH141" s="273"/>
      <c r="MI141" s="273"/>
      <c r="MJ141" s="273"/>
      <c r="MK141" s="273"/>
      <c r="ML141" s="273"/>
      <c r="MM141" s="273"/>
      <c r="MN141" s="273"/>
      <c r="MO141" s="273"/>
      <c r="MP141" s="273"/>
      <c r="MQ141" s="273"/>
      <c r="MR141" s="273"/>
      <c r="MS141" s="273"/>
      <c r="MT141" s="273"/>
      <c r="MU141" s="273"/>
      <c r="MV141" s="273"/>
      <c r="MW141" s="273"/>
      <c r="MX141" s="273"/>
      <c r="MY141" s="273"/>
      <c r="MZ141" s="273"/>
      <c r="NA141" s="273"/>
      <c r="NB141" s="273"/>
      <c r="NC141" s="273"/>
      <c r="ND141" s="273"/>
      <c r="NE141" s="273"/>
      <c r="NF141" s="273"/>
      <c r="NG141" s="273"/>
      <c r="NH141" s="273"/>
      <c r="NI141" s="273"/>
      <c r="NJ141" s="273"/>
      <c r="NK141" s="273"/>
      <c r="NL141" s="273"/>
      <c r="NM141" s="273"/>
      <c r="NN141" s="273"/>
      <c r="NO141" s="273"/>
      <c r="NP141" s="273"/>
      <c r="NQ141" s="273"/>
      <c r="NR141" s="273"/>
      <c r="NS141" s="273"/>
      <c r="NT141" s="273"/>
      <c r="NU141" s="273"/>
      <c r="NV141" s="273"/>
      <c r="NW141" s="273"/>
      <c r="NX141" s="273"/>
      <c r="NY141" s="273"/>
      <c r="NZ141" s="273"/>
      <c r="OA141" s="273"/>
      <c r="OB141" s="273"/>
      <c r="OC141" s="273"/>
      <c r="OD141" s="273"/>
      <c r="OE141" s="273"/>
      <c r="OF141" s="273"/>
      <c r="OG141" s="273"/>
      <c r="OH141" s="273"/>
      <c r="OI141" s="273"/>
      <c r="OJ141" s="273"/>
      <c r="OK141" s="273"/>
      <c r="OL141" s="273"/>
      <c r="OM141" s="273"/>
      <c r="ON141" s="273"/>
      <c r="OO141" s="273"/>
      <c r="OP141" s="273"/>
      <c r="OQ141" s="273"/>
      <c r="OR141" s="273"/>
      <c r="OS141" s="273"/>
      <c r="OT141" s="273"/>
      <c r="OU141" s="273"/>
      <c r="OV141" s="273"/>
      <c r="OW141" s="273"/>
      <c r="OX141" s="273"/>
      <c r="OY141" s="273"/>
      <c r="OZ141" s="273"/>
      <c r="PA141" s="273"/>
      <c r="PB141" s="273"/>
      <c r="PC141" s="273"/>
      <c r="PD141" s="273"/>
      <c r="PE141" s="273"/>
      <c r="PF141" s="273"/>
      <c r="PG141" s="273"/>
      <c r="PH141" s="273"/>
      <c r="PI141" s="273"/>
      <c r="PJ141" s="273"/>
      <c r="PK141" s="273"/>
      <c r="PL141" s="273"/>
      <c r="PM141" s="273"/>
      <c r="PN141" s="273"/>
      <c r="PO141" s="273"/>
      <c r="PP141" s="273"/>
      <c r="PQ141" s="273"/>
      <c r="PR141" s="273"/>
      <c r="PS141" s="273"/>
      <c r="PT141" s="273"/>
      <c r="PU141" s="273"/>
      <c r="PV141" s="273"/>
      <c r="PW141" s="273"/>
      <c r="PX141" s="273"/>
      <c r="PY141" s="273"/>
      <c r="PZ141" s="273"/>
      <c r="QA141" s="273"/>
      <c r="QB141" s="273"/>
      <c r="QC141" s="273"/>
      <c r="QD141" s="273"/>
      <c r="QE141" s="273"/>
      <c r="QF141" s="273"/>
      <c r="QG141" s="273"/>
      <c r="QH141" s="273"/>
      <c r="QI141" s="273"/>
      <c r="QJ141" s="273"/>
      <c r="QK141" s="273"/>
      <c r="QL141" s="273"/>
      <c r="QM141" s="273"/>
      <c r="QN141" s="273"/>
      <c r="QO141" s="273"/>
      <c r="QP141" s="273"/>
      <c r="QQ141" s="273"/>
      <c r="QR141" s="273"/>
      <c r="QS141" s="273"/>
      <c r="QT141" s="273"/>
      <c r="QU141" s="273"/>
      <c r="QV141" s="273"/>
      <c r="QW141" s="273"/>
      <c r="QX141" s="273"/>
      <c r="QY141" s="273"/>
      <c r="QZ141" s="273"/>
      <c r="RA141" s="273"/>
      <c r="RB141" s="273"/>
      <c r="RC141" s="273"/>
      <c r="RD141" s="273"/>
      <c r="RE141" s="273"/>
      <c r="RF141" s="273"/>
      <c r="RG141" s="273"/>
      <c r="RH141" s="273"/>
      <c r="RI141" s="273"/>
      <c r="RJ141" s="273"/>
      <c r="RK141" s="273"/>
      <c r="RL141" s="273"/>
      <c r="RM141" s="273"/>
      <c r="RN141" s="273"/>
      <c r="RO141" s="273"/>
      <c r="RP141" s="273"/>
      <c r="RQ141" s="273"/>
      <c r="RR141" s="273"/>
      <c r="RS141" s="273"/>
      <c r="RT141" s="273"/>
      <c r="RU141" s="273"/>
      <c r="RV141" s="273"/>
      <c r="RW141" s="273"/>
      <c r="RX141" s="273"/>
      <c r="RY141" s="273"/>
      <c r="RZ141" s="273"/>
      <c r="SA141" s="273"/>
      <c r="SB141" s="273"/>
      <c r="SC141" s="273"/>
      <c r="SD141" s="273"/>
      <c r="SE141" s="273"/>
      <c r="SF141" s="273"/>
      <c r="SG141" s="273"/>
      <c r="SH141" s="273"/>
      <c r="SI141" s="273"/>
      <c r="SJ141" s="273"/>
      <c r="SK141" s="273"/>
      <c r="SL141" s="273"/>
      <c r="SM141" s="273"/>
      <c r="SN141" s="273"/>
      <c r="SO141" s="273"/>
      <c r="SP141" s="273"/>
      <c r="SQ141" s="273"/>
      <c r="SR141" s="273"/>
      <c r="SS141" s="273"/>
      <c r="ST141" s="273"/>
      <c r="SU141" s="273"/>
      <c r="SV141" s="273"/>
      <c r="SW141" s="273"/>
      <c r="SX141" s="273"/>
      <c r="SY141" s="273"/>
      <c r="SZ141" s="273"/>
      <c r="TA141" s="273"/>
      <c r="TB141" s="273"/>
      <c r="TC141" s="273"/>
      <c r="TD141" s="273"/>
      <c r="TE141" s="273"/>
      <c r="TF141" s="273"/>
      <c r="TG141" s="273"/>
      <c r="TH141" s="273"/>
      <c r="TI141" s="273"/>
      <c r="TJ141" s="273"/>
      <c r="TK141" s="273"/>
      <c r="TL141" s="273"/>
      <c r="TM141" s="273"/>
      <c r="TN141" s="273"/>
      <c r="TO141" s="273"/>
      <c r="TP141" s="273"/>
      <c r="TQ141" s="273"/>
      <c r="TR141" s="273"/>
      <c r="TS141" s="273"/>
      <c r="TT141" s="273"/>
      <c r="TU141" s="273"/>
      <c r="TV141" s="273"/>
      <c r="TW141" s="273"/>
      <c r="TX141" s="273"/>
      <c r="TY141" s="273"/>
      <c r="TZ141" s="273"/>
      <c r="UA141" s="273"/>
      <c r="UB141" s="273"/>
      <c r="UC141" s="273"/>
      <c r="UD141" s="273"/>
      <c r="UE141" s="273"/>
      <c r="UF141" s="273"/>
      <c r="UG141" s="273"/>
      <c r="UH141" s="273"/>
      <c r="UI141" s="273"/>
      <c r="UJ141" s="273"/>
      <c r="UK141" s="273"/>
      <c r="UL141" s="273"/>
      <c r="UM141" s="273"/>
      <c r="UN141" s="273"/>
      <c r="UO141" s="273"/>
      <c r="UP141" s="273"/>
      <c r="UQ141" s="273"/>
      <c r="UR141" s="273"/>
      <c r="US141" s="273"/>
      <c r="UT141" s="273"/>
      <c r="UU141" s="273"/>
      <c r="UV141" s="273"/>
      <c r="UW141" s="273"/>
      <c r="UX141" s="273"/>
      <c r="UY141" s="273"/>
      <c r="UZ141" s="273"/>
      <c r="VA141" s="273"/>
      <c r="VB141" s="273"/>
      <c r="VC141" s="273"/>
      <c r="VD141" s="273"/>
      <c r="VE141" s="273"/>
      <c r="VF141" s="273"/>
      <c r="VG141" s="273"/>
      <c r="VH141" s="273"/>
      <c r="VI141" s="273"/>
      <c r="VJ141" s="273"/>
      <c r="VK141" s="273"/>
      <c r="VL141" s="273"/>
      <c r="VM141" s="273"/>
      <c r="VN141" s="273"/>
      <c r="VO141" s="273"/>
      <c r="VP141" s="273"/>
      <c r="VQ141" s="273"/>
      <c r="VR141" s="273"/>
      <c r="VS141" s="273"/>
      <c r="VT141" s="273"/>
      <c r="VU141" s="273"/>
      <c r="VV141" s="273"/>
      <c r="VW141" s="273"/>
      <c r="VX141" s="273"/>
      <c r="VY141" s="273"/>
      <c r="VZ141" s="273"/>
      <c r="WA141" s="273"/>
      <c r="WB141" s="273"/>
      <c r="WC141" s="273"/>
      <c r="WD141" s="273"/>
      <c r="WE141" s="273"/>
      <c r="WF141" s="273"/>
      <c r="WG141" s="273"/>
      <c r="WH141" s="273"/>
      <c r="WI141" s="273"/>
      <c r="WJ141" s="273"/>
      <c r="WK141" s="273"/>
      <c r="WL141" s="273"/>
      <c r="WM141" s="273"/>
      <c r="WN141" s="273"/>
      <c r="WO141" s="273"/>
      <c r="WP141" s="273"/>
      <c r="WQ141" s="273"/>
      <c r="WR141" s="273"/>
      <c r="WS141" s="273"/>
      <c r="WT141" s="273"/>
      <c r="WU141" s="273"/>
      <c r="WV141" s="273"/>
      <c r="WW141" s="273"/>
      <c r="WX141" s="273"/>
      <c r="WY141" s="273"/>
      <c r="WZ141" s="273"/>
      <c r="XA141" s="273"/>
      <c r="XB141" s="273"/>
      <c r="XC141" s="273"/>
      <c r="XD141" s="273"/>
      <c r="XE141" s="273"/>
      <c r="XF141" s="273"/>
      <c r="XG141" s="273"/>
      <c r="XH141" s="273"/>
      <c r="XI141" s="273"/>
      <c r="XJ141" s="273"/>
      <c r="XK141" s="273"/>
      <c r="XL141" s="273"/>
      <c r="XM141" s="273"/>
      <c r="XN141" s="273"/>
      <c r="XO141" s="273"/>
      <c r="XP141" s="273"/>
      <c r="XQ141" s="273"/>
      <c r="XR141" s="273"/>
      <c r="XS141" s="273"/>
      <c r="XT141" s="273"/>
      <c r="XU141" s="273"/>
      <c r="XV141" s="273"/>
      <c r="XW141" s="273"/>
      <c r="XX141" s="273"/>
      <c r="XY141" s="273"/>
      <c r="XZ141" s="273"/>
      <c r="YA141" s="273"/>
      <c r="YB141" s="273"/>
      <c r="YC141" s="273"/>
      <c r="YD141" s="273"/>
      <c r="YE141" s="273"/>
      <c r="YF141" s="273"/>
      <c r="YG141" s="273"/>
      <c r="YH141" s="273"/>
      <c r="YI141" s="273"/>
      <c r="YJ141" s="273"/>
      <c r="YK141" s="273"/>
      <c r="YL141" s="273"/>
      <c r="YM141" s="273"/>
      <c r="YN141" s="273"/>
      <c r="YO141" s="273"/>
      <c r="YP141" s="273"/>
      <c r="YQ141" s="273"/>
      <c r="YR141" s="273"/>
      <c r="YS141" s="273"/>
      <c r="YT141" s="273"/>
      <c r="YU141" s="273"/>
      <c r="YV141" s="273"/>
      <c r="YW141" s="273"/>
      <c r="YX141" s="273"/>
      <c r="YY141" s="273"/>
      <c r="YZ141" s="273"/>
      <c r="ZA141" s="273"/>
      <c r="ZB141" s="273"/>
      <c r="ZC141" s="273"/>
      <c r="ZD141" s="273"/>
      <c r="ZE141" s="273"/>
      <c r="ZF141" s="273"/>
      <c r="ZG141" s="273"/>
      <c r="ZH141" s="273"/>
      <c r="ZI141" s="273"/>
      <c r="ZJ141" s="273"/>
      <c r="ZK141" s="273"/>
      <c r="ZL141" s="273"/>
      <c r="ZM141" s="273"/>
      <c r="ZN141" s="273"/>
      <c r="ZO141" s="273"/>
      <c r="ZP141" s="273"/>
      <c r="ZQ141" s="273"/>
      <c r="ZR141" s="273"/>
      <c r="ZS141" s="273"/>
      <c r="ZT141" s="273"/>
      <c r="ZU141" s="273"/>
      <c r="ZV141" s="273"/>
      <c r="ZW141" s="273"/>
      <c r="ZX141" s="273"/>
      <c r="ZY141" s="273"/>
      <c r="ZZ141" s="273"/>
      <c r="AAA141" s="273"/>
      <c r="AAB141" s="273"/>
      <c r="AAC141" s="273"/>
      <c r="AAD141" s="273"/>
      <c r="AAE141" s="273"/>
      <c r="AAF141" s="273"/>
      <c r="AAG141" s="273"/>
      <c r="AAH141" s="273"/>
      <c r="AAI141" s="273"/>
      <c r="AAJ141" s="273"/>
      <c r="AAK141" s="273"/>
      <c r="AAL141" s="273"/>
      <c r="AAM141" s="273"/>
      <c r="AAN141" s="273"/>
      <c r="AAO141" s="273"/>
      <c r="AAP141" s="273"/>
      <c r="AAQ141" s="273"/>
      <c r="AAR141" s="273"/>
      <c r="AAS141" s="273"/>
      <c r="AAT141" s="273"/>
      <c r="AAU141" s="273"/>
      <c r="AAV141" s="273"/>
      <c r="AAW141" s="273"/>
      <c r="AAX141" s="273"/>
      <c r="AAY141" s="273"/>
      <c r="AAZ141" s="273"/>
      <c r="ABA141" s="273"/>
      <c r="ABB141" s="273"/>
      <c r="ABC141" s="273"/>
      <c r="ABD141" s="273"/>
      <c r="ABE141" s="273"/>
      <c r="ABF141" s="273"/>
      <c r="ABG141" s="273"/>
      <c r="ABH141" s="273"/>
      <c r="ABI141" s="273"/>
      <c r="ABJ141" s="273"/>
      <c r="ABK141" s="273"/>
      <c r="ABL141" s="273"/>
      <c r="ABM141" s="273"/>
      <c r="ABN141" s="273"/>
      <c r="ABO141" s="273"/>
      <c r="ABP141" s="273"/>
      <c r="ABQ141" s="273"/>
      <c r="ABR141" s="273"/>
      <c r="ABS141" s="273"/>
      <c r="ABT141" s="273"/>
      <c r="ABU141" s="273"/>
      <c r="ABV141" s="273"/>
      <c r="ABW141" s="273"/>
      <c r="ABX141" s="273"/>
      <c r="ABY141" s="273"/>
      <c r="ABZ141" s="273"/>
      <c r="ACA141" s="273"/>
      <c r="ACB141" s="273"/>
      <c r="ACC141" s="273"/>
      <c r="ACD141" s="273"/>
      <c r="ACE141" s="273"/>
      <c r="ACF141" s="273"/>
      <c r="ACG141" s="273"/>
      <c r="ACH141" s="273"/>
      <c r="ACI141" s="273"/>
      <c r="ACJ141" s="273"/>
      <c r="ACK141" s="273"/>
      <c r="ACL141" s="273"/>
      <c r="ACM141" s="273"/>
      <c r="ACN141" s="273"/>
      <c r="ACO141" s="273"/>
      <c r="ACP141" s="273"/>
      <c r="ACQ141" s="273"/>
      <c r="ACR141" s="273"/>
      <c r="ACS141" s="273"/>
      <c r="ACT141" s="273"/>
      <c r="ACU141" s="273"/>
      <c r="ACV141" s="273"/>
      <c r="ACW141" s="273"/>
      <c r="ACX141" s="273"/>
      <c r="ACY141" s="273"/>
      <c r="ACZ141" s="273"/>
      <c r="ADA141" s="273"/>
      <c r="ADB141" s="273"/>
      <c r="ADC141" s="273"/>
      <c r="ADD141" s="273"/>
      <c r="ADE141" s="273"/>
      <c r="ADF141" s="273"/>
      <c r="ADG141" s="273"/>
      <c r="ADH141" s="273"/>
      <c r="ADI141" s="273"/>
      <c r="ADJ141" s="273"/>
      <c r="ADK141" s="273"/>
      <c r="ADL141" s="273"/>
      <c r="ADM141" s="273"/>
      <c r="ADN141" s="273"/>
      <c r="ADO141" s="273"/>
      <c r="ADP141" s="273"/>
      <c r="ADQ141" s="273"/>
      <c r="ADR141" s="273"/>
      <c r="ADS141" s="273"/>
      <c r="ADT141" s="273"/>
      <c r="ADU141" s="273"/>
      <c r="ADV141" s="273"/>
      <c r="ADW141" s="273"/>
      <c r="ADX141" s="273"/>
      <c r="ADY141" s="273"/>
      <c r="ADZ141" s="273"/>
      <c r="AEA141" s="273"/>
      <c r="AEB141" s="273"/>
      <c r="AEC141" s="273"/>
      <c r="AED141" s="273"/>
      <c r="AEE141" s="273"/>
      <c r="AEF141" s="273"/>
      <c r="AEG141" s="273"/>
      <c r="AEH141" s="273"/>
      <c r="AEI141" s="273"/>
      <c r="AEJ141" s="273"/>
      <c r="AEK141" s="273"/>
      <c r="AEL141" s="273"/>
      <c r="AEM141" s="273"/>
      <c r="AEN141" s="273"/>
      <c r="AEO141" s="273"/>
      <c r="AEP141" s="273"/>
      <c r="AEQ141" s="273"/>
      <c r="AER141" s="273"/>
      <c r="AES141" s="273"/>
      <c r="AET141" s="273"/>
      <c r="AEU141" s="273"/>
      <c r="AEV141" s="273"/>
      <c r="AEW141" s="273"/>
      <c r="AEX141" s="273"/>
      <c r="AEY141" s="273"/>
      <c r="AEZ141" s="273"/>
      <c r="AFA141" s="273"/>
      <c r="AFB141" s="273"/>
      <c r="AFC141" s="273"/>
      <c r="AFD141" s="273"/>
      <c r="AFE141" s="273"/>
      <c r="AFF141" s="273"/>
      <c r="AFG141" s="273"/>
      <c r="AFH141" s="273"/>
      <c r="AFI141" s="273"/>
      <c r="AFJ141" s="273"/>
      <c r="AFK141" s="273"/>
      <c r="AFL141" s="273"/>
      <c r="AFM141" s="273"/>
      <c r="AFN141" s="273"/>
      <c r="AFO141" s="273"/>
      <c r="AFP141" s="273"/>
      <c r="AFQ141" s="273"/>
      <c r="AFR141" s="273"/>
      <c r="AFS141" s="273"/>
      <c r="AFT141" s="273"/>
      <c r="AFU141" s="273"/>
      <c r="AFV141" s="273"/>
      <c r="AFW141" s="273"/>
      <c r="AFX141" s="273"/>
      <c r="AFY141" s="273"/>
      <c r="AFZ141" s="273"/>
      <c r="AGA141" s="273"/>
      <c r="AGB141" s="273"/>
      <c r="AGC141" s="273"/>
      <c r="AGD141" s="273"/>
      <c r="AGE141" s="273"/>
      <c r="AGF141" s="273"/>
      <c r="AGG141" s="273"/>
      <c r="AGH141" s="273"/>
      <c r="AGI141" s="273"/>
      <c r="AGJ141" s="273"/>
      <c r="AGK141" s="273"/>
      <c r="AGL141" s="273"/>
      <c r="AGM141" s="273"/>
      <c r="AGN141" s="273"/>
      <c r="AGO141" s="273"/>
      <c r="AGP141" s="273"/>
      <c r="AGQ141" s="273"/>
      <c r="AGR141" s="273"/>
      <c r="AGS141" s="273"/>
      <c r="AGT141" s="273"/>
      <c r="AGU141" s="273"/>
      <c r="AGV141" s="273"/>
      <c r="AGW141" s="273"/>
      <c r="AGX141" s="273"/>
      <c r="AGY141" s="273"/>
      <c r="AGZ141" s="273"/>
      <c r="AHA141" s="273"/>
      <c r="AHB141" s="273"/>
      <c r="AHC141" s="273"/>
      <c r="AHD141" s="273"/>
      <c r="AHE141" s="273"/>
      <c r="AHF141" s="273"/>
      <c r="AHG141" s="273"/>
      <c r="AHH141" s="273"/>
      <c r="AHI141" s="273"/>
      <c r="AHJ141" s="273"/>
      <c r="AHK141" s="273"/>
      <c r="AHL141" s="273"/>
      <c r="AHM141" s="273"/>
      <c r="AHN141" s="273"/>
      <c r="AHO141" s="273"/>
      <c r="AHP141" s="273"/>
      <c r="AHQ141" s="273"/>
      <c r="AHR141" s="273"/>
      <c r="AHS141" s="273"/>
      <c r="AHT141" s="273"/>
      <c r="AHU141" s="273"/>
      <c r="AHV141" s="273"/>
      <c r="AHW141" s="273"/>
      <c r="AHX141" s="273"/>
      <c r="AHY141" s="273"/>
      <c r="AHZ141" s="273"/>
      <c r="AIA141" s="273"/>
      <c r="AIB141" s="273"/>
      <c r="AIC141" s="273"/>
      <c r="AID141" s="273"/>
      <c r="AIE141" s="273"/>
      <c r="AIF141" s="273"/>
      <c r="AIG141" s="273"/>
      <c r="AIH141" s="273"/>
      <c r="AII141" s="273"/>
      <c r="AIJ141" s="273"/>
      <c r="AIK141" s="273"/>
      <c r="AIL141" s="273"/>
      <c r="AIM141" s="273"/>
      <c r="AIN141" s="273"/>
      <c r="AIO141" s="273"/>
      <c r="AIP141" s="273"/>
      <c r="AIQ141" s="273"/>
      <c r="AIR141" s="273"/>
      <c r="AIS141" s="273"/>
      <c r="AIT141" s="273"/>
      <c r="AIU141" s="273"/>
      <c r="AIV141" s="273"/>
      <c r="AIW141" s="273"/>
      <c r="AIX141" s="273"/>
      <c r="AIY141" s="273"/>
      <c r="AIZ141" s="273"/>
      <c r="AJA141" s="273"/>
      <c r="AJB141" s="273"/>
      <c r="AJC141" s="273"/>
      <c r="AJD141" s="273"/>
      <c r="AJE141" s="273"/>
      <c r="AJF141" s="273"/>
      <c r="AJG141" s="273"/>
      <c r="AJH141" s="273"/>
      <c r="AJI141" s="273"/>
      <c r="AJJ141" s="273"/>
      <c r="AJK141" s="273"/>
      <c r="AJL141" s="273"/>
      <c r="AJM141" s="273"/>
      <c r="AJN141" s="273"/>
      <c r="AJO141" s="273"/>
      <c r="AJP141" s="273"/>
      <c r="AJQ141" s="273"/>
      <c r="AJR141" s="273"/>
      <c r="AJS141" s="273"/>
      <c r="AJT141" s="273"/>
      <c r="AJU141" s="273"/>
      <c r="AJV141" s="273"/>
      <c r="AJW141" s="273"/>
      <c r="AJX141" s="273"/>
      <c r="AJY141" s="273"/>
      <c r="AJZ141" s="273"/>
      <c r="AKA141" s="273"/>
      <c r="AKB141" s="273"/>
      <c r="AKC141" s="273"/>
      <c r="AKD141" s="273"/>
      <c r="AKE141" s="273"/>
      <c r="AKF141" s="273"/>
      <c r="AKG141" s="273"/>
      <c r="AKH141" s="273"/>
      <c r="AKI141" s="273"/>
      <c r="AKJ141" s="273"/>
      <c r="AKK141" s="273"/>
      <c r="AKL141" s="273"/>
      <c r="AKM141" s="273"/>
      <c r="AKN141" s="273"/>
      <c r="AKO141" s="273"/>
      <c r="AKP141" s="273"/>
      <c r="AKQ141" s="273"/>
      <c r="AKR141" s="273"/>
      <c r="AKS141" s="273"/>
      <c r="AKT141" s="273"/>
      <c r="AKU141" s="273"/>
      <c r="AKV141" s="273"/>
      <c r="AKW141" s="273"/>
      <c r="AKX141" s="273"/>
      <c r="AKY141" s="273"/>
      <c r="AKZ141" s="273"/>
      <c r="ALA141" s="273"/>
      <c r="ALB141" s="273"/>
      <c r="ALC141" s="273"/>
      <c r="ALD141" s="273"/>
      <c r="ALE141" s="273"/>
      <c r="ALF141" s="273"/>
      <c r="ALG141" s="273"/>
      <c r="ALH141" s="273"/>
      <c r="ALI141" s="273"/>
      <c r="ALJ141" s="273"/>
      <c r="ALK141" s="273"/>
      <c r="ALL141" s="273"/>
      <c r="ALM141" s="273"/>
      <c r="ALN141" s="273"/>
      <c r="ALO141" s="273"/>
      <c r="ALP141" s="273"/>
      <c r="ALQ141" s="273"/>
      <c r="ALR141" s="273"/>
      <c r="ALS141" s="273"/>
      <c r="ALT141" s="273"/>
      <c r="ALU141" s="273"/>
      <c r="ALV141" s="273"/>
      <c r="ALW141" s="273"/>
      <c r="ALX141" s="273"/>
      <c r="ALY141" s="273"/>
      <c r="ALZ141" s="273"/>
      <c r="AMA141" s="273"/>
      <c r="AMB141" s="273"/>
      <c r="AMC141" s="273"/>
      <c r="AMD141" s="273"/>
      <c r="AME141" s="273"/>
      <c r="AMF141" s="273"/>
      <c r="AMG141" s="273"/>
      <c r="AMH141" s="273"/>
      <c r="AMI141" s="273"/>
      <c r="AMJ141" s="273"/>
      <c r="AMK141" s="273"/>
      <c r="AML141" s="273"/>
      <c r="AMM141" s="273"/>
      <c r="AMN141" s="273"/>
      <c r="AMO141" s="273"/>
      <c r="AMP141" s="273"/>
      <c r="AMQ141" s="273"/>
      <c r="AMR141" s="273"/>
      <c r="AMS141" s="273"/>
      <c r="AMT141" s="273"/>
      <c r="AMU141" s="273"/>
      <c r="AMV141" s="273"/>
      <c r="AMW141" s="273"/>
      <c r="AMX141" s="273"/>
      <c r="AMY141" s="273"/>
      <c r="AMZ141" s="273"/>
      <c r="ANA141" s="273"/>
      <c r="ANB141" s="273"/>
      <c r="ANC141" s="273"/>
      <c r="AND141" s="273"/>
      <c r="ANE141" s="273"/>
      <c r="ANF141" s="273"/>
      <c r="ANG141" s="273"/>
      <c r="ANH141" s="273"/>
      <c r="ANI141" s="273"/>
      <c r="ANJ141" s="273"/>
      <c r="ANK141" s="273"/>
      <c r="ANL141" s="273"/>
      <c r="ANM141" s="273"/>
      <c r="ANN141" s="273"/>
      <c r="ANO141" s="273"/>
      <c r="ANP141" s="273"/>
      <c r="ANQ141" s="273"/>
      <c r="ANR141" s="273"/>
      <c r="ANS141" s="273"/>
      <c r="ANT141" s="273"/>
      <c r="ANU141" s="273"/>
      <c r="ANV141" s="273"/>
      <c r="ANW141" s="273"/>
      <c r="ANX141" s="273"/>
      <c r="ANY141" s="273"/>
      <c r="ANZ141" s="273"/>
      <c r="AOA141" s="273"/>
      <c r="AOB141" s="273"/>
      <c r="AOC141" s="273"/>
      <c r="AOD141" s="273"/>
      <c r="AOE141" s="273"/>
      <c r="AOF141" s="273"/>
      <c r="AOG141" s="273"/>
      <c r="AOH141" s="273"/>
      <c r="AOI141" s="273"/>
      <c r="AOJ141" s="273"/>
      <c r="AOK141" s="273"/>
      <c r="AOL141" s="273"/>
      <c r="AOM141" s="273"/>
      <c r="AON141" s="273"/>
      <c r="AOO141" s="273"/>
      <c r="AOP141" s="273"/>
      <c r="AOQ141" s="273"/>
      <c r="AOR141" s="273"/>
      <c r="AOS141" s="273"/>
      <c r="AOT141" s="273"/>
      <c r="AOU141" s="273"/>
      <c r="AOV141" s="273"/>
      <c r="AOW141" s="273"/>
      <c r="AOX141" s="273"/>
      <c r="AOY141" s="273"/>
      <c r="AOZ141" s="273"/>
      <c r="APA141" s="273"/>
      <c r="APB141" s="273"/>
      <c r="APC141" s="273"/>
      <c r="APD141" s="273"/>
      <c r="APE141" s="273"/>
      <c r="APF141" s="273"/>
      <c r="APG141" s="273"/>
      <c r="APH141" s="273"/>
      <c r="API141" s="273"/>
      <c r="APJ141" s="273"/>
      <c r="APK141" s="273"/>
      <c r="APL141" s="273"/>
      <c r="APM141" s="273"/>
      <c r="APN141" s="273"/>
      <c r="APO141" s="273"/>
      <c r="APP141" s="273"/>
      <c r="APQ141" s="273"/>
      <c r="APR141" s="273"/>
      <c r="APS141" s="273"/>
      <c r="APT141" s="273"/>
      <c r="APU141" s="273"/>
      <c r="APV141" s="273"/>
      <c r="APW141" s="273"/>
      <c r="APX141" s="273"/>
      <c r="APY141" s="273"/>
      <c r="APZ141" s="273"/>
      <c r="AQA141" s="273"/>
      <c r="AQB141" s="273"/>
      <c r="AQC141" s="273"/>
      <c r="AQD141" s="273"/>
      <c r="AQE141" s="273"/>
      <c r="AQF141" s="273"/>
      <c r="AQG141" s="273"/>
      <c r="AQH141" s="273"/>
      <c r="AQI141" s="273"/>
      <c r="AQJ141" s="273"/>
      <c r="AQK141" s="273"/>
      <c r="AQL141" s="273"/>
      <c r="AQM141" s="273"/>
      <c r="AQN141" s="273"/>
      <c r="AQO141" s="273"/>
      <c r="AQP141" s="273"/>
      <c r="AQQ141" s="273"/>
      <c r="AQR141" s="273"/>
      <c r="AQS141" s="273"/>
      <c r="AQT141" s="273"/>
      <c r="AQU141" s="273"/>
      <c r="AQV141" s="273"/>
      <c r="AQW141" s="273"/>
      <c r="AQX141" s="273"/>
      <c r="AQY141" s="273"/>
      <c r="AQZ141" s="273"/>
      <c r="ARA141" s="273"/>
      <c r="ARB141" s="273"/>
      <c r="ARC141" s="273"/>
      <c r="ARD141" s="273"/>
      <c r="ARE141" s="273"/>
      <c r="ARF141" s="273"/>
      <c r="ARG141" s="273"/>
      <c r="ARH141" s="273"/>
      <c r="ARI141" s="273"/>
      <c r="ARJ141" s="273"/>
      <c r="ARK141" s="273"/>
      <c r="ARL141" s="273"/>
      <c r="ARM141" s="273"/>
      <c r="ARN141" s="273"/>
      <c r="ARO141" s="273"/>
      <c r="ARP141" s="273"/>
      <c r="ARQ141" s="273"/>
      <c r="ARR141" s="273"/>
      <c r="ARS141" s="273"/>
      <c r="ART141" s="273"/>
      <c r="ARU141" s="273"/>
      <c r="ARV141" s="273"/>
      <c r="ARW141" s="273"/>
      <c r="ARX141" s="273"/>
      <c r="ARY141" s="273"/>
      <c r="ARZ141" s="273"/>
      <c r="ASA141" s="273"/>
      <c r="ASB141" s="273"/>
      <c r="ASC141" s="273"/>
      <c r="ASD141" s="273"/>
      <c r="ASE141" s="273"/>
      <c r="ASF141" s="273"/>
      <c r="ASG141" s="273"/>
      <c r="ASH141" s="273"/>
      <c r="ASI141" s="273"/>
      <c r="ASJ141" s="273"/>
      <c r="ASK141" s="273"/>
      <c r="ASL141" s="273"/>
      <c r="ASM141" s="273"/>
      <c r="ASN141" s="273"/>
      <c r="ASO141" s="273"/>
      <c r="ASP141" s="273"/>
      <c r="ASQ141" s="273"/>
      <c r="ASR141" s="273"/>
      <c r="ASS141" s="273"/>
      <c r="AST141" s="273"/>
      <c r="ASU141" s="273"/>
      <c r="ASV141" s="273"/>
      <c r="ASW141" s="273"/>
      <c r="ASX141" s="273"/>
      <c r="ASY141" s="273"/>
      <c r="ASZ141" s="273"/>
      <c r="ATA141" s="273"/>
      <c r="ATB141" s="273"/>
      <c r="ATC141" s="273"/>
      <c r="ATD141" s="273"/>
      <c r="ATE141" s="273"/>
      <c r="ATF141" s="273"/>
      <c r="ATG141" s="273"/>
      <c r="ATH141" s="273"/>
      <c r="ATI141" s="273"/>
      <c r="ATJ141" s="273"/>
      <c r="ATK141" s="273"/>
      <c r="ATL141" s="273"/>
      <c r="ATM141" s="273"/>
      <c r="ATN141" s="273"/>
      <c r="ATO141" s="273"/>
      <c r="ATP141" s="273"/>
      <c r="ATQ141" s="273"/>
      <c r="ATR141" s="273"/>
      <c r="ATS141" s="273"/>
      <c r="ATT141" s="273"/>
      <c r="ATU141" s="273"/>
      <c r="ATV141" s="273"/>
      <c r="ATW141" s="273"/>
      <c r="ATX141" s="273"/>
      <c r="ATY141" s="273"/>
      <c r="ATZ141" s="273"/>
      <c r="AUA141" s="273"/>
      <c r="AUB141" s="273"/>
      <c r="AUC141" s="273"/>
      <c r="AUD141" s="273"/>
      <c r="AUE141" s="273"/>
      <c r="AUF141" s="273"/>
      <c r="AUG141" s="273"/>
      <c r="AUH141" s="273"/>
      <c r="AUI141" s="273"/>
      <c r="AUJ141" s="273"/>
      <c r="AUK141" s="273"/>
      <c r="AUL141" s="273"/>
      <c r="AUM141" s="273"/>
      <c r="AUN141" s="273"/>
      <c r="AUO141" s="273"/>
      <c r="AUP141" s="273"/>
      <c r="AUQ141" s="273"/>
      <c r="AUR141" s="273"/>
      <c r="AUS141" s="273"/>
      <c r="AUT141" s="273"/>
      <c r="AUU141" s="273"/>
      <c r="AUV141" s="273"/>
      <c r="AUW141" s="273"/>
      <c r="AUX141" s="273"/>
      <c r="AUY141" s="273"/>
      <c r="AUZ141" s="273"/>
      <c r="AVA141" s="273"/>
      <c r="AVB141" s="273"/>
      <c r="AVC141" s="273"/>
      <c r="AVD141" s="273"/>
      <c r="AVE141" s="273"/>
      <c r="AVF141" s="273"/>
      <c r="AVG141" s="273"/>
      <c r="AVH141" s="273"/>
      <c r="AVI141" s="273"/>
      <c r="AVJ141" s="273"/>
      <c r="AVK141" s="273"/>
      <c r="AVL141" s="273"/>
      <c r="AVM141" s="273"/>
      <c r="AVN141" s="273"/>
      <c r="AVO141" s="273"/>
      <c r="AVP141" s="273"/>
      <c r="AVQ141" s="273"/>
      <c r="AVR141" s="273"/>
      <c r="AVS141" s="273"/>
      <c r="AVT141" s="273"/>
      <c r="AVU141" s="273"/>
      <c r="AVV141" s="273"/>
      <c r="AVW141" s="273"/>
      <c r="AVX141" s="273"/>
      <c r="AVY141" s="273"/>
      <c r="AVZ141" s="273"/>
      <c r="AWA141" s="273"/>
      <c r="AWB141" s="273"/>
      <c r="AWC141" s="273"/>
      <c r="AWD141" s="273"/>
      <c r="AWE141" s="273"/>
      <c r="AWF141" s="273"/>
      <c r="AWG141" s="273"/>
      <c r="AWH141" s="273"/>
      <c r="AWI141" s="273"/>
      <c r="AWJ141" s="273"/>
      <c r="AWK141" s="273"/>
      <c r="AWL141" s="273"/>
      <c r="AWM141" s="273"/>
      <c r="AWN141" s="273"/>
      <c r="AWO141" s="273"/>
      <c r="AWP141" s="273"/>
      <c r="AWQ141" s="273"/>
      <c r="AWR141" s="273"/>
      <c r="AWS141" s="273"/>
      <c r="AWT141" s="273"/>
      <c r="AWU141" s="273"/>
      <c r="AWV141" s="273"/>
      <c r="AWW141" s="273"/>
      <c r="AWX141" s="273"/>
      <c r="AWY141" s="273"/>
      <c r="AWZ141" s="273"/>
      <c r="AXA141" s="273"/>
      <c r="AXB141" s="273"/>
      <c r="AXC141" s="273"/>
      <c r="AXD141" s="273"/>
      <c r="AXE141" s="273"/>
      <c r="AXF141" s="273"/>
      <c r="AXG141" s="273"/>
      <c r="AXH141" s="273"/>
      <c r="AXI141" s="273"/>
      <c r="AXJ141" s="273"/>
      <c r="AXK141" s="273"/>
      <c r="AXL141" s="273"/>
      <c r="AXM141" s="273"/>
      <c r="AXN141" s="273"/>
      <c r="AXO141" s="273"/>
      <c r="AXP141" s="273"/>
      <c r="AXQ141" s="273"/>
      <c r="AXR141" s="273"/>
      <c r="AXS141" s="273"/>
      <c r="AXT141" s="273"/>
      <c r="AXU141" s="273"/>
      <c r="AXV141" s="273"/>
      <c r="AXW141" s="273"/>
      <c r="AXX141" s="273"/>
      <c r="AXY141" s="273"/>
      <c r="AXZ141" s="273"/>
      <c r="AYA141" s="273"/>
      <c r="AYB141" s="273"/>
      <c r="AYC141" s="273"/>
      <c r="AYD141" s="273"/>
      <c r="AYE141" s="273"/>
      <c r="AYF141" s="273"/>
      <c r="AYG141" s="273"/>
      <c r="AYH141" s="273"/>
      <c r="AYI141" s="273"/>
      <c r="AYJ141" s="273"/>
      <c r="AYK141" s="273"/>
      <c r="AYL141" s="273"/>
      <c r="AYM141" s="273"/>
      <c r="AYN141" s="273"/>
      <c r="AYO141" s="273"/>
      <c r="AYP141" s="273"/>
      <c r="AYQ141" s="273"/>
      <c r="AYR141" s="273"/>
      <c r="AYS141" s="273"/>
      <c r="AYT141" s="273"/>
      <c r="AYU141" s="273"/>
      <c r="AYV141" s="273"/>
      <c r="AYW141" s="273"/>
      <c r="AYX141" s="273"/>
      <c r="AYY141" s="273"/>
      <c r="AYZ141" s="273"/>
      <c r="AZA141" s="273"/>
      <c r="AZB141" s="273"/>
      <c r="AZC141" s="273"/>
      <c r="AZD141" s="273"/>
      <c r="AZE141" s="273"/>
      <c r="AZF141" s="273"/>
      <c r="AZG141" s="273"/>
      <c r="AZH141" s="273"/>
      <c r="AZI141" s="273"/>
      <c r="AZJ141" s="273"/>
      <c r="AZK141" s="273"/>
      <c r="AZL141" s="273"/>
      <c r="AZM141" s="273"/>
      <c r="AZN141" s="273"/>
      <c r="AZO141" s="273"/>
      <c r="AZP141" s="273"/>
      <c r="AZQ141" s="273"/>
      <c r="AZR141" s="273"/>
      <c r="AZS141" s="273"/>
      <c r="AZT141" s="273"/>
      <c r="AZU141" s="273"/>
      <c r="AZV141" s="273"/>
      <c r="AZW141" s="273"/>
      <c r="AZX141" s="273"/>
      <c r="AZY141" s="273"/>
      <c r="AZZ141" s="273"/>
      <c r="BAA141" s="273"/>
      <c r="BAB141" s="273"/>
      <c r="BAC141" s="273"/>
      <c r="BAD141" s="273"/>
      <c r="BAE141" s="273"/>
      <c r="BAF141" s="273"/>
      <c r="BAG141" s="273"/>
      <c r="BAH141" s="273"/>
      <c r="BAI141" s="273"/>
      <c r="BAJ141" s="273"/>
      <c r="BAK141" s="273"/>
      <c r="BAL141" s="273"/>
      <c r="BAM141" s="273"/>
      <c r="BAN141" s="273"/>
      <c r="BAO141" s="273"/>
      <c r="BAP141" s="273"/>
      <c r="BAQ141" s="273"/>
      <c r="BAR141" s="273"/>
      <c r="BAS141" s="273"/>
      <c r="BAT141" s="273"/>
      <c r="BAU141" s="273"/>
      <c r="BAV141" s="273"/>
      <c r="BAW141" s="273"/>
      <c r="BAX141" s="273"/>
      <c r="BAY141" s="273"/>
      <c r="BAZ141" s="273"/>
      <c r="BBA141" s="273"/>
      <c r="BBB141" s="273"/>
      <c r="BBC141" s="273"/>
      <c r="BBD141" s="273"/>
      <c r="BBE141" s="273"/>
      <c r="BBF141" s="273"/>
      <c r="BBG141" s="273"/>
      <c r="BBH141" s="273"/>
      <c r="BBI141" s="273"/>
      <c r="BBJ141" s="273"/>
      <c r="BBK141" s="273"/>
      <c r="BBL141" s="273"/>
      <c r="BBM141" s="273"/>
      <c r="BBN141" s="273"/>
      <c r="BBO141" s="273"/>
      <c r="BBP141" s="273"/>
      <c r="BBQ141" s="273"/>
      <c r="BBR141" s="273"/>
      <c r="BBS141" s="273"/>
      <c r="BBT141" s="273"/>
      <c r="BBU141" s="273"/>
      <c r="BBV141" s="273"/>
      <c r="BBW141" s="273"/>
      <c r="BBX141" s="273"/>
      <c r="BBY141" s="273"/>
      <c r="BBZ141" s="273"/>
      <c r="BCA141" s="273"/>
      <c r="BCB141" s="273"/>
      <c r="BCC141" s="273"/>
      <c r="BCD141" s="273"/>
      <c r="BCE141" s="273"/>
      <c r="BCF141" s="273"/>
      <c r="BCG141" s="273"/>
      <c r="BCH141" s="273"/>
      <c r="BCI141" s="273"/>
      <c r="BCJ141" s="273"/>
      <c r="BCK141" s="273"/>
      <c r="BCL141" s="273"/>
      <c r="BCM141" s="273"/>
      <c r="BCN141" s="273"/>
      <c r="BCO141" s="273"/>
      <c r="BCP141" s="273"/>
      <c r="BCQ141" s="273"/>
      <c r="BCR141" s="273"/>
      <c r="BCS141" s="273"/>
      <c r="BCT141" s="273"/>
      <c r="BCU141" s="273"/>
      <c r="BCV141" s="273"/>
      <c r="BCW141" s="273"/>
      <c r="BCX141" s="273"/>
      <c r="BCY141" s="273"/>
      <c r="BCZ141" s="273"/>
      <c r="BDA141" s="273"/>
      <c r="BDB141" s="273"/>
      <c r="BDC141" s="273"/>
      <c r="BDD141" s="273"/>
      <c r="BDE141" s="273"/>
      <c r="BDF141" s="273"/>
      <c r="BDG141" s="273"/>
      <c r="BDH141" s="273"/>
      <c r="BDI141" s="273"/>
      <c r="BDJ141" s="273"/>
      <c r="BDK141" s="273"/>
      <c r="BDL141" s="273"/>
      <c r="BDM141" s="273"/>
      <c r="BDN141" s="273"/>
      <c r="BDO141" s="273"/>
      <c r="BDP141" s="273"/>
      <c r="BDQ141" s="273"/>
      <c r="BDR141" s="273"/>
      <c r="BDS141" s="273"/>
      <c r="BDT141" s="273"/>
      <c r="BDU141" s="273"/>
      <c r="BDV141" s="273"/>
      <c r="BDW141" s="273"/>
      <c r="BDX141" s="273"/>
      <c r="BDY141" s="273"/>
      <c r="BDZ141" s="273"/>
      <c r="BEA141" s="273"/>
      <c r="BEB141" s="273"/>
      <c r="BEC141" s="273"/>
      <c r="BED141" s="273"/>
      <c r="BEE141" s="273"/>
      <c r="BEF141" s="273"/>
      <c r="BEG141" s="273"/>
      <c r="BEH141" s="273"/>
      <c r="BEI141" s="273"/>
      <c r="BEJ141" s="273"/>
      <c r="BEK141" s="273"/>
      <c r="BEL141" s="273"/>
      <c r="BEM141" s="273"/>
      <c r="BEN141" s="273"/>
      <c r="BEO141" s="273"/>
      <c r="BEP141" s="273"/>
      <c r="BEQ141" s="273"/>
      <c r="BER141" s="273"/>
      <c r="BES141" s="273"/>
      <c r="BET141" s="273"/>
      <c r="BEU141" s="273"/>
      <c r="BEV141" s="273"/>
      <c r="BEW141" s="273"/>
      <c r="BEX141" s="273"/>
      <c r="BEY141" s="273"/>
      <c r="BEZ141" s="273"/>
      <c r="BFA141" s="273"/>
      <c r="BFB141" s="273"/>
      <c r="BFC141" s="273"/>
      <c r="BFD141" s="273"/>
      <c r="BFE141" s="273"/>
      <c r="BFF141" s="273"/>
      <c r="BFG141" s="273"/>
      <c r="BFH141" s="273"/>
      <c r="BFI141" s="273"/>
      <c r="BFJ141" s="273"/>
      <c r="BFK141" s="273"/>
      <c r="BFL141" s="273"/>
      <c r="BFM141" s="273"/>
      <c r="BFN141" s="273"/>
      <c r="BFO141" s="273"/>
      <c r="BFP141" s="273"/>
      <c r="BFQ141" s="273"/>
      <c r="BFR141" s="273"/>
      <c r="BFS141" s="273"/>
      <c r="BFT141" s="273"/>
      <c r="BFU141" s="273"/>
      <c r="BFV141" s="273"/>
      <c r="BFW141" s="273"/>
      <c r="BFX141" s="273"/>
      <c r="BFY141" s="273"/>
      <c r="BFZ141" s="273"/>
      <c r="BGA141" s="273"/>
      <c r="BGB141" s="273"/>
      <c r="BGC141" s="273"/>
      <c r="BGD141" s="273"/>
      <c r="BGE141" s="273"/>
      <c r="BGF141" s="273"/>
      <c r="BGG141" s="273"/>
      <c r="BGH141" s="273"/>
      <c r="BGI141" s="273"/>
      <c r="BGJ141" s="273"/>
      <c r="BGK141" s="273"/>
      <c r="BGL141" s="273"/>
      <c r="BGM141" s="273"/>
      <c r="BGN141" s="273"/>
      <c r="BGO141" s="273"/>
      <c r="BGP141" s="273"/>
      <c r="BGQ141" s="273"/>
      <c r="BGR141" s="273"/>
      <c r="BGS141" s="273"/>
      <c r="BGT141" s="273"/>
      <c r="BGU141" s="273"/>
      <c r="BGV141" s="273"/>
      <c r="BGW141" s="273"/>
      <c r="BGX141" s="273"/>
      <c r="BGY141" s="273"/>
      <c r="BGZ141" s="273"/>
      <c r="BHA141" s="273"/>
      <c r="BHB141" s="273"/>
      <c r="BHC141" s="273"/>
      <c r="BHD141" s="273"/>
      <c r="BHE141" s="273"/>
      <c r="BHF141" s="273"/>
      <c r="BHG141" s="273"/>
      <c r="BHH141" s="273"/>
      <c r="BHI141" s="273"/>
      <c r="BHJ141" s="273"/>
      <c r="BHK141" s="273"/>
      <c r="BHL141" s="273"/>
      <c r="BHM141" s="273"/>
      <c r="BHN141" s="273"/>
      <c r="BHO141" s="273"/>
      <c r="BHP141" s="273"/>
      <c r="BHQ141" s="273"/>
      <c r="BHR141" s="273"/>
      <c r="BHS141" s="273"/>
      <c r="BHT141" s="273"/>
      <c r="BHU141" s="273"/>
      <c r="BHV141" s="273"/>
      <c r="BHW141" s="273"/>
      <c r="BHX141" s="273"/>
      <c r="BHY141" s="273"/>
      <c r="BHZ141" s="273"/>
      <c r="BIA141" s="273"/>
      <c r="BIB141" s="273"/>
      <c r="BIC141" s="273"/>
      <c r="BID141" s="273"/>
      <c r="BIE141" s="273"/>
      <c r="BIF141" s="273"/>
      <c r="BIG141" s="273"/>
      <c r="BIH141" s="273"/>
      <c r="BII141" s="273"/>
      <c r="BIJ141" s="273"/>
      <c r="BIK141" s="273"/>
      <c r="BIL141" s="273"/>
      <c r="BIM141" s="273"/>
      <c r="BIN141" s="273"/>
      <c r="BIO141" s="273"/>
      <c r="BIP141" s="273"/>
      <c r="BIQ141" s="273"/>
      <c r="BIR141" s="273"/>
      <c r="BIS141" s="273"/>
      <c r="BIT141" s="273"/>
      <c r="BIU141" s="273"/>
      <c r="BIV141" s="273"/>
      <c r="BIW141" s="273"/>
      <c r="BIX141" s="273"/>
      <c r="BIY141" s="273"/>
      <c r="BIZ141" s="273"/>
      <c r="BJA141" s="273"/>
      <c r="BJB141" s="273"/>
      <c r="BJC141" s="273"/>
      <c r="BJD141" s="273"/>
      <c r="BJE141" s="273"/>
      <c r="BJF141" s="273"/>
      <c r="BJG141" s="273"/>
      <c r="BJH141" s="273"/>
      <c r="BJI141" s="273"/>
      <c r="BJJ141" s="273"/>
      <c r="BJK141" s="273"/>
      <c r="BJL141" s="273"/>
      <c r="BJM141" s="273"/>
      <c r="BJN141" s="273"/>
      <c r="BJO141" s="273"/>
      <c r="BJP141" s="273"/>
      <c r="BJQ141" s="273"/>
      <c r="BJR141" s="273"/>
      <c r="BJS141" s="273"/>
      <c r="BJT141" s="273"/>
      <c r="BJU141" s="273"/>
      <c r="BJV141" s="273"/>
      <c r="BJW141" s="273"/>
      <c r="BJX141" s="273"/>
      <c r="BJY141" s="273"/>
      <c r="BJZ141" s="273"/>
      <c r="BKA141" s="273"/>
      <c r="BKB141" s="273"/>
      <c r="BKC141" s="273"/>
      <c r="BKD141" s="273"/>
      <c r="BKE141" s="273"/>
      <c r="BKF141" s="273"/>
      <c r="BKG141" s="273"/>
      <c r="BKH141" s="273"/>
      <c r="BKI141" s="273"/>
      <c r="BKJ141" s="273"/>
      <c r="BKK141" s="273"/>
      <c r="BKL141" s="273"/>
      <c r="BKM141" s="273"/>
      <c r="BKN141" s="273"/>
      <c r="BKO141" s="273"/>
      <c r="BKP141" s="273"/>
      <c r="BKQ141" s="273"/>
      <c r="BKR141" s="273"/>
      <c r="BKS141" s="273"/>
      <c r="BKT141" s="273"/>
      <c r="BKU141" s="273"/>
      <c r="BKV141" s="273"/>
      <c r="BKW141" s="273"/>
      <c r="BKX141" s="273"/>
      <c r="BKY141" s="273"/>
      <c r="BKZ141" s="273"/>
      <c r="BLA141" s="273"/>
      <c r="BLB141" s="273"/>
      <c r="BLC141" s="273"/>
      <c r="BLD141" s="273"/>
      <c r="BLE141" s="273"/>
      <c r="BLF141" s="273"/>
      <c r="BLG141" s="273"/>
      <c r="BLH141" s="273"/>
      <c r="BLI141" s="273"/>
      <c r="BLJ141" s="273"/>
      <c r="BLK141" s="273"/>
      <c r="BLL141" s="273"/>
      <c r="BLM141" s="273"/>
      <c r="BLN141" s="273"/>
      <c r="BLO141" s="273"/>
      <c r="BLP141" s="273"/>
      <c r="BLQ141" s="273"/>
      <c r="BLR141" s="273"/>
      <c r="BLS141" s="273"/>
      <c r="BLT141" s="273"/>
      <c r="BLU141" s="273"/>
      <c r="BLV141" s="273"/>
      <c r="BLW141" s="273"/>
      <c r="BLX141" s="273"/>
      <c r="BLY141" s="273"/>
      <c r="BLZ141" s="273"/>
      <c r="BMA141" s="273"/>
      <c r="BMB141" s="273"/>
      <c r="BMC141" s="273"/>
      <c r="BMD141" s="273"/>
      <c r="BME141" s="273"/>
      <c r="BMF141" s="273"/>
      <c r="BMG141" s="273"/>
      <c r="BMH141" s="273"/>
      <c r="BMI141" s="273"/>
      <c r="BMJ141" s="273"/>
      <c r="BMK141" s="273"/>
      <c r="BML141" s="273"/>
      <c r="BMM141" s="273"/>
      <c r="BMN141" s="273"/>
      <c r="BMO141" s="273"/>
      <c r="BMP141" s="273"/>
      <c r="BMQ141" s="273"/>
      <c r="BMR141" s="273"/>
      <c r="BMS141" s="273"/>
      <c r="BMT141" s="273"/>
      <c r="BMU141" s="273"/>
      <c r="BMV141" s="273"/>
      <c r="BMW141" s="273"/>
      <c r="BMX141" s="273"/>
      <c r="BMY141" s="273"/>
      <c r="BMZ141" s="273"/>
      <c r="BNA141" s="273"/>
      <c r="BNB141" s="273"/>
      <c r="BNC141" s="273"/>
      <c r="BND141" s="273"/>
      <c r="BNE141" s="273"/>
      <c r="BNF141" s="273"/>
      <c r="BNG141" s="273"/>
      <c r="BNH141" s="273"/>
      <c r="BNI141" s="273"/>
      <c r="BNJ141" s="273"/>
      <c r="BNK141" s="273"/>
      <c r="BNL141" s="273"/>
      <c r="BNM141" s="273"/>
      <c r="BNN141" s="273"/>
      <c r="BNO141" s="273"/>
      <c r="BNP141" s="273"/>
      <c r="BNQ141" s="273"/>
      <c r="BNR141" s="273"/>
      <c r="BNS141" s="273"/>
      <c r="BNT141" s="273"/>
      <c r="BNU141" s="273"/>
      <c r="BNV141" s="273"/>
      <c r="BNW141" s="273"/>
      <c r="BNX141" s="273"/>
      <c r="BNY141" s="273"/>
      <c r="BNZ141" s="273"/>
      <c r="BOA141" s="273"/>
      <c r="BOB141" s="273"/>
      <c r="BOC141" s="273"/>
      <c r="BOD141" s="273"/>
      <c r="BOE141" s="273"/>
      <c r="BOF141" s="273"/>
      <c r="BOG141" s="273"/>
      <c r="BOH141" s="273"/>
      <c r="BOI141" s="273"/>
      <c r="BOJ141" s="273"/>
      <c r="BOK141" s="273"/>
      <c r="BOL141" s="273"/>
      <c r="BOM141" s="273"/>
      <c r="BON141" s="273"/>
      <c r="BOO141" s="273"/>
      <c r="BOP141" s="273"/>
      <c r="BOQ141" s="273"/>
      <c r="BOR141" s="273"/>
      <c r="BOS141" s="273"/>
      <c r="BOT141" s="273"/>
      <c r="BOU141" s="273"/>
      <c r="BOV141" s="273"/>
      <c r="BOW141" s="273"/>
      <c r="BOX141" s="273"/>
      <c r="BOY141" s="273"/>
      <c r="BOZ141" s="273"/>
      <c r="BPA141" s="273"/>
      <c r="BPB141" s="273"/>
      <c r="BPC141" s="273"/>
      <c r="BPD141" s="273"/>
      <c r="BPE141" s="273"/>
      <c r="BPF141" s="273"/>
      <c r="BPG141" s="273"/>
      <c r="BPH141" s="273"/>
      <c r="BPI141" s="273"/>
      <c r="BPJ141" s="273"/>
      <c r="BPK141" s="273"/>
      <c r="BPL141" s="273"/>
      <c r="BPM141" s="273"/>
      <c r="BPN141" s="273"/>
      <c r="BPO141" s="273"/>
      <c r="BPP141" s="273"/>
      <c r="BPQ141" s="273"/>
      <c r="BPR141" s="273"/>
      <c r="BPS141" s="273"/>
      <c r="BPT141" s="273"/>
      <c r="BPU141" s="273"/>
      <c r="BPV141" s="273"/>
      <c r="BPW141" s="273"/>
      <c r="BPX141" s="273"/>
      <c r="BPY141" s="273"/>
      <c r="BPZ141" s="273"/>
      <c r="BQA141" s="273"/>
      <c r="BQB141" s="273"/>
      <c r="BQC141" s="273"/>
      <c r="BQD141" s="273"/>
      <c r="BQE141" s="273"/>
      <c r="BQF141" s="273"/>
      <c r="BQG141" s="273"/>
      <c r="BQH141" s="273"/>
      <c r="BQI141" s="273"/>
      <c r="BQJ141" s="273"/>
      <c r="BQK141" s="273"/>
      <c r="BQL141" s="273"/>
      <c r="BQM141" s="273"/>
      <c r="BQN141" s="273"/>
      <c r="BQO141" s="273"/>
      <c r="BQP141" s="273"/>
      <c r="BQQ141" s="273"/>
      <c r="BQR141" s="273"/>
      <c r="BQS141" s="273"/>
      <c r="BQT141" s="273"/>
      <c r="BQU141" s="273"/>
      <c r="BQV141" s="273"/>
      <c r="BQW141" s="273"/>
      <c r="BQX141" s="273"/>
      <c r="BQY141" s="273"/>
      <c r="BQZ141" s="273"/>
      <c r="BRA141" s="273"/>
      <c r="BRB141" s="273"/>
      <c r="BRC141" s="273"/>
      <c r="BRD141" s="273"/>
      <c r="BRE141" s="273"/>
      <c r="BRF141" s="273"/>
      <c r="BRG141" s="273"/>
      <c r="BRH141" s="273"/>
      <c r="BRI141" s="273"/>
      <c r="BRJ141" s="273"/>
      <c r="BRK141" s="273"/>
      <c r="BRL141" s="273"/>
      <c r="BRM141" s="273"/>
      <c r="BRN141" s="273"/>
      <c r="BRO141" s="273"/>
      <c r="BRP141" s="273"/>
      <c r="BRQ141" s="273"/>
      <c r="BRR141" s="273"/>
      <c r="BRS141" s="273"/>
      <c r="BRT141" s="273"/>
      <c r="BRU141" s="273"/>
      <c r="BRV141" s="273"/>
      <c r="BRW141" s="273"/>
      <c r="BRX141" s="273"/>
      <c r="BRY141" s="273"/>
      <c r="BRZ141" s="273"/>
      <c r="BSA141" s="273"/>
      <c r="BSB141" s="273"/>
      <c r="BSC141" s="273"/>
      <c r="BSD141" s="273"/>
      <c r="BSE141" s="273"/>
      <c r="BSF141" s="273"/>
      <c r="BSG141" s="273"/>
      <c r="BSH141" s="273"/>
      <c r="BSI141" s="273"/>
      <c r="BSJ141" s="273"/>
      <c r="BSK141" s="273"/>
      <c r="BSL141" s="273"/>
      <c r="BSM141" s="273"/>
      <c r="BSN141" s="273"/>
      <c r="BSO141" s="273"/>
      <c r="BSP141" s="273"/>
      <c r="BSQ141" s="273"/>
      <c r="BSR141" s="273"/>
      <c r="BSS141" s="273"/>
      <c r="BST141" s="273"/>
      <c r="BSU141" s="273"/>
      <c r="BSV141" s="273"/>
      <c r="BSW141" s="273"/>
      <c r="BSX141" s="273"/>
      <c r="BSY141" s="273"/>
      <c r="BSZ141" s="273"/>
      <c r="BTA141" s="273"/>
      <c r="BTB141" s="273"/>
      <c r="BTC141" s="273"/>
      <c r="BTD141" s="273"/>
      <c r="BTE141" s="273"/>
      <c r="BTF141" s="273"/>
      <c r="BTG141" s="273"/>
      <c r="BTH141" s="273"/>
      <c r="BTI141" s="273"/>
      <c r="BTJ141" s="273"/>
      <c r="BTK141" s="273"/>
      <c r="BTL141" s="273"/>
      <c r="BTM141" s="273"/>
      <c r="BTN141" s="273"/>
      <c r="BTO141" s="273"/>
      <c r="BTP141" s="273"/>
      <c r="BTQ141" s="273"/>
      <c r="BTR141" s="273"/>
      <c r="BTS141" s="273"/>
      <c r="BTT141" s="273"/>
      <c r="BTU141" s="273"/>
      <c r="BTV141" s="273"/>
      <c r="BTW141" s="273"/>
      <c r="BTX141" s="273"/>
      <c r="BTY141" s="273"/>
      <c r="BTZ141" s="273"/>
      <c r="BUA141" s="273"/>
      <c r="BUB141" s="273"/>
      <c r="BUC141" s="273"/>
      <c r="BUD141" s="273"/>
      <c r="BUE141" s="273"/>
      <c r="BUF141" s="273"/>
      <c r="BUG141" s="273"/>
      <c r="BUH141" s="273"/>
      <c r="BUI141" s="273"/>
      <c r="BUJ141" s="273"/>
      <c r="BUK141" s="273"/>
      <c r="BUL141" s="273"/>
      <c r="BUM141" s="273"/>
      <c r="BUN141" s="273"/>
      <c r="BUO141" s="273"/>
      <c r="BUP141" s="273"/>
      <c r="BUQ141" s="273"/>
      <c r="BUR141" s="273"/>
      <c r="BUS141" s="273"/>
      <c r="BUT141" s="273"/>
      <c r="BUU141" s="273"/>
      <c r="BUV141" s="273"/>
      <c r="BUW141" s="273"/>
      <c r="BUX141" s="273"/>
      <c r="BUY141" s="273"/>
      <c r="BUZ141" s="273"/>
      <c r="BVA141" s="273"/>
      <c r="BVB141" s="273"/>
      <c r="BVC141" s="273"/>
      <c r="BVD141" s="273"/>
      <c r="BVE141" s="273"/>
      <c r="BVF141" s="273"/>
      <c r="BVG141" s="273"/>
      <c r="BVH141" s="273"/>
      <c r="BVI141" s="273"/>
      <c r="BVJ141" s="273"/>
      <c r="BVK141" s="273"/>
      <c r="BVL141" s="273"/>
      <c r="BVM141" s="273"/>
      <c r="BVN141" s="273"/>
      <c r="BVO141" s="273"/>
      <c r="BVP141" s="273"/>
      <c r="BVQ141" s="273"/>
      <c r="BVR141" s="273"/>
      <c r="BVS141" s="273"/>
      <c r="BVT141" s="273"/>
      <c r="BVU141" s="273"/>
      <c r="BVV141" s="273"/>
      <c r="BVW141" s="273"/>
      <c r="BVX141" s="273"/>
      <c r="BVY141" s="273"/>
      <c r="BVZ141" s="273"/>
      <c r="BWA141" s="273"/>
      <c r="BWB141" s="273"/>
      <c r="BWC141" s="273"/>
      <c r="BWD141" s="273"/>
      <c r="BWE141" s="273"/>
      <c r="BWF141" s="273"/>
      <c r="BWG141" s="273"/>
      <c r="BWH141" s="273"/>
      <c r="BWI141" s="273"/>
      <c r="BWJ141" s="273"/>
      <c r="BWK141" s="273"/>
      <c r="BWL141" s="273"/>
      <c r="BWM141" s="273"/>
      <c r="BWN141" s="273"/>
      <c r="BWO141" s="273"/>
      <c r="BWP141" s="273"/>
      <c r="BWQ141" s="273"/>
      <c r="BWR141" s="273"/>
      <c r="BWS141" s="273"/>
      <c r="BWT141" s="273"/>
      <c r="BWU141" s="273"/>
      <c r="BWV141" s="273"/>
      <c r="BWW141" s="273"/>
      <c r="BWX141" s="273"/>
      <c r="BWY141" s="273"/>
      <c r="BWZ141" s="273"/>
      <c r="BXA141" s="273"/>
      <c r="BXB141" s="273"/>
      <c r="BXC141" s="273"/>
      <c r="BXD141" s="273"/>
      <c r="BXE141" s="273"/>
      <c r="BXF141" s="273"/>
      <c r="BXG141" s="273"/>
      <c r="BXH141" s="273"/>
      <c r="BXI141" s="273"/>
      <c r="BXJ141" s="273"/>
      <c r="BXK141" s="273"/>
      <c r="BXL141" s="273"/>
      <c r="BXM141" s="273"/>
      <c r="BXN141" s="273"/>
      <c r="BXO141" s="273"/>
      <c r="BXP141" s="273"/>
      <c r="BXQ141" s="273"/>
      <c r="BXR141" s="273"/>
      <c r="BXS141" s="273"/>
      <c r="BXT141" s="273"/>
      <c r="BXU141" s="273"/>
      <c r="BXV141" s="273"/>
      <c r="BXW141" s="273"/>
      <c r="BXX141" s="273"/>
      <c r="BXY141" s="273"/>
      <c r="BXZ141" s="273"/>
      <c r="BYA141" s="273"/>
      <c r="BYB141" s="273"/>
      <c r="BYC141" s="273"/>
      <c r="BYD141" s="273"/>
      <c r="BYE141" s="273"/>
      <c r="BYF141" s="273"/>
      <c r="BYG141" s="273"/>
      <c r="BYH141" s="273"/>
      <c r="BYI141" s="273"/>
      <c r="BYJ141" s="273"/>
      <c r="BYK141" s="273"/>
      <c r="BYL141" s="273"/>
      <c r="BYM141" s="273"/>
      <c r="BYN141" s="273"/>
      <c r="BYO141" s="273"/>
      <c r="BYP141" s="273"/>
      <c r="BYQ141" s="273"/>
      <c r="BYR141" s="273"/>
      <c r="BYS141" s="273"/>
      <c r="BYT141" s="273"/>
      <c r="BYU141" s="273"/>
      <c r="BYV141" s="273"/>
      <c r="BYW141" s="273"/>
      <c r="BYX141" s="273"/>
      <c r="BYY141" s="273"/>
      <c r="BYZ141" s="273"/>
      <c r="BZA141" s="273"/>
      <c r="BZB141" s="273"/>
      <c r="BZC141" s="273"/>
      <c r="BZD141" s="273"/>
      <c r="BZE141" s="273"/>
      <c r="BZF141" s="273"/>
      <c r="BZG141" s="273"/>
      <c r="BZH141" s="273"/>
      <c r="BZI141" s="273"/>
      <c r="BZJ141" s="273"/>
      <c r="BZK141" s="273"/>
      <c r="BZL141" s="273"/>
      <c r="BZM141" s="273"/>
      <c r="BZN141" s="273"/>
      <c r="BZO141" s="273"/>
      <c r="BZP141" s="273"/>
      <c r="BZQ141" s="273"/>
      <c r="BZR141" s="273"/>
      <c r="BZS141" s="273"/>
      <c r="BZT141" s="273"/>
      <c r="BZU141" s="273"/>
      <c r="BZV141" s="273"/>
      <c r="BZW141" s="273"/>
      <c r="BZX141" s="273"/>
      <c r="BZY141" s="273"/>
      <c r="BZZ141" s="273"/>
      <c r="CAA141" s="273"/>
      <c r="CAB141" s="273"/>
      <c r="CAC141" s="273"/>
      <c r="CAD141" s="273"/>
      <c r="CAE141" s="273"/>
      <c r="CAF141" s="273"/>
      <c r="CAG141" s="273"/>
      <c r="CAH141" s="273"/>
      <c r="CAI141" s="273"/>
      <c r="CAJ141" s="273"/>
      <c r="CAK141" s="273"/>
      <c r="CAL141" s="273"/>
      <c r="CAM141" s="273"/>
      <c r="CAN141" s="273"/>
      <c r="CAO141" s="273"/>
      <c r="CAP141" s="273"/>
      <c r="CAQ141" s="273"/>
      <c r="CAR141" s="273"/>
      <c r="CAS141" s="273"/>
      <c r="CAT141" s="273"/>
      <c r="CAU141" s="273"/>
      <c r="CAV141" s="273"/>
      <c r="CAW141" s="273"/>
      <c r="CAX141" s="273"/>
      <c r="CAY141" s="273"/>
      <c r="CAZ141" s="273"/>
      <c r="CBA141" s="273"/>
      <c r="CBB141" s="273"/>
      <c r="CBC141" s="273"/>
      <c r="CBD141" s="273"/>
      <c r="CBE141" s="273"/>
      <c r="CBF141" s="273"/>
      <c r="CBG141" s="273"/>
      <c r="CBH141" s="273"/>
      <c r="CBI141" s="273"/>
      <c r="CBJ141" s="273"/>
      <c r="CBK141" s="273"/>
      <c r="CBL141" s="273"/>
      <c r="CBM141" s="273"/>
      <c r="CBN141" s="273"/>
      <c r="CBO141" s="273"/>
      <c r="CBP141" s="273"/>
      <c r="CBQ141" s="273"/>
      <c r="CBR141" s="273"/>
      <c r="CBS141" s="273"/>
      <c r="CBT141" s="273"/>
      <c r="CBU141" s="273"/>
      <c r="CBV141" s="273"/>
      <c r="CBW141" s="273"/>
      <c r="CBX141" s="273"/>
      <c r="CBY141" s="273"/>
      <c r="CBZ141" s="273"/>
      <c r="CCA141" s="273"/>
      <c r="CCB141" s="273"/>
      <c r="CCC141" s="273"/>
      <c r="CCD141" s="273"/>
      <c r="CCE141" s="273"/>
      <c r="CCF141" s="273"/>
      <c r="CCG141" s="273"/>
      <c r="CCH141" s="273"/>
      <c r="CCI141" s="273"/>
      <c r="CCJ141" s="273"/>
      <c r="CCK141" s="273"/>
      <c r="CCL141" s="273"/>
      <c r="CCM141" s="273"/>
      <c r="CCN141" s="273"/>
      <c r="CCO141" s="273"/>
      <c r="CCP141" s="273"/>
      <c r="CCQ141" s="273"/>
      <c r="CCR141" s="273"/>
      <c r="CCS141" s="273"/>
      <c r="CCT141" s="273"/>
      <c r="CCU141" s="273"/>
      <c r="CCV141" s="273"/>
      <c r="CCW141" s="273"/>
      <c r="CCX141" s="273"/>
      <c r="CCY141" s="273"/>
      <c r="CCZ141" s="273"/>
      <c r="CDA141" s="273"/>
      <c r="CDB141" s="273"/>
      <c r="CDC141" s="273"/>
      <c r="CDD141" s="273"/>
      <c r="CDE141" s="273"/>
      <c r="CDF141" s="273"/>
      <c r="CDG141" s="273"/>
      <c r="CDH141" s="273"/>
      <c r="CDI141" s="273"/>
      <c r="CDJ141" s="273"/>
      <c r="CDK141" s="273"/>
      <c r="CDL141" s="273"/>
      <c r="CDM141" s="273"/>
      <c r="CDN141" s="273"/>
      <c r="CDO141" s="273"/>
      <c r="CDP141" s="273"/>
      <c r="CDQ141" s="273"/>
      <c r="CDR141" s="273"/>
      <c r="CDS141" s="273"/>
      <c r="CDT141" s="273"/>
      <c r="CDU141" s="273"/>
      <c r="CDV141" s="273"/>
      <c r="CDW141" s="273"/>
      <c r="CDX141" s="273"/>
      <c r="CDY141" s="273"/>
      <c r="CDZ141" s="273"/>
      <c r="CEA141" s="273"/>
      <c r="CEB141" s="273"/>
      <c r="CEC141" s="273"/>
      <c r="CED141" s="273"/>
      <c r="CEE141" s="273"/>
      <c r="CEF141" s="273"/>
      <c r="CEG141" s="273"/>
      <c r="CEH141" s="273"/>
      <c r="CEI141" s="273"/>
      <c r="CEJ141" s="273"/>
      <c r="CEK141" s="273"/>
      <c r="CEL141" s="273"/>
      <c r="CEM141" s="273"/>
      <c r="CEN141" s="273"/>
      <c r="CEO141" s="273"/>
      <c r="CEP141" s="273"/>
      <c r="CEQ141" s="273"/>
      <c r="CER141" s="273"/>
      <c r="CES141" s="273"/>
      <c r="CET141" s="273"/>
      <c r="CEU141" s="273"/>
      <c r="CEV141" s="273"/>
      <c r="CEW141" s="273"/>
      <c r="CEX141" s="273"/>
      <c r="CEY141" s="273"/>
      <c r="CEZ141" s="273"/>
      <c r="CFA141" s="273"/>
      <c r="CFB141" s="273"/>
      <c r="CFC141" s="273"/>
      <c r="CFD141" s="273"/>
      <c r="CFE141" s="273"/>
      <c r="CFF141" s="273"/>
      <c r="CFG141" s="273"/>
      <c r="CFH141" s="273"/>
      <c r="CFI141" s="273"/>
      <c r="CFJ141" s="273"/>
      <c r="CFK141" s="273"/>
      <c r="CFL141" s="273"/>
      <c r="CFM141" s="273"/>
      <c r="CFN141" s="273"/>
      <c r="CFO141" s="273"/>
      <c r="CFP141" s="273"/>
      <c r="CFQ141" s="273"/>
      <c r="CFR141" s="273"/>
      <c r="CFS141" s="273"/>
      <c r="CFT141" s="273"/>
      <c r="CFU141" s="273"/>
      <c r="CFV141" s="273"/>
      <c r="CFW141" s="273"/>
      <c r="CFX141" s="273"/>
      <c r="CFY141" s="273"/>
      <c r="CFZ141" s="273"/>
      <c r="CGA141" s="273"/>
      <c r="CGB141" s="273"/>
      <c r="CGC141" s="273"/>
      <c r="CGD141" s="273"/>
      <c r="CGE141" s="273"/>
      <c r="CGF141" s="273"/>
      <c r="CGG141" s="273"/>
      <c r="CGH141" s="273"/>
      <c r="CGI141" s="273"/>
      <c r="CGJ141" s="273"/>
      <c r="CGK141" s="273"/>
      <c r="CGL141" s="273"/>
      <c r="CGM141" s="273"/>
      <c r="CGN141" s="273"/>
      <c r="CGO141" s="273"/>
      <c r="CGP141" s="273"/>
      <c r="CGQ141" s="273"/>
      <c r="CGR141" s="273"/>
      <c r="CGS141" s="273"/>
      <c r="CGT141" s="273"/>
      <c r="CGU141" s="273"/>
      <c r="CGV141" s="273"/>
      <c r="CGW141" s="273"/>
      <c r="CGX141" s="273"/>
      <c r="CGY141" s="273"/>
      <c r="CGZ141" s="273"/>
      <c r="CHA141" s="273"/>
      <c r="CHB141" s="273"/>
      <c r="CHC141" s="273"/>
      <c r="CHD141" s="273"/>
      <c r="CHE141" s="273"/>
      <c r="CHF141" s="273"/>
      <c r="CHG141" s="273"/>
      <c r="CHH141" s="273"/>
      <c r="CHI141" s="273"/>
      <c r="CHJ141" s="273"/>
      <c r="CHK141" s="273"/>
      <c r="CHL141" s="273"/>
      <c r="CHM141" s="273"/>
      <c r="CHN141" s="273"/>
      <c r="CHO141" s="273"/>
      <c r="CHP141" s="273"/>
      <c r="CHQ141" s="273"/>
      <c r="CHR141" s="273"/>
      <c r="CHS141" s="273"/>
      <c r="CHT141" s="273"/>
      <c r="CHU141" s="273"/>
      <c r="CHV141" s="273"/>
      <c r="CHW141" s="273"/>
      <c r="CHX141" s="273"/>
      <c r="CHY141" s="273"/>
      <c r="CHZ141" s="273"/>
      <c r="CIA141" s="273"/>
      <c r="CIB141" s="273"/>
      <c r="CIC141" s="273"/>
      <c r="CID141" s="273"/>
      <c r="CIE141" s="273"/>
      <c r="CIF141" s="273"/>
      <c r="CIG141" s="273"/>
      <c r="CIH141" s="273"/>
      <c r="CII141" s="273"/>
      <c r="CIJ141" s="273"/>
      <c r="CIK141" s="273"/>
      <c r="CIL141" s="273"/>
      <c r="CIM141" s="273"/>
      <c r="CIN141" s="273"/>
      <c r="CIO141" s="273"/>
      <c r="CIP141" s="273"/>
      <c r="CIQ141" s="273"/>
      <c r="CIR141" s="273"/>
      <c r="CIS141" s="273"/>
      <c r="CIT141" s="273"/>
      <c r="CIU141" s="273"/>
      <c r="CIV141" s="273"/>
      <c r="CIW141" s="273"/>
      <c r="CIX141" s="273"/>
      <c r="CIY141" s="273"/>
      <c r="CIZ141" s="273"/>
      <c r="CJA141" s="273"/>
      <c r="CJB141" s="273"/>
      <c r="CJC141" s="273"/>
      <c r="CJD141" s="273"/>
      <c r="CJE141" s="273"/>
      <c r="CJF141" s="273"/>
      <c r="CJG141" s="273"/>
      <c r="CJH141" s="273"/>
      <c r="CJI141" s="273"/>
      <c r="CJJ141" s="273"/>
      <c r="CJK141" s="273"/>
      <c r="CJL141" s="273"/>
      <c r="CJM141" s="273"/>
      <c r="CJN141" s="273"/>
      <c r="CJO141" s="273"/>
      <c r="CJP141" s="273"/>
      <c r="CJQ141" s="273"/>
      <c r="CJR141" s="273"/>
      <c r="CJS141" s="273"/>
      <c r="CJT141" s="273"/>
      <c r="CJU141" s="273"/>
      <c r="CJV141" s="273"/>
      <c r="CJW141" s="273"/>
      <c r="CJX141" s="273"/>
      <c r="CJY141" s="273"/>
      <c r="CJZ141" s="273"/>
      <c r="CKA141" s="273"/>
      <c r="CKB141" s="273"/>
      <c r="CKC141" s="273"/>
      <c r="CKD141" s="273"/>
      <c r="CKE141" s="273"/>
      <c r="CKF141" s="273"/>
      <c r="CKG141" s="273"/>
      <c r="CKH141" s="273"/>
      <c r="CKI141" s="273"/>
      <c r="CKJ141" s="273"/>
      <c r="CKK141" s="273"/>
      <c r="CKL141" s="273"/>
      <c r="CKM141" s="273"/>
      <c r="CKN141" s="273"/>
      <c r="CKO141" s="273"/>
      <c r="CKP141" s="273"/>
      <c r="CKQ141" s="273"/>
      <c r="CKR141" s="273"/>
      <c r="CKS141" s="273"/>
      <c r="CKT141" s="273"/>
      <c r="CKU141" s="273"/>
      <c r="CKV141" s="273"/>
      <c r="CKW141" s="273"/>
      <c r="CKX141" s="273"/>
      <c r="CKY141" s="273"/>
      <c r="CKZ141" s="273"/>
      <c r="CLA141" s="273"/>
      <c r="CLB141" s="273"/>
      <c r="CLC141" s="273"/>
      <c r="CLD141" s="273"/>
      <c r="CLE141" s="273"/>
      <c r="CLF141" s="273"/>
      <c r="CLG141" s="273"/>
      <c r="CLH141" s="273"/>
      <c r="CLI141" s="273"/>
      <c r="CLJ141" s="273"/>
      <c r="CLK141" s="273"/>
      <c r="CLL141" s="273"/>
      <c r="CLM141" s="273"/>
      <c r="CLN141" s="273"/>
      <c r="CLO141" s="273"/>
      <c r="CLP141" s="273"/>
      <c r="CLQ141" s="273"/>
      <c r="CLR141" s="273"/>
      <c r="CLS141" s="273"/>
      <c r="CLT141" s="273"/>
      <c r="CLU141" s="273"/>
      <c r="CLV141" s="273"/>
      <c r="CLW141" s="273"/>
      <c r="CLX141" s="273"/>
      <c r="CLY141" s="273"/>
      <c r="CLZ141" s="273"/>
      <c r="CMA141" s="273"/>
      <c r="CMB141" s="273"/>
      <c r="CMC141" s="273"/>
      <c r="CMD141" s="273"/>
      <c r="CME141" s="273"/>
      <c r="CMF141" s="273"/>
      <c r="CMG141" s="273"/>
      <c r="CMH141" s="273"/>
      <c r="CMI141" s="273"/>
      <c r="CMJ141" s="273"/>
      <c r="CMK141" s="273"/>
      <c r="CML141" s="273"/>
      <c r="CMM141" s="273"/>
      <c r="CMN141" s="273"/>
      <c r="CMO141" s="273"/>
      <c r="CMP141" s="273"/>
      <c r="CMQ141" s="273"/>
      <c r="CMR141" s="273"/>
      <c r="CMS141" s="273"/>
      <c r="CMT141" s="273"/>
      <c r="CMU141" s="273"/>
      <c r="CMV141" s="273"/>
      <c r="CMW141" s="273"/>
      <c r="CMX141" s="273"/>
      <c r="CMY141" s="273"/>
      <c r="CMZ141" s="273"/>
      <c r="CNA141" s="273"/>
      <c r="CNB141" s="273"/>
      <c r="CNC141" s="273"/>
      <c r="CND141" s="273"/>
      <c r="CNE141" s="273"/>
      <c r="CNF141" s="273"/>
      <c r="CNG141" s="273"/>
      <c r="CNH141" s="273"/>
      <c r="CNI141" s="273"/>
      <c r="CNJ141" s="273"/>
      <c r="CNK141" s="273"/>
      <c r="CNL141" s="273"/>
      <c r="CNM141" s="273"/>
      <c r="CNN141" s="273"/>
      <c r="CNO141" s="273"/>
      <c r="CNP141" s="273"/>
      <c r="CNQ141" s="273"/>
      <c r="CNR141" s="273"/>
      <c r="CNS141" s="273"/>
      <c r="CNT141" s="273"/>
      <c r="CNU141" s="273"/>
      <c r="CNV141" s="273"/>
      <c r="CNW141" s="273"/>
      <c r="CNX141" s="273"/>
      <c r="CNY141" s="273"/>
      <c r="CNZ141" s="273"/>
      <c r="COA141" s="273"/>
      <c r="COB141" s="273"/>
      <c r="COC141" s="273"/>
      <c r="COD141" s="273"/>
      <c r="COE141" s="273"/>
      <c r="COF141" s="273"/>
      <c r="COG141" s="273"/>
      <c r="COH141" s="273"/>
      <c r="COI141" s="273"/>
      <c r="COJ141" s="273"/>
      <c r="COK141" s="273"/>
      <c r="COL141" s="273"/>
      <c r="COM141" s="273"/>
      <c r="CON141" s="273"/>
      <c r="COO141" s="273"/>
      <c r="COP141" s="273"/>
      <c r="COQ141" s="273"/>
      <c r="COR141" s="273"/>
      <c r="COS141" s="273"/>
      <c r="COT141" s="273"/>
      <c r="COU141" s="273"/>
      <c r="COV141" s="273"/>
      <c r="COW141" s="273"/>
      <c r="COX141" s="273"/>
      <c r="COY141" s="273"/>
      <c r="COZ141" s="273"/>
      <c r="CPA141" s="273"/>
      <c r="CPB141" s="273"/>
      <c r="CPC141" s="273"/>
      <c r="CPD141" s="273"/>
      <c r="CPE141" s="273"/>
      <c r="CPF141" s="273"/>
      <c r="CPG141" s="273"/>
      <c r="CPH141" s="273"/>
      <c r="CPI141" s="273"/>
      <c r="CPJ141" s="273"/>
      <c r="CPK141" s="273"/>
      <c r="CPL141" s="273"/>
      <c r="CPM141" s="273"/>
      <c r="CPN141" s="273"/>
      <c r="CPO141" s="273"/>
      <c r="CPP141" s="273"/>
      <c r="CPQ141" s="273"/>
      <c r="CPR141" s="273"/>
      <c r="CPS141" s="273"/>
      <c r="CPT141" s="273"/>
      <c r="CPU141" s="273"/>
      <c r="CPV141" s="273"/>
      <c r="CPW141" s="273"/>
      <c r="CPX141" s="273"/>
      <c r="CPY141" s="273"/>
      <c r="CPZ141" s="273"/>
      <c r="CQA141" s="273"/>
      <c r="CQB141" s="273"/>
      <c r="CQC141" s="273"/>
      <c r="CQD141" s="273"/>
      <c r="CQE141" s="273"/>
      <c r="CQF141" s="273"/>
      <c r="CQG141" s="273"/>
      <c r="CQH141" s="273"/>
      <c r="CQI141" s="273"/>
      <c r="CQJ141" s="273"/>
      <c r="CQK141" s="273"/>
      <c r="CQL141" s="273"/>
      <c r="CQM141" s="273"/>
      <c r="CQN141" s="273"/>
      <c r="CQO141" s="273"/>
      <c r="CQP141" s="273"/>
      <c r="CQQ141" s="273"/>
      <c r="CQR141" s="273"/>
      <c r="CQS141" s="273"/>
      <c r="CQT141" s="273"/>
      <c r="CQU141" s="273"/>
      <c r="CQV141" s="273"/>
      <c r="CQW141" s="273"/>
      <c r="CQX141" s="273"/>
      <c r="CQY141" s="273"/>
      <c r="CQZ141" s="273"/>
      <c r="CRA141" s="273"/>
      <c r="CRB141" s="273"/>
      <c r="CRC141" s="273"/>
      <c r="CRD141" s="273"/>
      <c r="CRE141" s="273"/>
      <c r="CRF141" s="273"/>
      <c r="CRG141" s="273"/>
      <c r="CRH141" s="273"/>
      <c r="CRI141" s="273"/>
      <c r="CRJ141" s="273"/>
      <c r="CRK141" s="273"/>
      <c r="CRL141" s="273"/>
      <c r="CRM141" s="273"/>
      <c r="CRN141" s="273"/>
      <c r="CRO141" s="273"/>
      <c r="CRP141" s="273"/>
      <c r="CRQ141" s="273"/>
      <c r="CRR141" s="273"/>
      <c r="CRS141" s="273"/>
      <c r="CRT141" s="273"/>
      <c r="CRU141" s="273"/>
      <c r="CRV141" s="273"/>
      <c r="CRW141" s="273"/>
      <c r="CRX141" s="273"/>
      <c r="CRY141" s="273"/>
      <c r="CRZ141" s="273"/>
      <c r="CSA141" s="273"/>
      <c r="CSB141" s="273"/>
      <c r="CSC141" s="273"/>
      <c r="CSD141" s="273"/>
      <c r="CSE141" s="273"/>
      <c r="CSF141" s="273"/>
      <c r="CSG141" s="273"/>
      <c r="CSH141" s="273"/>
      <c r="CSI141" s="273"/>
      <c r="CSJ141" s="273"/>
      <c r="CSK141" s="273"/>
      <c r="CSL141" s="273"/>
      <c r="CSM141" s="273"/>
      <c r="CSN141" s="273"/>
      <c r="CSO141" s="273"/>
      <c r="CSP141" s="273"/>
      <c r="CSQ141" s="273"/>
      <c r="CSR141" s="273"/>
      <c r="CSS141" s="273"/>
      <c r="CST141" s="273"/>
      <c r="CSU141" s="273"/>
      <c r="CSV141" s="273"/>
      <c r="CSW141" s="273"/>
      <c r="CSX141" s="273"/>
      <c r="CSY141" s="273"/>
      <c r="CSZ141" s="273"/>
      <c r="CTA141" s="273"/>
      <c r="CTB141" s="273"/>
      <c r="CTC141" s="273"/>
      <c r="CTD141" s="273"/>
      <c r="CTE141" s="273"/>
      <c r="CTF141" s="273"/>
      <c r="CTG141" s="273"/>
      <c r="CTH141" s="273"/>
      <c r="CTI141" s="273"/>
      <c r="CTJ141" s="273"/>
      <c r="CTK141" s="273"/>
      <c r="CTL141" s="273"/>
      <c r="CTM141" s="273"/>
      <c r="CTN141" s="273"/>
      <c r="CTO141" s="273"/>
      <c r="CTP141" s="273"/>
      <c r="CTQ141" s="273"/>
      <c r="CTR141" s="273"/>
      <c r="CTS141" s="273"/>
      <c r="CTT141" s="273"/>
      <c r="CTU141" s="273"/>
      <c r="CTV141" s="273"/>
      <c r="CTW141" s="273"/>
      <c r="CTX141" s="273"/>
      <c r="CTY141" s="273"/>
      <c r="CTZ141" s="273"/>
      <c r="CUA141" s="273"/>
      <c r="CUB141" s="273"/>
      <c r="CUC141" s="273"/>
      <c r="CUD141" s="273"/>
      <c r="CUE141" s="273"/>
      <c r="CUF141" s="273"/>
      <c r="CUG141" s="273"/>
      <c r="CUH141" s="273"/>
      <c r="CUI141" s="273"/>
      <c r="CUJ141" s="273"/>
      <c r="CUK141" s="273"/>
      <c r="CUL141" s="273"/>
      <c r="CUM141" s="273"/>
      <c r="CUN141" s="273"/>
      <c r="CUO141" s="273"/>
      <c r="CUP141" s="273"/>
      <c r="CUQ141" s="273"/>
      <c r="CUR141" s="273"/>
      <c r="CUS141" s="273"/>
      <c r="CUT141" s="273"/>
      <c r="CUU141" s="273"/>
      <c r="CUV141" s="273"/>
      <c r="CUW141" s="273"/>
      <c r="CUX141" s="273"/>
      <c r="CUY141" s="273"/>
      <c r="CUZ141" s="273"/>
      <c r="CVA141" s="273"/>
      <c r="CVB141" s="273"/>
      <c r="CVC141" s="273"/>
      <c r="CVD141" s="273"/>
      <c r="CVE141" s="273"/>
      <c r="CVF141" s="273"/>
      <c r="CVG141" s="273"/>
      <c r="CVH141" s="273"/>
      <c r="CVI141" s="273"/>
      <c r="CVJ141" s="273"/>
      <c r="CVK141" s="273"/>
      <c r="CVL141" s="273"/>
      <c r="CVM141" s="273"/>
      <c r="CVN141" s="273"/>
      <c r="CVO141" s="273"/>
      <c r="CVP141" s="273"/>
      <c r="CVQ141" s="273"/>
      <c r="CVR141" s="273"/>
      <c r="CVS141" s="273"/>
      <c r="CVT141" s="273"/>
      <c r="CVU141" s="273"/>
      <c r="CVV141" s="273"/>
      <c r="CVW141" s="273"/>
      <c r="CVX141" s="273"/>
      <c r="CVY141" s="273"/>
      <c r="CVZ141" s="273"/>
      <c r="CWA141" s="273"/>
      <c r="CWB141" s="273"/>
      <c r="CWC141" s="273"/>
      <c r="CWD141" s="273"/>
      <c r="CWE141" s="273"/>
      <c r="CWF141" s="273"/>
      <c r="CWG141" s="273"/>
      <c r="CWH141" s="273"/>
      <c r="CWI141" s="273"/>
      <c r="CWJ141" s="273"/>
      <c r="CWK141" s="273"/>
      <c r="CWL141" s="273"/>
      <c r="CWM141" s="273"/>
      <c r="CWN141" s="273"/>
      <c r="CWO141" s="273"/>
      <c r="CWP141" s="273"/>
      <c r="CWQ141" s="273"/>
      <c r="CWR141" s="273"/>
      <c r="CWS141" s="273"/>
      <c r="CWT141" s="273"/>
      <c r="CWU141" s="273"/>
      <c r="CWV141" s="273"/>
      <c r="CWW141" s="273"/>
      <c r="CWX141" s="273"/>
      <c r="CWY141" s="273"/>
      <c r="CWZ141" s="273"/>
      <c r="CXA141" s="273"/>
      <c r="CXB141" s="273"/>
      <c r="CXC141" s="273"/>
      <c r="CXD141" s="273"/>
      <c r="CXE141" s="273"/>
      <c r="CXF141" s="273"/>
      <c r="CXG141" s="273"/>
      <c r="CXH141" s="273"/>
      <c r="CXI141" s="273"/>
      <c r="CXJ141" s="273"/>
      <c r="CXK141" s="273"/>
      <c r="CXL141" s="273"/>
      <c r="CXM141" s="273"/>
      <c r="CXN141" s="273"/>
      <c r="CXO141" s="273"/>
      <c r="CXP141" s="273"/>
      <c r="CXQ141" s="273"/>
      <c r="CXR141" s="273"/>
      <c r="CXS141" s="273"/>
      <c r="CXT141" s="273"/>
      <c r="CXU141" s="273"/>
      <c r="CXV141" s="273"/>
      <c r="CXW141" s="273"/>
      <c r="CXX141" s="273"/>
      <c r="CXY141" s="273"/>
      <c r="CXZ141" s="273"/>
      <c r="CYA141" s="273"/>
      <c r="CYB141" s="273"/>
      <c r="CYC141" s="273"/>
      <c r="CYD141" s="273"/>
      <c r="CYE141" s="273"/>
      <c r="CYF141" s="273"/>
      <c r="CYG141" s="273"/>
      <c r="CYH141" s="273"/>
      <c r="CYI141" s="273"/>
      <c r="CYJ141" s="273"/>
      <c r="CYK141" s="273"/>
      <c r="CYL141" s="273"/>
      <c r="CYM141" s="273"/>
      <c r="CYN141" s="273"/>
      <c r="CYO141" s="273"/>
      <c r="CYP141" s="273"/>
      <c r="CYQ141" s="273"/>
      <c r="CYR141" s="273"/>
      <c r="CYS141" s="273"/>
      <c r="CYT141" s="273"/>
      <c r="CYU141" s="273"/>
      <c r="CYV141" s="273"/>
      <c r="CYW141" s="273"/>
      <c r="CYX141" s="273"/>
      <c r="CYY141" s="273"/>
      <c r="CYZ141" s="273"/>
      <c r="CZA141" s="273"/>
      <c r="CZB141" s="273"/>
      <c r="CZC141" s="273"/>
      <c r="CZD141" s="273"/>
      <c r="CZE141" s="273"/>
      <c r="CZF141" s="273"/>
      <c r="CZG141" s="273"/>
      <c r="CZH141" s="273"/>
      <c r="CZI141" s="273"/>
      <c r="CZJ141" s="273"/>
      <c r="CZK141" s="273"/>
      <c r="CZL141" s="273"/>
      <c r="CZM141" s="273"/>
      <c r="CZN141" s="273"/>
      <c r="CZO141" s="273"/>
      <c r="CZP141" s="273"/>
      <c r="CZQ141" s="273"/>
      <c r="CZR141" s="273"/>
      <c r="CZS141" s="273"/>
      <c r="CZT141" s="273"/>
      <c r="CZU141" s="273"/>
      <c r="CZV141" s="273"/>
      <c r="CZW141" s="273"/>
      <c r="CZX141" s="273"/>
      <c r="CZY141" s="273"/>
      <c r="CZZ141" s="273"/>
      <c r="DAA141" s="273"/>
      <c r="DAB141" s="273"/>
      <c r="DAC141" s="273"/>
      <c r="DAD141" s="273"/>
      <c r="DAE141" s="273"/>
      <c r="DAF141" s="273"/>
      <c r="DAG141" s="273"/>
      <c r="DAH141" s="273"/>
      <c r="DAI141" s="273"/>
      <c r="DAJ141" s="273"/>
      <c r="DAK141" s="273"/>
      <c r="DAL141" s="273"/>
      <c r="DAM141" s="273"/>
      <c r="DAN141" s="273"/>
      <c r="DAO141" s="273"/>
      <c r="DAP141" s="273"/>
      <c r="DAQ141" s="273"/>
      <c r="DAR141" s="273"/>
      <c r="DAS141" s="273"/>
      <c r="DAT141" s="273"/>
      <c r="DAU141" s="273"/>
      <c r="DAV141" s="273"/>
      <c r="DAW141" s="273"/>
      <c r="DAX141" s="273"/>
      <c r="DAY141" s="273"/>
      <c r="DAZ141" s="273"/>
      <c r="DBA141" s="273"/>
      <c r="DBB141" s="273"/>
      <c r="DBC141" s="273"/>
      <c r="DBD141" s="273"/>
      <c r="DBE141" s="273"/>
      <c r="DBF141" s="273"/>
      <c r="DBG141" s="273"/>
      <c r="DBH141" s="273"/>
      <c r="DBI141" s="273"/>
      <c r="DBJ141" s="273"/>
      <c r="DBK141" s="273"/>
      <c r="DBL141" s="273"/>
      <c r="DBM141" s="273"/>
      <c r="DBN141" s="273"/>
      <c r="DBO141" s="273"/>
      <c r="DBP141" s="273"/>
      <c r="DBQ141" s="273"/>
      <c r="DBR141" s="273"/>
      <c r="DBS141" s="273"/>
      <c r="DBT141" s="273"/>
      <c r="DBU141" s="273"/>
      <c r="DBV141" s="273"/>
      <c r="DBW141" s="273"/>
      <c r="DBX141" s="273"/>
      <c r="DBY141" s="273"/>
      <c r="DBZ141" s="273"/>
      <c r="DCA141" s="273"/>
      <c r="DCB141" s="273"/>
      <c r="DCC141" s="273"/>
      <c r="DCD141" s="273"/>
      <c r="DCE141" s="273"/>
      <c r="DCF141" s="273"/>
      <c r="DCG141" s="273"/>
      <c r="DCH141" s="273"/>
      <c r="DCI141" s="273"/>
      <c r="DCJ141" s="273"/>
      <c r="DCK141" s="273"/>
      <c r="DCL141" s="273"/>
      <c r="DCM141" s="273"/>
      <c r="DCN141" s="273"/>
      <c r="DCO141" s="273"/>
      <c r="DCP141" s="273"/>
      <c r="DCQ141" s="273"/>
      <c r="DCR141" s="273"/>
      <c r="DCS141" s="273"/>
      <c r="DCT141" s="273"/>
      <c r="DCU141" s="273"/>
      <c r="DCV141" s="273"/>
      <c r="DCW141" s="273"/>
      <c r="DCX141" s="273"/>
      <c r="DCY141" s="273"/>
      <c r="DCZ141" s="273"/>
      <c r="DDA141" s="273"/>
      <c r="DDB141" s="273"/>
      <c r="DDC141" s="273"/>
      <c r="DDD141" s="273"/>
      <c r="DDE141" s="273"/>
      <c r="DDF141" s="273"/>
      <c r="DDG141" s="273"/>
      <c r="DDH141" s="273"/>
      <c r="DDI141" s="273"/>
      <c r="DDJ141" s="273"/>
      <c r="DDK141" s="273"/>
      <c r="DDL141" s="273"/>
      <c r="DDM141" s="273"/>
      <c r="DDN141" s="273"/>
      <c r="DDO141" s="273"/>
      <c r="DDP141" s="273"/>
      <c r="DDQ141" s="273"/>
      <c r="DDR141" s="273"/>
      <c r="DDS141" s="273"/>
      <c r="DDT141" s="273"/>
      <c r="DDU141" s="273"/>
      <c r="DDV141" s="273"/>
      <c r="DDW141" s="273"/>
      <c r="DDX141" s="273"/>
      <c r="DDY141" s="273"/>
      <c r="DDZ141" s="273"/>
      <c r="DEA141" s="273"/>
      <c r="DEB141" s="273"/>
      <c r="DEC141" s="273"/>
      <c r="DED141" s="273"/>
      <c r="DEE141" s="273"/>
      <c r="DEF141" s="273"/>
      <c r="DEG141" s="273"/>
      <c r="DEH141" s="273"/>
      <c r="DEI141" s="273"/>
      <c r="DEJ141" s="273"/>
      <c r="DEK141" s="273"/>
      <c r="DEL141" s="273"/>
      <c r="DEM141" s="273"/>
      <c r="DEN141" s="273"/>
      <c r="DEO141" s="273"/>
      <c r="DEP141" s="273"/>
      <c r="DEQ141" s="273"/>
      <c r="DER141" s="273"/>
      <c r="DES141" s="273"/>
      <c r="DET141" s="273"/>
      <c r="DEU141" s="273"/>
      <c r="DEV141" s="273"/>
      <c r="DEW141" s="273"/>
      <c r="DEX141" s="273"/>
      <c r="DEY141" s="273"/>
      <c r="DEZ141" s="273"/>
      <c r="DFA141" s="273"/>
      <c r="DFB141" s="273"/>
      <c r="DFC141" s="273"/>
      <c r="DFD141" s="273"/>
      <c r="DFE141" s="273"/>
      <c r="DFF141" s="273"/>
      <c r="DFG141" s="273"/>
      <c r="DFH141" s="273"/>
      <c r="DFI141" s="273"/>
      <c r="DFJ141" s="273"/>
      <c r="DFK141" s="273"/>
      <c r="DFL141" s="273"/>
      <c r="DFM141" s="273"/>
      <c r="DFN141" s="273"/>
      <c r="DFO141" s="273"/>
      <c r="DFP141" s="273"/>
      <c r="DFQ141" s="273"/>
      <c r="DFR141" s="273"/>
      <c r="DFS141" s="273"/>
      <c r="DFT141" s="273"/>
      <c r="DFU141" s="273"/>
      <c r="DFV141" s="273"/>
      <c r="DFW141" s="273"/>
      <c r="DFX141" s="273"/>
      <c r="DFY141" s="273"/>
      <c r="DFZ141" s="273"/>
      <c r="DGA141" s="273"/>
      <c r="DGB141" s="273"/>
      <c r="DGC141" s="273"/>
      <c r="DGD141" s="273"/>
      <c r="DGE141" s="273"/>
      <c r="DGF141" s="273"/>
      <c r="DGG141" s="273"/>
      <c r="DGH141" s="273"/>
      <c r="DGI141" s="273"/>
      <c r="DGJ141" s="273"/>
      <c r="DGK141" s="273"/>
      <c r="DGL141" s="273"/>
      <c r="DGM141" s="273"/>
      <c r="DGN141" s="273"/>
      <c r="DGO141" s="273"/>
      <c r="DGP141" s="273"/>
      <c r="DGQ141" s="273"/>
      <c r="DGR141" s="273"/>
      <c r="DGS141" s="273"/>
      <c r="DGT141" s="273"/>
      <c r="DGU141" s="273"/>
      <c r="DGV141" s="273"/>
      <c r="DGW141" s="273"/>
      <c r="DGX141" s="273"/>
      <c r="DGY141" s="273"/>
      <c r="DGZ141" s="273"/>
      <c r="DHA141" s="273"/>
      <c r="DHB141" s="273"/>
      <c r="DHC141" s="273"/>
      <c r="DHD141" s="273"/>
      <c r="DHE141" s="273"/>
      <c r="DHF141" s="273"/>
      <c r="DHG141" s="273"/>
      <c r="DHH141" s="273"/>
      <c r="DHI141" s="273"/>
      <c r="DHJ141" s="273"/>
      <c r="DHK141" s="273"/>
      <c r="DHL141" s="273"/>
      <c r="DHM141" s="273"/>
      <c r="DHN141" s="273"/>
      <c r="DHO141" s="273"/>
      <c r="DHP141" s="273"/>
      <c r="DHQ141" s="273"/>
      <c r="DHR141" s="273"/>
      <c r="DHS141" s="273"/>
      <c r="DHT141" s="273"/>
      <c r="DHU141" s="273"/>
      <c r="DHV141" s="273"/>
      <c r="DHW141" s="273"/>
      <c r="DHX141" s="273"/>
      <c r="DHY141" s="273"/>
      <c r="DHZ141" s="273"/>
      <c r="DIA141" s="273"/>
      <c r="DIB141" s="273"/>
      <c r="DIC141" s="273"/>
      <c r="DID141" s="273"/>
      <c r="DIE141" s="273"/>
      <c r="DIF141" s="273"/>
      <c r="DIG141" s="273"/>
      <c r="DIH141" s="273"/>
      <c r="DII141" s="273"/>
      <c r="DIJ141" s="273"/>
      <c r="DIK141" s="273"/>
      <c r="DIL141" s="273"/>
      <c r="DIM141" s="273"/>
      <c r="DIN141" s="273"/>
      <c r="DIO141" s="273"/>
      <c r="DIP141" s="273"/>
      <c r="DIQ141" s="273"/>
      <c r="DIR141" s="273"/>
      <c r="DIS141" s="273"/>
      <c r="DIT141" s="273"/>
      <c r="DIU141" s="273"/>
      <c r="DIV141" s="273"/>
      <c r="DIW141" s="273"/>
      <c r="DIX141" s="273"/>
      <c r="DIY141" s="273"/>
      <c r="DIZ141" s="273"/>
      <c r="DJA141" s="273"/>
      <c r="DJB141" s="273"/>
      <c r="DJC141" s="273"/>
      <c r="DJD141" s="273"/>
      <c r="DJE141" s="273"/>
      <c r="DJF141" s="273"/>
      <c r="DJG141" s="273"/>
      <c r="DJH141" s="273"/>
      <c r="DJI141" s="273"/>
      <c r="DJJ141" s="273"/>
      <c r="DJK141" s="273"/>
      <c r="DJL141" s="273"/>
      <c r="DJM141" s="273"/>
      <c r="DJN141" s="273"/>
      <c r="DJO141" s="273"/>
      <c r="DJP141" s="273"/>
      <c r="DJQ141" s="273"/>
      <c r="DJR141" s="273"/>
      <c r="DJS141" s="273"/>
      <c r="DJT141" s="273"/>
      <c r="DJU141" s="273"/>
      <c r="DJV141" s="273"/>
      <c r="DJW141" s="273"/>
      <c r="DJX141" s="273"/>
      <c r="DJY141" s="273"/>
      <c r="DJZ141" s="273"/>
      <c r="DKA141" s="273"/>
      <c r="DKB141" s="273"/>
      <c r="DKC141" s="273"/>
      <c r="DKD141" s="273"/>
      <c r="DKE141" s="273"/>
      <c r="DKF141" s="273"/>
      <c r="DKG141" s="273"/>
      <c r="DKH141" s="273"/>
      <c r="DKI141" s="273"/>
      <c r="DKJ141" s="273"/>
      <c r="DKK141" s="273"/>
      <c r="DKL141" s="273"/>
      <c r="DKM141" s="273"/>
      <c r="DKN141" s="273"/>
      <c r="DKO141" s="273"/>
      <c r="DKP141" s="273"/>
      <c r="DKQ141" s="273"/>
      <c r="DKR141" s="273"/>
      <c r="DKS141" s="273"/>
      <c r="DKT141" s="273"/>
      <c r="DKU141" s="273"/>
      <c r="DKV141" s="273"/>
      <c r="DKW141" s="273"/>
      <c r="DKX141" s="273"/>
      <c r="DKY141" s="273"/>
      <c r="DKZ141" s="273"/>
      <c r="DLA141" s="273"/>
      <c r="DLB141" s="273"/>
      <c r="DLC141" s="273"/>
      <c r="DLD141" s="273"/>
      <c r="DLE141" s="273"/>
      <c r="DLF141" s="273"/>
      <c r="DLG141" s="273"/>
      <c r="DLH141" s="273"/>
      <c r="DLI141" s="273"/>
      <c r="DLJ141" s="273"/>
      <c r="DLK141" s="273"/>
      <c r="DLL141" s="273"/>
      <c r="DLM141" s="273"/>
      <c r="DLN141" s="273"/>
      <c r="DLO141" s="273"/>
      <c r="DLP141" s="273"/>
      <c r="DLQ141" s="273"/>
      <c r="DLR141" s="273"/>
      <c r="DLS141" s="273"/>
      <c r="DLT141" s="273"/>
      <c r="DLU141" s="273"/>
      <c r="DLV141" s="273"/>
      <c r="DLW141" s="273"/>
      <c r="DLX141" s="273"/>
      <c r="DLY141" s="273"/>
      <c r="DLZ141" s="273"/>
      <c r="DMA141" s="273"/>
      <c r="DMB141" s="273"/>
      <c r="DMC141" s="273"/>
      <c r="DMD141" s="273"/>
      <c r="DME141" s="273"/>
      <c r="DMF141" s="273"/>
      <c r="DMG141" s="273"/>
      <c r="DMH141" s="273"/>
      <c r="DMI141" s="273"/>
      <c r="DMJ141" s="273"/>
      <c r="DMK141" s="273"/>
      <c r="DML141" s="273"/>
      <c r="DMM141" s="273"/>
      <c r="DMN141" s="273"/>
      <c r="DMO141" s="273"/>
      <c r="DMP141" s="273"/>
      <c r="DMQ141" s="273"/>
      <c r="DMR141" s="273"/>
      <c r="DMS141" s="273"/>
      <c r="DMT141" s="273"/>
      <c r="DMU141" s="273"/>
      <c r="DMV141" s="273"/>
      <c r="DMW141" s="273"/>
      <c r="DMX141" s="273"/>
      <c r="DMY141" s="273"/>
      <c r="DMZ141" s="273"/>
      <c r="DNA141" s="273"/>
      <c r="DNB141" s="273"/>
      <c r="DNC141" s="273"/>
      <c r="DND141" s="273"/>
      <c r="DNE141" s="273"/>
      <c r="DNF141" s="273"/>
      <c r="DNG141" s="273"/>
      <c r="DNH141" s="273"/>
      <c r="DNI141" s="273"/>
      <c r="DNJ141" s="273"/>
      <c r="DNK141" s="273"/>
      <c r="DNL141" s="273"/>
      <c r="DNM141" s="273"/>
      <c r="DNN141" s="273"/>
      <c r="DNO141" s="273"/>
      <c r="DNP141" s="273"/>
      <c r="DNQ141" s="273"/>
      <c r="DNR141" s="273"/>
      <c r="DNS141" s="273"/>
      <c r="DNT141" s="273"/>
      <c r="DNU141" s="273"/>
      <c r="DNV141" s="273"/>
      <c r="DNW141" s="273"/>
      <c r="DNX141" s="273"/>
      <c r="DNY141" s="273"/>
      <c r="DNZ141" s="273"/>
      <c r="DOA141" s="273"/>
      <c r="DOB141" s="273"/>
      <c r="DOC141" s="273"/>
      <c r="DOD141" s="273"/>
      <c r="DOE141" s="273"/>
      <c r="DOF141" s="273"/>
      <c r="DOG141" s="273"/>
      <c r="DOH141" s="273"/>
      <c r="DOI141" s="273"/>
      <c r="DOJ141" s="273"/>
      <c r="DOK141" s="273"/>
      <c r="DOL141" s="273"/>
      <c r="DOM141" s="273"/>
      <c r="DON141" s="273"/>
      <c r="DOO141" s="273"/>
      <c r="DOP141" s="273"/>
      <c r="DOQ141" s="273"/>
      <c r="DOR141" s="273"/>
      <c r="DOS141" s="273"/>
      <c r="DOT141" s="273"/>
      <c r="DOU141" s="273"/>
      <c r="DOV141" s="273"/>
      <c r="DOW141" s="273"/>
      <c r="DOX141" s="273"/>
      <c r="DOY141" s="273"/>
      <c r="DOZ141" s="273"/>
      <c r="DPA141" s="273"/>
      <c r="DPB141" s="273"/>
      <c r="DPC141" s="273"/>
      <c r="DPD141" s="273"/>
      <c r="DPE141" s="273"/>
      <c r="DPF141" s="273"/>
      <c r="DPG141" s="273"/>
      <c r="DPH141" s="273"/>
      <c r="DPI141" s="273"/>
      <c r="DPJ141" s="273"/>
      <c r="DPK141" s="273"/>
      <c r="DPL141" s="273"/>
      <c r="DPM141" s="273"/>
      <c r="DPN141" s="273"/>
      <c r="DPO141" s="273"/>
      <c r="DPP141" s="273"/>
      <c r="DPQ141" s="273"/>
      <c r="DPR141" s="273"/>
      <c r="DPS141" s="273"/>
      <c r="DPT141" s="273"/>
      <c r="DPU141" s="273"/>
      <c r="DPV141" s="273"/>
      <c r="DPW141" s="273"/>
      <c r="DPX141" s="273"/>
      <c r="DPY141" s="273"/>
      <c r="DPZ141" s="273"/>
      <c r="DQA141" s="273"/>
      <c r="DQB141" s="273"/>
      <c r="DQC141" s="273"/>
      <c r="DQD141" s="273"/>
      <c r="DQE141" s="273"/>
      <c r="DQF141" s="273"/>
      <c r="DQG141" s="273"/>
      <c r="DQH141" s="273"/>
      <c r="DQI141" s="273"/>
      <c r="DQJ141" s="273"/>
      <c r="DQK141" s="273"/>
      <c r="DQL141" s="273"/>
      <c r="DQM141" s="273"/>
      <c r="DQN141" s="273"/>
      <c r="DQO141" s="273"/>
      <c r="DQP141" s="273"/>
      <c r="DQQ141" s="273"/>
      <c r="DQR141" s="273"/>
      <c r="DQS141" s="273"/>
      <c r="DQT141" s="273"/>
      <c r="DQU141" s="273"/>
      <c r="DQV141" s="273"/>
      <c r="DQW141" s="273"/>
      <c r="DQX141" s="273"/>
      <c r="DQY141" s="273"/>
      <c r="DQZ141" s="273"/>
      <c r="DRA141" s="273"/>
      <c r="DRB141" s="273"/>
      <c r="DRC141" s="273"/>
      <c r="DRD141" s="273"/>
      <c r="DRE141" s="273"/>
      <c r="DRF141" s="273"/>
      <c r="DRG141" s="273"/>
      <c r="DRH141" s="273"/>
      <c r="DRI141" s="273"/>
      <c r="DRJ141" s="273"/>
      <c r="DRK141" s="273"/>
      <c r="DRL141" s="273"/>
      <c r="DRM141" s="273"/>
      <c r="DRN141" s="273"/>
      <c r="DRO141" s="273"/>
      <c r="DRP141" s="273"/>
      <c r="DRQ141" s="273"/>
      <c r="DRR141" s="273"/>
      <c r="DRS141" s="273"/>
      <c r="DRT141" s="273"/>
      <c r="DRU141" s="273"/>
      <c r="DRV141" s="273"/>
      <c r="DRW141" s="273"/>
      <c r="DRX141" s="273"/>
      <c r="DRY141" s="273"/>
      <c r="DRZ141" s="273"/>
      <c r="DSA141" s="273"/>
      <c r="DSB141" s="273"/>
      <c r="DSC141" s="273"/>
      <c r="DSD141" s="273"/>
      <c r="DSE141" s="273"/>
      <c r="DSF141" s="273"/>
      <c r="DSG141" s="273"/>
      <c r="DSH141" s="273"/>
      <c r="DSI141" s="273"/>
      <c r="DSJ141" s="273"/>
      <c r="DSK141" s="273"/>
      <c r="DSL141" s="273"/>
      <c r="DSM141" s="273"/>
      <c r="DSN141" s="273"/>
      <c r="DSO141" s="273"/>
      <c r="DSP141" s="273"/>
      <c r="DSQ141" s="273"/>
      <c r="DSR141" s="273"/>
      <c r="DSS141" s="273"/>
      <c r="DST141" s="273"/>
      <c r="DSU141" s="273"/>
      <c r="DSV141" s="273"/>
      <c r="DSW141" s="273"/>
      <c r="DSX141" s="273"/>
      <c r="DSY141" s="273"/>
      <c r="DSZ141" s="273"/>
      <c r="DTA141" s="273"/>
      <c r="DTB141" s="273"/>
      <c r="DTC141" s="273"/>
      <c r="DTD141" s="273"/>
      <c r="DTE141" s="273"/>
      <c r="DTF141" s="273"/>
      <c r="DTG141" s="273"/>
      <c r="DTH141" s="273"/>
      <c r="DTI141" s="273"/>
      <c r="DTJ141" s="273"/>
      <c r="DTK141" s="273"/>
      <c r="DTL141" s="273"/>
      <c r="DTM141" s="273"/>
      <c r="DTN141" s="273"/>
      <c r="DTO141" s="273"/>
      <c r="DTP141" s="273"/>
      <c r="DTQ141" s="273"/>
      <c r="DTR141" s="273"/>
      <c r="DTS141" s="273"/>
      <c r="DTT141" s="273"/>
      <c r="DTU141" s="273"/>
      <c r="DTV141" s="273"/>
      <c r="DTW141" s="273"/>
      <c r="DTX141" s="273"/>
      <c r="DTY141" s="273"/>
      <c r="DTZ141" s="273"/>
      <c r="DUA141" s="273"/>
      <c r="DUB141" s="273"/>
      <c r="DUC141" s="273"/>
      <c r="DUD141" s="273"/>
      <c r="DUE141" s="273"/>
      <c r="DUF141" s="273"/>
      <c r="DUG141" s="273"/>
      <c r="DUH141" s="273"/>
      <c r="DUI141" s="273"/>
      <c r="DUJ141" s="273"/>
      <c r="DUK141" s="273"/>
      <c r="DUL141" s="273"/>
      <c r="DUM141" s="273"/>
      <c r="DUN141" s="273"/>
      <c r="DUO141" s="273"/>
      <c r="DUP141" s="273"/>
      <c r="DUQ141" s="273"/>
      <c r="DUR141" s="273"/>
      <c r="DUS141" s="273"/>
      <c r="DUT141" s="273"/>
      <c r="DUU141" s="273"/>
      <c r="DUV141" s="273"/>
      <c r="DUW141" s="273"/>
      <c r="DUX141" s="273"/>
      <c r="DUY141" s="273"/>
      <c r="DUZ141" s="273"/>
      <c r="DVA141" s="273"/>
      <c r="DVB141" s="273"/>
      <c r="DVC141" s="273"/>
      <c r="DVD141" s="273"/>
      <c r="DVE141" s="273"/>
      <c r="DVF141" s="273"/>
      <c r="DVG141" s="273"/>
      <c r="DVH141" s="273"/>
      <c r="DVI141" s="273"/>
      <c r="DVJ141" s="273"/>
      <c r="DVK141" s="273"/>
      <c r="DVL141" s="273"/>
      <c r="DVM141" s="273"/>
      <c r="DVN141" s="273"/>
      <c r="DVO141" s="273"/>
      <c r="DVP141" s="273"/>
      <c r="DVQ141" s="273"/>
      <c r="DVR141" s="273"/>
      <c r="DVS141" s="273"/>
      <c r="DVT141" s="273"/>
      <c r="DVU141" s="273"/>
      <c r="DVV141" s="273"/>
      <c r="DVW141" s="273"/>
      <c r="DVX141" s="273"/>
      <c r="DVY141" s="273"/>
      <c r="DVZ141" s="273"/>
      <c r="DWA141" s="273"/>
      <c r="DWB141" s="273"/>
      <c r="DWC141" s="273"/>
      <c r="DWD141" s="273"/>
      <c r="DWE141" s="273"/>
      <c r="DWF141" s="273"/>
      <c r="DWG141" s="273"/>
      <c r="DWH141" s="273"/>
      <c r="DWI141" s="273"/>
      <c r="DWJ141" s="273"/>
      <c r="DWK141" s="273"/>
      <c r="DWL141" s="273"/>
      <c r="DWM141" s="273"/>
      <c r="DWN141" s="273"/>
      <c r="DWO141" s="273"/>
      <c r="DWP141" s="273"/>
      <c r="DWQ141" s="273"/>
      <c r="DWR141" s="273"/>
      <c r="DWS141" s="273"/>
      <c r="DWT141" s="273"/>
      <c r="DWU141" s="273"/>
      <c r="DWV141" s="273"/>
      <c r="DWW141" s="273"/>
      <c r="DWX141" s="273"/>
      <c r="DWY141" s="273"/>
      <c r="DWZ141" s="273"/>
      <c r="DXA141" s="273"/>
      <c r="DXB141" s="273"/>
      <c r="DXC141" s="273"/>
      <c r="DXD141" s="273"/>
      <c r="DXE141" s="273"/>
      <c r="DXF141" s="273"/>
      <c r="DXG141" s="273"/>
      <c r="DXH141" s="273"/>
      <c r="DXI141" s="273"/>
      <c r="DXJ141" s="273"/>
      <c r="DXK141" s="273"/>
      <c r="DXL141" s="273"/>
      <c r="DXM141" s="273"/>
      <c r="DXN141" s="273"/>
      <c r="DXO141" s="273"/>
      <c r="DXP141" s="273"/>
      <c r="DXQ141" s="273"/>
      <c r="DXR141" s="273"/>
      <c r="DXS141" s="273"/>
      <c r="DXT141" s="273"/>
      <c r="DXU141" s="273"/>
      <c r="DXV141" s="273"/>
      <c r="DXW141" s="273"/>
      <c r="DXX141" s="273"/>
      <c r="DXY141" s="273"/>
      <c r="DXZ141" s="273"/>
      <c r="DYA141" s="273"/>
      <c r="DYB141" s="273"/>
      <c r="DYC141" s="273"/>
      <c r="DYD141" s="273"/>
      <c r="DYE141" s="273"/>
      <c r="DYF141" s="273"/>
      <c r="DYG141" s="273"/>
      <c r="DYH141" s="273"/>
      <c r="DYI141" s="273"/>
      <c r="DYJ141" s="273"/>
      <c r="DYK141" s="273"/>
      <c r="DYL141" s="273"/>
      <c r="DYM141" s="273"/>
      <c r="DYN141" s="273"/>
      <c r="DYO141" s="273"/>
      <c r="DYP141" s="273"/>
      <c r="DYQ141" s="273"/>
      <c r="DYR141" s="273"/>
      <c r="DYS141" s="273"/>
      <c r="DYT141" s="273"/>
      <c r="DYU141" s="273"/>
      <c r="DYV141" s="273"/>
      <c r="DYW141" s="273"/>
      <c r="DYX141" s="273"/>
      <c r="DYY141" s="273"/>
      <c r="DYZ141" s="273"/>
      <c r="DZA141" s="273"/>
      <c r="DZB141" s="273"/>
      <c r="DZC141" s="273"/>
      <c r="DZD141" s="273"/>
      <c r="DZE141" s="273"/>
      <c r="DZF141" s="273"/>
      <c r="DZG141" s="273"/>
      <c r="DZH141" s="273"/>
      <c r="DZI141" s="273"/>
      <c r="DZJ141" s="273"/>
      <c r="DZK141" s="273"/>
      <c r="DZL141" s="273"/>
      <c r="DZM141" s="273"/>
      <c r="DZN141" s="273"/>
      <c r="DZO141" s="273"/>
      <c r="DZP141" s="273"/>
      <c r="DZQ141" s="273"/>
      <c r="DZR141" s="273"/>
      <c r="DZS141" s="273"/>
      <c r="DZT141" s="273"/>
      <c r="DZU141" s="273"/>
      <c r="DZV141" s="273"/>
      <c r="DZW141" s="273"/>
      <c r="DZX141" s="273"/>
      <c r="DZY141" s="273"/>
      <c r="DZZ141" s="273"/>
      <c r="EAA141" s="273"/>
      <c r="EAB141" s="273"/>
      <c r="EAC141" s="273"/>
      <c r="EAD141" s="273"/>
      <c r="EAE141" s="273"/>
      <c r="EAF141" s="273"/>
      <c r="EAG141" s="273"/>
      <c r="EAH141" s="273"/>
      <c r="EAI141" s="273"/>
      <c r="EAJ141" s="273"/>
      <c r="EAK141" s="273"/>
      <c r="EAL141" s="273"/>
      <c r="EAM141" s="273"/>
      <c r="EAN141" s="273"/>
      <c r="EAO141" s="273"/>
      <c r="EAP141" s="273"/>
      <c r="EAQ141" s="273"/>
      <c r="EAR141" s="273"/>
      <c r="EAS141" s="273"/>
      <c r="EAT141" s="273"/>
      <c r="EAU141" s="273"/>
      <c r="EAV141" s="273"/>
      <c r="EAW141" s="273"/>
      <c r="EAX141" s="273"/>
      <c r="EAY141" s="273"/>
      <c r="EAZ141" s="273"/>
      <c r="EBA141" s="273"/>
      <c r="EBB141" s="273"/>
      <c r="EBC141" s="273"/>
      <c r="EBD141" s="273"/>
      <c r="EBE141" s="273"/>
      <c r="EBF141" s="273"/>
      <c r="EBG141" s="273"/>
      <c r="EBH141" s="273"/>
      <c r="EBI141" s="273"/>
      <c r="EBJ141" s="273"/>
      <c r="EBK141" s="273"/>
      <c r="EBL141" s="273"/>
      <c r="EBM141" s="273"/>
      <c r="EBN141" s="273"/>
      <c r="EBO141" s="273"/>
      <c r="EBP141" s="273"/>
      <c r="EBQ141" s="273"/>
      <c r="EBR141" s="273"/>
      <c r="EBS141" s="273"/>
      <c r="EBT141" s="273"/>
      <c r="EBU141" s="273"/>
      <c r="EBV141" s="273"/>
      <c r="EBW141" s="273"/>
      <c r="EBX141" s="273"/>
      <c r="EBY141" s="273"/>
      <c r="EBZ141" s="273"/>
      <c r="ECA141" s="273"/>
      <c r="ECB141" s="273"/>
      <c r="ECC141" s="273"/>
      <c r="ECD141" s="273"/>
      <c r="ECE141" s="273"/>
      <c r="ECF141" s="273"/>
      <c r="ECG141" s="273"/>
      <c r="ECH141" s="273"/>
      <c r="ECI141" s="273"/>
      <c r="ECJ141" s="273"/>
      <c r="ECK141" s="273"/>
      <c r="ECL141" s="273"/>
      <c r="ECM141" s="273"/>
      <c r="ECN141" s="273"/>
      <c r="ECO141" s="273"/>
      <c r="ECP141" s="273"/>
      <c r="ECQ141" s="273"/>
      <c r="ECR141" s="273"/>
      <c r="ECS141" s="273"/>
      <c r="ECT141" s="273"/>
      <c r="ECU141" s="273"/>
      <c r="ECV141" s="273"/>
      <c r="ECW141" s="273"/>
      <c r="ECX141" s="273"/>
      <c r="ECY141" s="273"/>
      <c r="ECZ141" s="273"/>
      <c r="EDA141" s="273"/>
      <c r="EDB141" s="273"/>
      <c r="EDC141" s="273"/>
      <c r="EDD141" s="273"/>
      <c r="EDE141" s="273"/>
      <c r="EDF141" s="273"/>
      <c r="EDG141" s="273"/>
      <c r="EDH141" s="273"/>
      <c r="EDI141" s="273"/>
      <c r="EDJ141" s="273"/>
      <c r="EDK141" s="273"/>
      <c r="EDL141" s="273"/>
      <c r="EDM141" s="273"/>
      <c r="EDN141" s="273"/>
      <c r="EDO141" s="273"/>
      <c r="EDP141" s="273"/>
      <c r="EDQ141" s="273"/>
      <c r="EDR141" s="273"/>
      <c r="EDS141" s="273"/>
      <c r="EDT141" s="273"/>
      <c r="EDU141" s="273"/>
      <c r="EDV141" s="273"/>
      <c r="EDW141" s="273"/>
      <c r="EDX141" s="273"/>
      <c r="EDY141" s="273"/>
      <c r="EDZ141" s="273"/>
      <c r="EEA141" s="273"/>
      <c r="EEB141" s="273"/>
      <c r="EEC141" s="273"/>
      <c r="EED141" s="273"/>
      <c r="EEE141" s="273"/>
      <c r="EEF141" s="273"/>
      <c r="EEG141" s="273"/>
      <c r="EEH141" s="273"/>
      <c r="EEI141" s="273"/>
      <c r="EEJ141" s="273"/>
      <c r="EEK141" s="273"/>
      <c r="EEL141" s="273"/>
      <c r="EEM141" s="273"/>
      <c r="EEN141" s="273"/>
      <c r="EEO141" s="273"/>
      <c r="EEP141" s="273"/>
      <c r="EEQ141" s="273"/>
      <c r="EER141" s="273"/>
      <c r="EES141" s="273"/>
      <c r="EET141" s="273"/>
      <c r="EEU141" s="273"/>
      <c r="EEV141" s="273"/>
      <c r="EEW141" s="273"/>
      <c r="EEX141" s="273"/>
      <c r="EEY141" s="273"/>
      <c r="EEZ141" s="273"/>
      <c r="EFA141" s="273"/>
      <c r="EFB141" s="273"/>
      <c r="EFC141" s="273"/>
      <c r="EFD141" s="273"/>
      <c r="EFE141" s="273"/>
      <c r="EFF141" s="273"/>
      <c r="EFG141" s="273"/>
      <c r="EFH141" s="273"/>
      <c r="EFI141" s="273"/>
      <c r="EFJ141" s="273"/>
      <c r="EFK141" s="273"/>
      <c r="EFL141" s="273"/>
      <c r="EFM141" s="273"/>
      <c r="EFN141" s="273"/>
      <c r="EFO141" s="273"/>
      <c r="EFP141" s="273"/>
      <c r="EFQ141" s="273"/>
      <c r="EFR141" s="273"/>
      <c r="EFS141" s="273"/>
      <c r="EFT141" s="273"/>
      <c r="EFU141" s="273"/>
      <c r="EFV141" s="273"/>
      <c r="EFW141" s="273"/>
      <c r="EFX141" s="273"/>
      <c r="EFY141" s="273"/>
      <c r="EFZ141" s="273"/>
      <c r="EGA141" s="273"/>
      <c r="EGB141" s="273"/>
      <c r="EGC141" s="273"/>
      <c r="EGD141" s="273"/>
      <c r="EGE141" s="273"/>
      <c r="EGF141" s="273"/>
      <c r="EGG141" s="273"/>
      <c r="EGH141" s="273"/>
      <c r="EGI141" s="273"/>
      <c r="EGJ141" s="273"/>
      <c r="EGK141" s="273"/>
      <c r="EGL141" s="273"/>
      <c r="EGM141" s="273"/>
      <c r="EGN141" s="273"/>
      <c r="EGO141" s="273"/>
      <c r="EGP141" s="273"/>
      <c r="EGQ141" s="273"/>
      <c r="EGR141" s="273"/>
      <c r="EGS141" s="273"/>
      <c r="EGT141" s="273"/>
      <c r="EGU141" s="273"/>
      <c r="EGV141" s="273"/>
      <c r="EGW141" s="273"/>
      <c r="EGX141" s="273"/>
      <c r="EGY141" s="273"/>
      <c r="EGZ141" s="273"/>
      <c r="EHA141" s="273"/>
      <c r="EHB141" s="273"/>
      <c r="EHC141" s="273"/>
      <c r="EHD141" s="273"/>
      <c r="EHE141" s="273"/>
      <c r="EHF141" s="273"/>
      <c r="EHG141" s="273"/>
      <c r="EHH141" s="273"/>
      <c r="EHI141" s="273"/>
      <c r="EHJ141" s="273"/>
      <c r="EHK141" s="273"/>
      <c r="EHL141" s="273"/>
      <c r="EHM141" s="273"/>
      <c r="EHN141" s="273"/>
      <c r="EHO141" s="273"/>
      <c r="EHP141" s="273"/>
      <c r="EHQ141" s="273"/>
      <c r="EHR141" s="273"/>
      <c r="EHS141" s="273"/>
      <c r="EHT141" s="273"/>
      <c r="EHU141" s="273"/>
      <c r="EHV141" s="273"/>
      <c r="EHW141" s="273"/>
      <c r="EHX141" s="273"/>
      <c r="EHY141" s="273"/>
      <c r="EHZ141" s="273"/>
      <c r="EIA141" s="273"/>
      <c r="EIB141" s="273"/>
      <c r="EIC141" s="273"/>
      <c r="EID141" s="273"/>
      <c r="EIE141" s="273"/>
      <c r="EIF141" s="273"/>
      <c r="EIG141" s="273"/>
      <c r="EIH141" s="273"/>
      <c r="EII141" s="273"/>
      <c r="EIJ141" s="273"/>
      <c r="EIK141" s="273"/>
      <c r="EIL141" s="273"/>
      <c r="EIM141" s="273"/>
      <c r="EIN141" s="273"/>
      <c r="EIO141" s="273"/>
      <c r="EIP141" s="273"/>
      <c r="EIQ141" s="273"/>
      <c r="EIR141" s="273"/>
      <c r="EIS141" s="273"/>
      <c r="EIT141" s="273"/>
      <c r="EIU141" s="273"/>
      <c r="EIV141" s="273"/>
      <c r="EIW141" s="273"/>
      <c r="EIX141" s="273"/>
      <c r="EIY141" s="273"/>
      <c r="EIZ141" s="273"/>
      <c r="EJA141" s="273"/>
      <c r="EJB141" s="273"/>
      <c r="EJC141" s="273"/>
      <c r="EJD141" s="273"/>
      <c r="EJE141" s="273"/>
      <c r="EJF141" s="273"/>
      <c r="EJG141" s="273"/>
      <c r="EJH141" s="273"/>
      <c r="EJI141" s="273"/>
      <c r="EJJ141" s="273"/>
      <c r="EJK141" s="273"/>
      <c r="EJL141" s="273"/>
      <c r="EJM141" s="273"/>
      <c r="EJN141" s="273"/>
      <c r="EJO141" s="273"/>
      <c r="EJP141" s="273"/>
      <c r="EJQ141" s="273"/>
      <c r="EJR141" s="273"/>
      <c r="EJS141" s="273"/>
      <c r="EJT141" s="273"/>
      <c r="EJU141" s="273"/>
      <c r="EJV141" s="273"/>
      <c r="EJW141" s="273"/>
      <c r="EJX141" s="273"/>
      <c r="EJY141" s="273"/>
      <c r="EJZ141" s="273"/>
      <c r="EKA141" s="273"/>
      <c r="EKB141" s="273"/>
      <c r="EKC141" s="273"/>
      <c r="EKD141" s="273"/>
      <c r="EKE141" s="273"/>
      <c r="EKF141" s="273"/>
      <c r="EKG141" s="273"/>
      <c r="EKH141" s="273"/>
      <c r="EKI141" s="273"/>
      <c r="EKJ141" s="273"/>
      <c r="EKK141" s="273"/>
      <c r="EKL141" s="273"/>
      <c r="EKM141" s="273"/>
      <c r="EKN141" s="273"/>
      <c r="EKO141" s="273"/>
      <c r="EKP141" s="273"/>
      <c r="EKQ141" s="273"/>
      <c r="EKR141" s="273"/>
      <c r="EKS141" s="273"/>
      <c r="EKT141" s="273"/>
      <c r="EKU141" s="273"/>
      <c r="EKV141" s="273"/>
      <c r="EKW141" s="273"/>
      <c r="EKX141" s="273"/>
      <c r="EKY141" s="273"/>
      <c r="EKZ141" s="273"/>
      <c r="ELA141" s="273"/>
      <c r="ELB141" s="273"/>
      <c r="ELC141" s="273"/>
      <c r="ELD141" s="273"/>
      <c r="ELE141" s="273"/>
      <c r="ELF141" s="273"/>
      <c r="ELG141" s="273"/>
      <c r="ELH141" s="273"/>
      <c r="ELI141" s="273"/>
      <c r="ELJ141" s="273"/>
      <c r="ELK141" s="273"/>
      <c r="ELL141" s="273"/>
      <c r="ELM141" s="273"/>
      <c r="ELN141" s="273"/>
      <c r="ELO141" s="273"/>
      <c r="ELP141" s="273"/>
      <c r="ELQ141" s="273"/>
      <c r="ELR141" s="273"/>
      <c r="ELS141" s="273"/>
      <c r="ELT141" s="273"/>
      <c r="ELU141" s="273"/>
      <c r="ELV141" s="273"/>
      <c r="ELW141" s="273"/>
      <c r="ELX141" s="273"/>
      <c r="ELY141" s="273"/>
      <c r="ELZ141" s="273"/>
      <c r="EMA141" s="273"/>
      <c r="EMB141" s="273"/>
      <c r="EMC141" s="273"/>
      <c r="EMD141" s="273"/>
      <c r="EME141" s="273"/>
      <c r="EMF141" s="273"/>
      <c r="EMG141" s="273"/>
      <c r="EMH141" s="273"/>
      <c r="EMI141" s="273"/>
      <c r="EMJ141" s="273"/>
      <c r="EMK141" s="273"/>
      <c r="EML141" s="273"/>
      <c r="EMM141" s="273"/>
      <c r="EMN141" s="273"/>
      <c r="EMO141" s="273"/>
      <c r="EMP141" s="273"/>
      <c r="EMQ141" s="273"/>
      <c r="EMR141" s="273"/>
      <c r="EMS141" s="273"/>
      <c r="EMT141" s="273"/>
      <c r="EMU141" s="273"/>
      <c r="EMV141" s="273"/>
      <c r="EMW141" s="273"/>
      <c r="EMX141" s="273"/>
      <c r="EMY141" s="273"/>
      <c r="EMZ141" s="273"/>
      <c r="ENA141" s="273"/>
      <c r="ENB141" s="273"/>
      <c r="ENC141" s="273"/>
      <c r="END141" s="273"/>
      <c r="ENE141" s="273"/>
      <c r="ENF141" s="273"/>
      <c r="ENG141" s="273"/>
      <c r="ENH141" s="273"/>
      <c r="ENI141" s="273"/>
      <c r="ENJ141" s="273"/>
      <c r="ENK141" s="273"/>
      <c r="ENL141" s="273"/>
      <c r="ENM141" s="273"/>
      <c r="ENN141" s="273"/>
      <c r="ENO141" s="273"/>
      <c r="ENP141" s="273"/>
      <c r="ENQ141" s="273"/>
      <c r="ENR141" s="273"/>
      <c r="ENS141" s="273"/>
      <c r="ENT141" s="273"/>
      <c r="ENU141" s="273"/>
      <c r="ENV141" s="273"/>
      <c r="ENW141" s="273"/>
      <c r="ENX141" s="273"/>
      <c r="ENY141" s="273"/>
      <c r="ENZ141" s="273"/>
      <c r="EOA141" s="273"/>
      <c r="EOB141" s="273"/>
      <c r="EOC141" s="273"/>
      <c r="EOD141" s="273"/>
      <c r="EOE141" s="273"/>
      <c r="EOF141" s="273"/>
      <c r="EOG141" s="273"/>
      <c r="EOH141" s="273"/>
      <c r="EOI141" s="273"/>
      <c r="EOJ141" s="273"/>
      <c r="EOK141" s="273"/>
      <c r="EOL141" s="273"/>
      <c r="EOM141" s="273"/>
      <c r="EON141" s="273"/>
      <c r="EOO141" s="273"/>
      <c r="EOP141" s="273"/>
      <c r="EOQ141" s="273"/>
      <c r="EOR141" s="273"/>
      <c r="EOS141" s="273"/>
      <c r="EOT141" s="273"/>
      <c r="EOU141" s="273"/>
      <c r="EOV141" s="273"/>
      <c r="EOW141" s="273"/>
      <c r="EOX141" s="273"/>
      <c r="EOY141" s="273"/>
      <c r="EOZ141" s="273"/>
      <c r="EPA141" s="273"/>
      <c r="EPB141" s="273"/>
      <c r="EPC141" s="273"/>
      <c r="EPD141" s="273"/>
      <c r="EPE141" s="273"/>
      <c r="EPF141" s="273"/>
      <c r="EPG141" s="273"/>
      <c r="EPH141" s="273"/>
      <c r="EPI141" s="273"/>
      <c r="EPJ141" s="273"/>
      <c r="EPK141" s="273"/>
      <c r="EPL141" s="273"/>
      <c r="EPM141" s="273"/>
      <c r="EPN141" s="273"/>
      <c r="EPO141" s="273"/>
      <c r="EPP141" s="273"/>
      <c r="EPQ141" s="273"/>
      <c r="EPR141" s="273"/>
      <c r="EPS141" s="273"/>
      <c r="EPT141" s="273"/>
      <c r="EPU141" s="273"/>
      <c r="EPV141" s="273"/>
      <c r="EPW141" s="273"/>
      <c r="EPX141" s="273"/>
      <c r="EPY141" s="273"/>
      <c r="EPZ141" s="273"/>
      <c r="EQA141" s="273"/>
      <c r="EQB141" s="273"/>
      <c r="EQC141" s="273"/>
      <c r="EQD141" s="273"/>
      <c r="EQE141" s="273"/>
      <c r="EQF141" s="273"/>
      <c r="EQG141" s="273"/>
      <c r="EQH141" s="273"/>
      <c r="EQI141" s="273"/>
      <c r="EQJ141" s="273"/>
      <c r="EQK141" s="273"/>
      <c r="EQL141" s="273"/>
      <c r="EQM141" s="273"/>
      <c r="EQN141" s="273"/>
      <c r="EQO141" s="273"/>
      <c r="EQP141" s="273"/>
      <c r="EQQ141" s="273"/>
      <c r="EQR141" s="273"/>
      <c r="EQS141" s="273"/>
      <c r="EQT141" s="273"/>
      <c r="EQU141" s="273"/>
      <c r="EQV141" s="273"/>
      <c r="EQW141" s="273"/>
      <c r="EQX141" s="273"/>
      <c r="EQY141" s="273"/>
      <c r="EQZ141" s="273"/>
      <c r="ERA141" s="273"/>
      <c r="ERB141" s="273"/>
      <c r="ERC141" s="273"/>
      <c r="ERD141" s="273"/>
      <c r="ERE141" s="273"/>
      <c r="ERF141" s="273"/>
      <c r="ERG141" s="273"/>
      <c r="ERH141" s="273"/>
      <c r="ERI141" s="273"/>
      <c r="ERJ141" s="273"/>
      <c r="ERK141" s="273"/>
      <c r="ERL141" s="273"/>
      <c r="ERM141" s="273"/>
      <c r="ERN141" s="273"/>
      <c r="ERO141" s="273"/>
      <c r="ERP141" s="273"/>
      <c r="ERQ141" s="273"/>
      <c r="ERR141" s="273"/>
      <c r="ERS141" s="273"/>
      <c r="ERT141" s="273"/>
      <c r="ERU141" s="273"/>
      <c r="ERV141" s="273"/>
      <c r="ERW141" s="273"/>
      <c r="ERX141" s="273"/>
      <c r="ERY141" s="273"/>
      <c r="ERZ141" s="273"/>
      <c r="ESA141" s="273"/>
      <c r="ESB141" s="273"/>
      <c r="ESC141" s="273"/>
      <c r="ESD141" s="273"/>
      <c r="ESE141" s="273"/>
      <c r="ESF141" s="273"/>
      <c r="ESG141" s="273"/>
      <c r="ESH141" s="273"/>
      <c r="ESI141" s="273"/>
      <c r="ESJ141" s="273"/>
      <c r="ESK141" s="273"/>
      <c r="ESL141" s="273"/>
      <c r="ESM141" s="273"/>
      <c r="ESN141" s="273"/>
      <c r="ESO141" s="273"/>
      <c r="ESP141" s="273"/>
      <c r="ESQ141" s="273"/>
      <c r="ESR141" s="273"/>
      <c r="ESS141" s="273"/>
      <c r="EST141" s="273"/>
      <c r="ESU141" s="273"/>
      <c r="ESV141" s="273"/>
      <c r="ESW141" s="273"/>
      <c r="ESX141" s="273"/>
      <c r="ESY141" s="273"/>
      <c r="ESZ141" s="273"/>
      <c r="ETA141" s="273"/>
      <c r="ETB141" s="273"/>
      <c r="ETC141" s="273"/>
      <c r="ETD141" s="273"/>
      <c r="ETE141" s="273"/>
      <c r="ETF141" s="273"/>
      <c r="ETG141" s="273"/>
      <c r="ETH141" s="273"/>
      <c r="ETI141" s="273"/>
      <c r="ETJ141" s="273"/>
      <c r="ETK141" s="273"/>
      <c r="ETL141" s="273"/>
      <c r="ETM141" s="273"/>
      <c r="ETN141" s="273"/>
      <c r="ETO141" s="273"/>
      <c r="ETP141" s="273"/>
      <c r="ETQ141" s="273"/>
      <c r="ETR141" s="273"/>
      <c r="ETS141" s="273"/>
      <c r="ETT141" s="273"/>
      <c r="ETU141" s="273"/>
      <c r="ETV141" s="273"/>
      <c r="ETW141" s="273"/>
      <c r="ETX141" s="273"/>
      <c r="ETY141" s="273"/>
      <c r="ETZ141" s="273"/>
      <c r="EUA141" s="273"/>
      <c r="EUB141" s="273"/>
      <c r="EUC141" s="273"/>
      <c r="EUD141" s="273"/>
      <c r="EUE141" s="273"/>
      <c r="EUF141" s="273"/>
      <c r="EUG141" s="273"/>
      <c r="EUH141" s="273"/>
      <c r="EUI141" s="273"/>
      <c r="EUJ141" s="273"/>
      <c r="EUK141" s="273"/>
      <c r="EUL141" s="273"/>
      <c r="EUM141" s="273"/>
      <c r="EUN141" s="273"/>
      <c r="EUO141" s="273"/>
      <c r="EUP141" s="273"/>
      <c r="EUQ141" s="273"/>
      <c r="EUR141" s="273"/>
      <c r="EUS141" s="273"/>
      <c r="EUT141" s="273"/>
      <c r="EUU141" s="273"/>
      <c r="EUV141" s="273"/>
      <c r="EUW141" s="273"/>
      <c r="EUX141" s="273"/>
      <c r="EUY141" s="273"/>
      <c r="EUZ141" s="273"/>
      <c r="EVA141" s="273"/>
      <c r="EVB141" s="273"/>
      <c r="EVC141" s="273"/>
      <c r="EVD141" s="273"/>
      <c r="EVE141" s="273"/>
      <c r="EVF141" s="273"/>
      <c r="EVG141" s="273"/>
      <c r="EVH141" s="273"/>
      <c r="EVI141" s="273"/>
      <c r="EVJ141" s="273"/>
      <c r="EVK141" s="273"/>
      <c r="EVL141" s="273"/>
      <c r="EVM141" s="273"/>
      <c r="EVN141" s="273"/>
      <c r="EVO141" s="273"/>
      <c r="EVP141" s="273"/>
      <c r="EVQ141" s="273"/>
      <c r="EVR141" s="273"/>
      <c r="EVS141" s="273"/>
      <c r="EVT141" s="273"/>
      <c r="EVU141" s="273"/>
      <c r="EVV141" s="273"/>
      <c r="EVW141" s="273"/>
      <c r="EVX141" s="273"/>
      <c r="EVY141" s="273"/>
      <c r="EVZ141" s="273"/>
      <c r="EWA141" s="273"/>
      <c r="EWB141" s="273"/>
      <c r="EWC141" s="273"/>
      <c r="EWD141" s="273"/>
      <c r="EWE141" s="273"/>
      <c r="EWF141" s="273"/>
      <c r="EWG141" s="273"/>
      <c r="EWH141" s="273"/>
      <c r="EWI141" s="273"/>
      <c r="EWJ141" s="273"/>
      <c r="EWK141" s="273"/>
      <c r="EWL141" s="273"/>
      <c r="EWM141" s="273"/>
      <c r="EWN141" s="273"/>
      <c r="EWO141" s="273"/>
      <c r="EWP141" s="273"/>
      <c r="EWQ141" s="273"/>
      <c r="EWR141" s="273"/>
      <c r="EWS141" s="273"/>
      <c r="EWT141" s="273"/>
      <c r="EWU141" s="273"/>
      <c r="EWV141" s="273"/>
      <c r="EWW141" s="273"/>
      <c r="EWX141" s="273"/>
      <c r="EWY141" s="273"/>
      <c r="EWZ141" s="273"/>
      <c r="EXA141" s="273"/>
      <c r="EXB141" s="273"/>
      <c r="EXC141" s="273"/>
      <c r="EXD141" s="273"/>
      <c r="EXE141" s="273"/>
      <c r="EXF141" s="273"/>
      <c r="EXG141" s="273"/>
      <c r="EXH141" s="273"/>
      <c r="EXI141" s="273"/>
      <c r="EXJ141" s="273"/>
      <c r="EXK141" s="273"/>
      <c r="EXL141" s="273"/>
      <c r="EXM141" s="273"/>
      <c r="EXN141" s="273"/>
      <c r="EXO141" s="273"/>
      <c r="EXP141" s="273"/>
      <c r="EXQ141" s="273"/>
      <c r="EXR141" s="273"/>
      <c r="EXS141" s="273"/>
      <c r="EXT141" s="273"/>
      <c r="EXU141" s="273"/>
      <c r="EXV141" s="273"/>
      <c r="EXW141" s="273"/>
      <c r="EXX141" s="273"/>
      <c r="EXY141" s="273"/>
      <c r="EXZ141" s="273"/>
      <c r="EYA141" s="273"/>
      <c r="EYB141" s="273"/>
      <c r="EYC141" s="273"/>
      <c r="EYD141" s="273"/>
      <c r="EYE141" s="273"/>
      <c r="EYF141" s="273"/>
      <c r="EYG141" s="273"/>
      <c r="EYH141" s="273"/>
      <c r="EYI141" s="273"/>
      <c r="EYJ141" s="273"/>
      <c r="EYK141" s="273"/>
      <c r="EYL141" s="273"/>
      <c r="EYM141" s="273"/>
      <c r="EYN141" s="273"/>
      <c r="EYO141" s="273"/>
      <c r="EYP141" s="273"/>
      <c r="EYQ141" s="273"/>
      <c r="EYR141" s="273"/>
      <c r="EYS141" s="273"/>
      <c r="EYT141" s="273"/>
      <c r="EYU141" s="273"/>
      <c r="EYV141" s="273"/>
      <c r="EYW141" s="273"/>
      <c r="EYX141" s="273"/>
      <c r="EYY141" s="273"/>
      <c r="EYZ141" s="273"/>
      <c r="EZA141" s="273"/>
      <c r="EZB141" s="273"/>
      <c r="EZC141" s="273"/>
      <c r="EZD141" s="273"/>
      <c r="EZE141" s="273"/>
      <c r="EZF141" s="273"/>
      <c r="EZG141" s="273"/>
      <c r="EZH141" s="273"/>
      <c r="EZI141" s="273"/>
      <c r="EZJ141" s="273"/>
      <c r="EZK141" s="273"/>
      <c r="EZL141" s="273"/>
      <c r="EZM141" s="273"/>
      <c r="EZN141" s="273"/>
      <c r="EZO141" s="273"/>
      <c r="EZP141" s="273"/>
      <c r="EZQ141" s="273"/>
      <c r="EZR141" s="273"/>
      <c r="EZS141" s="273"/>
      <c r="EZT141" s="273"/>
      <c r="EZU141" s="273"/>
      <c r="EZV141" s="273"/>
      <c r="EZW141" s="273"/>
      <c r="EZX141" s="273"/>
      <c r="EZY141" s="273"/>
      <c r="EZZ141" s="273"/>
      <c r="FAA141" s="273"/>
      <c r="FAB141" s="273"/>
      <c r="FAC141" s="273"/>
      <c r="FAD141" s="273"/>
      <c r="FAE141" s="273"/>
      <c r="FAF141" s="273"/>
      <c r="FAG141" s="273"/>
      <c r="FAH141" s="273"/>
      <c r="FAI141" s="273"/>
      <c r="FAJ141" s="273"/>
      <c r="FAK141" s="273"/>
      <c r="FAL141" s="273"/>
      <c r="FAM141" s="273"/>
      <c r="FAN141" s="273"/>
      <c r="FAO141" s="273"/>
      <c r="FAP141" s="273"/>
      <c r="FAQ141" s="273"/>
      <c r="FAR141" s="273"/>
      <c r="FAS141" s="273"/>
      <c r="FAT141" s="273"/>
      <c r="FAU141" s="273"/>
      <c r="FAV141" s="273"/>
      <c r="FAW141" s="273"/>
      <c r="FAX141" s="273"/>
      <c r="FAY141" s="273"/>
      <c r="FAZ141" s="273"/>
      <c r="FBA141" s="273"/>
      <c r="FBB141" s="273"/>
      <c r="FBC141" s="273"/>
      <c r="FBD141" s="273"/>
      <c r="FBE141" s="273"/>
      <c r="FBF141" s="273"/>
      <c r="FBG141" s="273"/>
      <c r="FBH141" s="273"/>
      <c r="FBI141" s="273"/>
      <c r="FBJ141" s="273"/>
      <c r="FBK141" s="273"/>
      <c r="FBL141" s="273"/>
      <c r="FBM141" s="273"/>
      <c r="FBN141" s="273"/>
      <c r="FBO141" s="273"/>
      <c r="FBP141" s="273"/>
      <c r="FBQ141" s="273"/>
      <c r="FBR141" s="273"/>
      <c r="FBS141" s="273"/>
      <c r="FBT141" s="273"/>
      <c r="FBU141" s="273"/>
      <c r="FBV141" s="273"/>
      <c r="FBW141" s="273"/>
      <c r="FBX141" s="273"/>
      <c r="FBY141" s="273"/>
      <c r="FBZ141" s="273"/>
      <c r="FCA141" s="273"/>
      <c r="FCB141" s="273"/>
      <c r="FCC141" s="273"/>
      <c r="FCD141" s="273"/>
      <c r="FCE141" s="273"/>
      <c r="FCF141" s="273"/>
      <c r="FCG141" s="273"/>
      <c r="FCH141" s="273"/>
      <c r="FCI141" s="273"/>
      <c r="FCJ141" s="273"/>
      <c r="FCK141" s="273"/>
      <c r="FCL141" s="273"/>
      <c r="FCM141" s="273"/>
      <c r="FCN141" s="273"/>
      <c r="FCO141" s="273"/>
      <c r="FCP141" s="273"/>
      <c r="FCQ141" s="273"/>
      <c r="FCR141" s="273"/>
      <c r="FCS141" s="273"/>
      <c r="FCT141" s="273"/>
      <c r="FCU141" s="273"/>
      <c r="FCV141" s="273"/>
      <c r="FCW141" s="273"/>
      <c r="FCX141" s="273"/>
      <c r="FCY141" s="273"/>
      <c r="FCZ141" s="273"/>
      <c r="FDA141" s="273"/>
      <c r="FDB141" s="273"/>
      <c r="FDC141" s="273"/>
      <c r="FDD141" s="273"/>
      <c r="FDE141" s="273"/>
      <c r="FDF141" s="273"/>
      <c r="FDG141" s="273"/>
      <c r="FDH141" s="273"/>
      <c r="FDI141" s="273"/>
      <c r="FDJ141" s="273"/>
      <c r="FDK141" s="273"/>
      <c r="FDL141" s="273"/>
      <c r="FDM141" s="273"/>
      <c r="FDN141" s="273"/>
      <c r="FDO141" s="273"/>
      <c r="FDP141" s="273"/>
      <c r="FDQ141" s="273"/>
      <c r="FDR141" s="273"/>
      <c r="FDS141" s="273"/>
      <c r="FDT141" s="273"/>
      <c r="FDU141" s="273"/>
      <c r="FDV141" s="273"/>
      <c r="FDW141" s="273"/>
      <c r="FDX141" s="273"/>
      <c r="FDY141" s="273"/>
      <c r="FDZ141" s="273"/>
      <c r="FEA141" s="273"/>
      <c r="FEB141" s="273"/>
      <c r="FEC141" s="273"/>
      <c r="FED141" s="273"/>
      <c r="FEE141" s="273"/>
      <c r="FEF141" s="273"/>
      <c r="FEG141" s="273"/>
      <c r="FEH141" s="273"/>
      <c r="FEI141" s="273"/>
      <c r="FEJ141" s="273"/>
      <c r="FEK141" s="273"/>
      <c r="FEL141" s="273"/>
      <c r="FEM141" s="273"/>
      <c r="FEN141" s="273"/>
      <c r="FEO141" s="273"/>
      <c r="FEP141" s="273"/>
      <c r="FEQ141" s="273"/>
      <c r="FER141" s="273"/>
      <c r="FES141" s="273"/>
      <c r="FET141" s="273"/>
      <c r="FEU141" s="273"/>
      <c r="FEV141" s="273"/>
      <c r="FEW141" s="273"/>
      <c r="FEX141" s="273"/>
      <c r="FEY141" s="273"/>
      <c r="FEZ141" s="273"/>
      <c r="FFA141" s="273"/>
      <c r="FFB141" s="273"/>
      <c r="FFC141" s="273"/>
      <c r="FFD141" s="273"/>
      <c r="FFE141" s="273"/>
      <c r="FFF141" s="273"/>
      <c r="FFG141" s="273"/>
      <c r="FFH141" s="273"/>
      <c r="FFI141" s="273"/>
      <c r="FFJ141" s="273"/>
      <c r="FFK141" s="273"/>
      <c r="FFL141" s="273"/>
      <c r="FFM141" s="273"/>
      <c r="FFN141" s="273"/>
      <c r="FFO141" s="273"/>
      <c r="FFP141" s="273"/>
      <c r="FFQ141" s="273"/>
      <c r="FFR141" s="273"/>
      <c r="FFS141" s="273"/>
      <c r="FFT141" s="273"/>
      <c r="FFU141" s="273"/>
      <c r="FFV141" s="273"/>
      <c r="FFW141" s="273"/>
      <c r="FFX141" s="273"/>
      <c r="FFY141" s="273"/>
      <c r="FFZ141" s="273"/>
      <c r="FGA141" s="273"/>
      <c r="FGB141" s="273"/>
      <c r="FGC141" s="273"/>
      <c r="FGD141" s="273"/>
      <c r="FGE141" s="273"/>
      <c r="FGF141" s="273"/>
      <c r="FGG141" s="273"/>
      <c r="FGH141" s="273"/>
      <c r="FGI141" s="273"/>
      <c r="FGJ141" s="273"/>
      <c r="FGK141" s="273"/>
      <c r="FGL141" s="273"/>
      <c r="FGM141" s="273"/>
      <c r="FGN141" s="273"/>
      <c r="FGO141" s="273"/>
      <c r="FGP141" s="273"/>
      <c r="FGQ141" s="273"/>
      <c r="FGR141" s="273"/>
      <c r="FGS141" s="273"/>
      <c r="FGT141" s="273"/>
      <c r="FGU141" s="273"/>
      <c r="FGV141" s="273"/>
      <c r="FGW141" s="273"/>
      <c r="FGX141" s="273"/>
      <c r="FGY141" s="273"/>
      <c r="FGZ141" s="273"/>
      <c r="FHA141" s="273"/>
      <c r="FHB141" s="273"/>
      <c r="FHC141" s="273"/>
      <c r="FHD141" s="273"/>
      <c r="FHE141" s="273"/>
      <c r="FHF141" s="273"/>
      <c r="FHG141" s="273"/>
      <c r="FHH141" s="273"/>
      <c r="FHI141" s="273"/>
      <c r="FHJ141" s="273"/>
      <c r="FHK141" s="273"/>
      <c r="FHL141" s="273"/>
      <c r="FHM141" s="273"/>
      <c r="FHN141" s="273"/>
      <c r="FHO141" s="273"/>
      <c r="FHP141" s="273"/>
      <c r="FHQ141" s="273"/>
      <c r="FHR141" s="273"/>
      <c r="FHS141" s="273"/>
      <c r="FHT141" s="273"/>
      <c r="FHU141" s="273"/>
      <c r="FHV141" s="273"/>
      <c r="FHW141" s="273"/>
      <c r="FHX141" s="273"/>
      <c r="FHY141" s="273"/>
      <c r="FHZ141" s="273"/>
      <c r="FIA141" s="273"/>
      <c r="FIB141" s="273"/>
      <c r="FIC141" s="273"/>
      <c r="FID141" s="273"/>
      <c r="FIE141" s="273"/>
      <c r="FIF141" s="273"/>
      <c r="FIG141" s="273"/>
      <c r="FIH141" s="273"/>
      <c r="FII141" s="273"/>
      <c r="FIJ141" s="273"/>
      <c r="FIK141" s="273"/>
      <c r="FIL141" s="273"/>
      <c r="FIM141" s="273"/>
      <c r="FIN141" s="273"/>
      <c r="FIO141" s="273"/>
      <c r="FIP141" s="273"/>
      <c r="FIQ141" s="273"/>
      <c r="FIR141" s="273"/>
      <c r="FIS141" s="273"/>
      <c r="FIT141" s="273"/>
      <c r="FIU141" s="273"/>
      <c r="FIV141" s="273"/>
      <c r="FIW141" s="273"/>
      <c r="FIX141" s="273"/>
      <c r="FIY141" s="273"/>
      <c r="FIZ141" s="273"/>
      <c r="FJA141" s="273"/>
      <c r="FJB141" s="273"/>
      <c r="FJC141" s="273"/>
      <c r="FJD141" s="273"/>
      <c r="FJE141" s="273"/>
      <c r="FJF141" s="273"/>
      <c r="FJG141" s="273"/>
      <c r="FJH141" s="273"/>
      <c r="FJI141" s="273"/>
      <c r="FJJ141" s="273"/>
      <c r="FJK141" s="273"/>
      <c r="FJL141" s="273"/>
      <c r="FJM141" s="273"/>
      <c r="FJN141" s="273"/>
      <c r="FJO141" s="273"/>
      <c r="FJP141" s="273"/>
      <c r="FJQ141" s="273"/>
      <c r="FJR141" s="273"/>
      <c r="FJS141" s="273"/>
      <c r="FJT141" s="273"/>
      <c r="FJU141" s="273"/>
      <c r="FJV141" s="273"/>
      <c r="FJW141" s="273"/>
      <c r="FJX141" s="273"/>
      <c r="FJY141" s="273"/>
      <c r="FJZ141" s="273"/>
      <c r="FKA141" s="273"/>
      <c r="FKB141" s="273"/>
      <c r="FKC141" s="273"/>
      <c r="FKD141" s="273"/>
      <c r="FKE141" s="273"/>
      <c r="FKF141" s="273"/>
      <c r="FKG141" s="273"/>
      <c r="FKH141" s="273"/>
      <c r="FKI141" s="273"/>
      <c r="FKJ141" s="273"/>
      <c r="FKK141" s="273"/>
      <c r="FKL141" s="273"/>
      <c r="FKM141" s="273"/>
      <c r="FKN141" s="273"/>
      <c r="FKO141" s="273"/>
      <c r="FKP141" s="273"/>
      <c r="FKQ141" s="273"/>
      <c r="FKR141" s="273"/>
      <c r="FKS141" s="273"/>
      <c r="FKT141" s="273"/>
      <c r="FKU141" s="273"/>
      <c r="FKV141" s="273"/>
      <c r="FKW141" s="273"/>
      <c r="FKX141" s="273"/>
      <c r="FKY141" s="273"/>
      <c r="FKZ141" s="273"/>
      <c r="FLA141" s="273"/>
      <c r="FLB141" s="273"/>
      <c r="FLC141" s="273"/>
      <c r="FLD141" s="273"/>
      <c r="FLE141" s="273"/>
      <c r="FLF141" s="273"/>
      <c r="FLG141" s="273"/>
      <c r="FLH141" s="273"/>
      <c r="FLI141" s="273"/>
      <c r="FLJ141" s="273"/>
      <c r="FLK141" s="273"/>
      <c r="FLL141" s="273"/>
      <c r="FLM141" s="273"/>
      <c r="FLN141" s="273"/>
      <c r="FLO141" s="273"/>
      <c r="FLP141" s="273"/>
      <c r="FLQ141" s="273"/>
      <c r="FLR141" s="273"/>
      <c r="FLS141" s="273"/>
      <c r="FLT141" s="273"/>
      <c r="FLU141" s="273"/>
      <c r="FLV141" s="273"/>
      <c r="FLW141" s="273"/>
      <c r="FLX141" s="273"/>
      <c r="FLY141" s="273"/>
      <c r="FLZ141" s="273"/>
      <c r="FMA141" s="273"/>
      <c r="FMB141" s="273"/>
      <c r="FMC141" s="273"/>
      <c r="FMD141" s="273"/>
      <c r="FME141" s="273"/>
      <c r="FMF141" s="273"/>
      <c r="FMG141" s="273"/>
      <c r="FMH141" s="273"/>
      <c r="FMI141" s="273"/>
      <c r="FMJ141" s="273"/>
      <c r="FMK141" s="273"/>
      <c r="FML141" s="273"/>
      <c r="FMM141" s="273"/>
      <c r="FMN141" s="273"/>
      <c r="FMO141" s="273"/>
      <c r="FMP141" s="273"/>
      <c r="FMQ141" s="273"/>
      <c r="FMR141" s="273"/>
      <c r="FMS141" s="273"/>
      <c r="FMT141" s="273"/>
      <c r="FMU141" s="273"/>
      <c r="FMV141" s="273"/>
      <c r="FMW141" s="273"/>
      <c r="FMX141" s="273"/>
      <c r="FMY141" s="273"/>
      <c r="FMZ141" s="273"/>
      <c r="FNA141" s="273"/>
      <c r="FNB141" s="273"/>
      <c r="FNC141" s="273"/>
      <c r="FND141" s="273"/>
      <c r="FNE141" s="273"/>
      <c r="FNF141" s="273"/>
      <c r="FNG141" s="273"/>
      <c r="FNH141" s="273"/>
      <c r="FNI141" s="273"/>
      <c r="FNJ141" s="273"/>
      <c r="FNK141" s="273"/>
      <c r="FNL141" s="273"/>
      <c r="FNM141" s="273"/>
      <c r="FNN141" s="273"/>
      <c r="FNO141" s="273"/>
      <c r="FNP141" s="273"/>
      <c r="FNQ141" s="273"/>
      <c r="FNR141" s="273"/>
      <c r="FNS141" s="273"/>
      <c r="FNT141" s="273"/>
      <c r="FNU141" s="273"/>
      <c r="FNV141" s="273"/>
      <c r="FNW141" s="273"/>
      <c r="FNX141" s="273"/>
      <c r="FNY141" s="273"/>
      <c r="FNZ141" s="273"/>
      <c r="FOA141" s="273"/>
      <c r="FOB141" s="273"/>
      <c r="FOC141" s="273"/>
      <c r="FOD141" s="273"/>
      <c r="FOE141" s="273"/>
      <c r="FOF141" s="273"/>
      <c r="FOG141" s="273"/>
      <c r="FOH141" s="273"/>
      <c r="FOI141" s="273"/>
      <c r="FOJ141" s="273"/>
      <c r="FOK141" s="273"/>
      <c r="FOL141" s="273"/>
      <c r="FOM141" s="273"/>
      <c r="FON141" s="273"/>
      <c r="FOO141" s="273"/>
      <c r="FOP141" s="273"/>
      <c r="FOQ141" s="273"/>
      <c r="FOR141" s="273"/>
      <c r="FOS141" s="273"/>
      <c r="FOT141" s="273"/>
      <c r="FOU141" s="273"/>
      <c r="FOV141" s="273"/>
      <c r="FOW141" s="273"/>
      <c r="FOX141" s="273"/>
      <c r="FOY141" s="273"/>
      <c r="FOZ141" s="273"/>
      <c r="FPA141" s="273"/>
      <c r="FPB141" s="273"/>
      <c r="FPC141" s="273"/>
      <c r="FPD141" s="273"/>
      <c r="FPE141" s="273"/>
      <c r="FPF141" s="273"/>
      <c r="FPG141" s="273"/>
      <c r="FPH141" s="273"/>
      <c r="FPI141" s="273"/>
      <c r="FPJ141" s="273"/>
      <c r="FPK141" s="273"/>
      <c r="FPL141" s="273"/>
      <c r="FPM141" s="273"/>
      <c r="FPN141" s="273"/>
      <c r="FPO141" s="273"/>
      <c r="FPP141" s="273"/>
      <c r="FPQ141" s="273"/>
      <c r="FPR141" s="273"/>
      <c r="FPS141" s="273"/>
      <c r="FPT141" s="273"/>
      <c r="FPU141" s="273"/>
      <c r="FPV141" s="273"/>
      <c r="FPW141" s="273"/>
      <c r="FPX141" s="273"/>
      <c r="FPY141" s="273"/>
      <c r="FPZ141" s="273"/>
      <c r="FQA141" s="273"/>
      <c r="FQB141" s="273"/>
      <c r="FQC141" s="273"/>
      <c r="FQD141" s="273"/>
      <c r="FQE141" s="273"/>
      <c r="FQF141" s="273"/>
      <c r="FQG141" s="273"/>
      <c r="FQH141" s="273"/>
      <c r="FQI141" s="273"/>
      <c r="FQJ141" s="273"/>
      <c r="FQK141" s="273"/>
      <c r="FQL141" s="273"/>
      <c r="FQM141" s="273"/>
      <c r="FQN141" s="273"/>
      <c r="FQO141" s="273"/>
      <c r="FQP141" s="273"/>
      <c r="FQQ141" s="273"/>
      <c r="FQR141" s="273"/>
      <c r="FQS141" s="273"/>
      <c r="FQT141" s="273"/>
      <c r="FQU141" s="273"/>
      <c r="FQV141" s="273"/>
      <c r="FQW141" s="273"/>
      <c r="FQX141" s="273"/>
      <c r="FQY141" s="273"/>
      <c r="FQZ141" s="273"/>
      <c r="FRA141" s="273"/>
      <c r="FRB141" s="273"/>
      <c r="FRC141" s="273"/>
      <c r="FRD141" s="273"/>
      <c r="FRE141" s="273"/>
      <c r="FRF141" s="273"/>
      <c r="FRG141" s="273"/>
      <c r="FRH141" s="273"/>
      <c r="FRI141" s="273"/>
      <c r="FRJ141" s="273"/>
      <c r="FRK141" s="273"/>
      <c r="FRL141" s="273"/>
      <c r="FRM141" s="273"/>
      <c r="FRN141" s="273"/>
      <c r="FRO141" s="273"/>
      <c r="FRP141" s="273"/>
      <c r="FRQ141" s="273"/>
      <c r="FRR141" s="273"/>
      <c r="FRS141" s="273"/>
      <c r="FRT141" s="273"/>
      <c r="FRU141" s="273"/>
      <c r="FRV141" s="273"/>
      <c r="FRW141" s="273"/>
      <c r="FRX141" s="273"/>
      <c r="FRY141" s="273"/>
      <c r="FRZ141" s="273"/>
      <c r="FSA141" s="273"/>
      <c r="FSB141" s="273"/>
      <c r="FSC141" s="273"/>
      <c r="FSD141" s="273"/>
      <c r="FSE141" s="273"/>
      <c r="FSF141" s="273"/>
      <c r="FSG141" s="273"/>
      <c r="FSH141" s="273"/>
      <c r="FSI141" s="273"/>
      <c r="FSJ141" s="273"/>
      <c r="FSK141" s="273"/>
      <c r="FSL141" s="273"/>
      <c r="FSM141" s="273"/>
      <c r="FSN141" s="273"/>
      <c r="FSO141" s="273"/>
      <c r="FSP141" s="273"/>
      <c r="FSQ141" s="273"/>
      <c r="FSR141" s="273"/>
      <c r="FSS141" s="273"/>
      <c r="FST141" s="273"/>
      <c r="FSU141" s="273"/>
      <c r="FSV141" s="273"/>
      <c r="FSW141" s="273"/>
      <c r="FSX141" s="273"/>
      <c r="FSY141" s="273"/>
      <c r="FSZ141" s="273"/>
      <c r="FTA141" s="273"/>
      <c r="FTB141" s="273"/>
      <c r="FTC141" s="273"/>
      <c r="FTD141" s="273"/>
      <c r="FTE141" s="273"/>
      <c r="FTF141" s="273"/>
      <c r="FTG141" s="273"/>
      <c r="FTH141" s="273"/>
      <c r="FTI141" s="273"/>
      <c r="FTJ141" s="273"/>
      <c r="FTK141" s="273"/>
      <c r="FTL141" s="273"/>
      <c r="FTM141" s="273"/>
      <c r="FTN141" s="273"/>
      <c r="FTO141" s="273"/>
      <c r="FTP141" s="273"/>
      <c r="FTQ141" s="273"/>
      <c r="FTR141" s="273"/>
      <c r="FTS141" s="273"/>
      <c r="FTT141" s="273"/>
      <c r="FTU141" s="273"/>
      <c r="FTV141" s="273"/>
      <c r="FTW141" s="273"/>
      <c r="FTX141" s="273"/>
      <c r="FTY141" s="273"/>
      <c r="FTZ141" s="273"/>
      <c r="FUA141" s="273"/>
      <c r="FUB141" s="273"/>
      <c r="FUC141" s="273"/>
      <c r="FUD141" s="273"/>
      <c r="FUE141" s="273"/>
      <c r="FUF141" s="273"/>
      <c r="FUG141" s="273"/>
      <c r="FUH141" s="273"/>
      <c r="FUI141" s="273"/>
      <c r="FUJ141" s="273"/>
      <c r="FUK141" s="273"/>
      <c r="FUL141" s="273"/>
      <c r="FUM141" s="273"/>
      <c r="FUN141" s="273"/>
      <c r="FUO141" s="273"/>
      <c r="FUP141" s="273"/>
      <c r="FUQ141" s="273"/>
      <c r="FUR141" s="273"/>
      <c r="FUS141" s="273"/>
      <c r="FUT141" s="273"/>
      <c r="FUU141" s="273"/>
      <c r="FUV141" s="273"/>
      <c r="FUW141" s="273"/>
      <c r="FUX141" s="273"/>
      <c r="FUY141" s="273"/>
      <c r="FUZ141" s="273"/>
      <c r="FVA141" s="273"/>
      <c r="FVB141" s="273"/>
      <c r="FVC141" s="273"/>
      <c r="FVD141" s="273"/>
      <c r="FVE141" s="273"/>
      <c r="FVF141" s="273"/>
      <c r="FVG141" s="273"/>
      <c r="FVH141" s="273"/>
      <c r="FVI141" s="273"/>
      <c r="FVJ141" s="273"/>
      <c r="FVK141" s="273"/>
      <c r="FVL141" s="273"/>
      <c r="FVM141" s="273"/>
      <c r="FVN141" s="273"/>
      <c r="FVO141" s="273"/>
      <c r="FVP141" s="273"/>
      <c r="FVQ141" s="273"/>
      <c r="FVR141" s="273"/>
      <c r="FVS141" s="273"/>
      <c r="FVT141" s="273"/>
      <c r="FVU141" s="273"/>
      <c r="FVV141" s="273"/>
      <c r="FVW141" s="273"/>
      <c r="FVX141" s="273"/>
      <c r="FVY141" s="273"/>
      <c r="FVZ141" s="273"/>
      <c r="FWA141" s="273"/>
      <c r="FWB141" s="273"/>
      <c r="FWC141" s="273"/>
      <c r="FWD141" s="273"/>
      <c r="FWE141" s="273"/>
      <c r="FWF141" s="273"/>
      <c r="FWG141" s="273"/>
      <c r="FWH141" s="273"/>
      <c r="FWI141" s="273"/>
      <c r="FWJ141" s="273"/>
      <c r="FWK141" s="273"/>
      <c r="FWL141" s="273"/>
      <c r="FWM141" s="273"/>
      <c r="FWN141" s="273"/>
      <c r="FWO141" s="273"/>
      <c r="FWP141" s="273"/>
      <c r="FWQ141" s="273"/>
      <c r="FWR141" s="273"/>
      <c r="FWS141" s="273"/>
      <c r="FWT141" s="273"/>
      <c r="FWU141" s="273"/>
      <c r="FWV141" s="273"/>
      <c r="FWW141" s="273"/>
      <c r="FWX141" s="273"/>
      <c r="FWY141" s="273"/>
      <c r="FWZ141" s="273"/>
      <c r="FXA141" s="273"/>
      <c r="FXB141" s="273"/>
      <c r="FXC141" s="273"/>
      <c r="FXD141" s="273"/>
      <c r="FXE141" s="273"/>
      <c r="FXF141" s="273"/>
      <c r="FXG141" s="273"/>
      <c r="FXH141" s="273"/>
      <c r="FXI141" s="273"/>
      <c r="FXJ141" s="273"/>
      <c r="FXK141" s="273"/>
      <c r="FXL141" s="273"/>
      <c r="FXM141" s="273"/>
      <c r="FXN141" s="273"/>
      <c r="FXO141" s="273"/>
      <c r="FXP141" s="273"/>
      <c r="FXQ141" s="273"/>
      <c r="FXR141" s="273"/>
      <c r="FXS141" s="273"/>
      <c r="FXT141" s="273"/>
      <c r="FXU141" s="273"/>
      <c r="FXV141" s="273"/>
      <c r="FXW141" s="273"/>
      <c r="FXX141" s="273"/>
      <c r="FXY141" s="273"/>
      <c r="FXZ141" s="273"/>
      <c r="FYA141" s="273"/>
      <c r="FYB141" s="273"/>
      <c r="FYC141" s="273"/>
      <c r="FYD141" s="273"/>
      <c r="FYE141" s="273"/>
      <c r="FYF141" s="273"/>
      <c r="FYG141" s="273"/>
      <c r="FYH141" s="273"/>
      <c r="FYI141" s="273"/>
      <c r="FYJ141" s="273"/>
      <c r="FYK141" s="273"/>
      <c r="FYL141" s="273"/>
      <c r="FYM141" s="273"/>
      <c r="FYN141" s="273"/>
      <c r="FYO141" s="273"/>
      <c r="FYP141" s="273"/>
      <c r="FYQ141" s="273"/>
      <c r="FYR141" s="273"/>
      <c r="FYS141" s="273"/>
      <c r="FYT141" s="273"/>
      <c r="FYU141" s="273"/>
      <c r="FYV141" s="273"/>
      <c r="FYW141" s="273"/>
      <c r="FYX141" s="273"/>
      <c r="FYY141" s="273"/>
      <c r="FYZ141" s="273"/>
      <c r="FZA141" s="273"/>
      <c r="FZB141" s="273"/>
      <c r="FZC141" s="273"/>
      <c r="FZD141" s="273"/>
      <c r="FZE141" s="273"/>
      <c r="FZF141" s="273"/>
      <c r="FZG141" s="273"/>
      <c r="FZH141" s="273"/>
      <c r="FZI141" s="273"/>
      <c r="FZJ141" s="273"/>
      <c r="FZK141" s="273"/>
      <c r="FZL141" s="273"/>
      <c r="FZM141" s="273"/>
      <c r="FZN141" s="273"/>
      <c r="FZO141" s="273"/>
      <c r="FZP141" s="273"/>
      <c r="FZQ141" s="273"/>
      <c r="FZR141" s="273"/>
      <c r="FZS141" s="273"/>
      <c r="FZT141" s="273"/>
      <c r="FZU141" s="273"/>
      <c r="FZV141" s="273"/>
      <c r="FZW141" s="273"/>
      <c r="FZX141" s="273"/>
      <c r="FZY141" s="273"/>
      <c r="FZZ141" s="273"/>
      <c r="GAA141" s="273"/>
      <c r="GAB141" s="273"/>
      <c r="GAC141" s="273"/>
      <c r="GAD141" s="273"/>
      <c r="GAE141" s="273"/>
      <c r="GAF141" s="273"/>
      <c r="GAG141" s="273"/>
      <c r="GAH141" s="273"/>
      <c r="GAI141" s="273"/>
      <c r="GAJ141" s="273"/>
      <c r="GAK141" s="273"/>
      <c r="GAL141" s="273"/>
      <c r="GAM141" s="273"/>
      <c r="GAN141" s="273"/>
      <c r="GAO141" s="273"/>
      <c r="GAP141" s="273"/>
      <c r="GAQ141" s="273"/>
      <c r="GAR141" s="273"/>
      <c r="GAS141" s="273"/>
      <c r="GAT141" s="273"/>
      <c r="GAU141" s="273"/>
      <c r="GAV141" s="273"/>
      <c r="GAW141" s="273"/>
      <c r="GAX141" s="273"/>
      <c r="GAY141" s="273"/>
      <c r="GAZ141" s="273"/>
      <c r="GBA141" s="273"/>
      <c r="GBB141" s="273"/>
      <c r="GBC141" s="273"/>
      <c r="GBD141" s="273"/>
      <c r="GBE141" s="273"/>
      <c r="GBF141" s="273"/>
      <c r="GBG141" s="273"/>
      <c r="GBH141" s="273"/>
      <c r="GBI141" s="273"/>
      <c r="GBJ141" s="273"/>
      <c r="GBK141" s="273"/>
      <c r="GBL141" s="273"/>
      <c r="GBM141" s="273"/>
      <c r="GBN141" s="273"/>
      <c r="GBO141" s="273"/>
      <c r="GBP141" s="273"/>
      <c r="GBQ141" s="273"/>
      <c r="GBR141" s="273"/>
      <c r="GBS141" s="273"/>
      <c r="GBT141" s="273"/>
      <c r="GBU141" s="273"/>
      <c r="GBV141" s="273"/>
      <c r="GBW141" s="273"/>
      <c r="GBX141" s="273"/>
      <c r="GBY141" s="273"/>
      <c r="GBZ141" s="273"/>
      <c r="GCA141" s="273"/>
      <c r="GCB141" s="273"/>
      <c r="GCC141" s="273"/>
      <c r="GCD141" s="273"/>
      <c r="GCE141" s="273"/>
      <c r="GCF141" s="273"/>
      <c r="GCG141" s="273"/>
      <c r="GCH141" s="273"/>
      <c r="GCI141" s="273"/>
      <c r="GCJ141" s="273"/>
      <c r="GCK141" s="273"/>
      <c r="GCL141" s="273"/>
      <c r="GCM141" s="273"/>
      <c r="GCN141" s="273"/>
      <c r="GCO141" s="273"/>
      <c r="GCP141" s="273"/>
      <c r="GCQ141" s="273"/>
      <c r="GCR141" s="273"/>
      <c r="GCS141" s="273"/>
      <c r="GCT141" s="273"/>
      <c r="GCU141" s="273"/>
      <c r="GCV141" s="273"/>
      <c r="GCW141" s="273"/>
      <c r="GCX141" s="273"/>
      <c r="GCY141" s="273"/>
      <c r="GCZ141" s="273"/>
      <c r="GDA141" s="273"/>
      <c r="GDB141" s="273"/>
      <c r="GDC141" s="273"/>
      <c r="GDD141" s="273"/>
      <c r="GDE141" s="273"/>
      <c r="GDF141" s="273"/>
      <c r="GDG141" s="273"/>
      <c r="GDH141" s="273"/>
      <c r="GDI141" s="273"/>
      <c r="GDJ141" s="273"/>
      <c r="GDK141" s="273"/>
      <c r="GDL141" s="273"/>
      <c r="GDM141" s="273"/>
      <c r="GDN141" s="273"/>
      <c r="GDO141" s="273"/>
      <c r="GDP141" s="273"/>
      <c r="GDQ141" s="273"/>
      <c r="GDR141" s="273"/>
      <c r="GDS141" s="273"/>
      <c r="GDT141" s="273"/>
      <c r="GDU141" s="273"/>
      <c r="GDV141" s="273"/>
      <c r="GDW141" s="273"/>
      <c r="GDX141" s="273"/>
      <c r="GDY141" s="273"/>
      <c r="GDZ141" s="273"/>
      <c r="GEA141" s="273"/>
      <c r="GEB141" s="273"/>
      <c r="GEC141" s="273"/>
      <c r="GED141" s="273"/>
      <c r="GEE141" s="273"/>
      <c r="GEF141" s="273"/>
      <c r="GEG141" s="273"/>
      <c r="GEH141" s="273"/>
      <c r="GEI141" s="273"/>
      <c r="GEJ141" s="273"/>
      <c r="GEK141" s="273"/>
      <c r="GEL141" s="273"/>
      <c r="GEM141" s="273"/>
      <c r="GEN141" s="273"/>
      <c r="GEO141" s="273"/>
      <c r="GEP141" s="273"/>
      <c r="GEQ141" s="273"/>
      <c r="GER141" s="273"/>
      <c r="GES141" s="273"/>
      <c r="GET141" s="273"/>
      <c r="GEU141" s="273"/>
      <c r="GEV141" s="273"/>
      <c r="GEW141" s="273"/>
      <c r="GEX141" s="273"/>
      <c r="GEY141" s="273"/>
      <c r="GEZ141" s="273"/>
      <c r="GFA141" s="273"/>
      <c r="GFB141" s="273"/>
      <c r="GFC141" s="273"/>
      <c r="GFD141" s="273"/>
      <c r="GFE141" s="273"/>
      <c r="GFF141" s="273"/>
      <c r="GFG141" s="273"/>
      <c r="GFH141" s="273"/>
      <c r="GFI141" s="273"/>
      <c r="GFJ141" s="273"/>
      <c r="GFK141" s="273"/>
      <c r="GFL141" s="273"/>
      <c r="GFM141" s="273"/>
      <c r="GFN141" s="273"/>
      <c r="GFO141" s="273"/>
      <c r="GFP141" s="273"/>
      <c r="GFQ141" s="273"/>
      <c r="GFR141" s="273"/>
      <c r="GFS141" s="273"/>
      <c r="GFT141" s="273"/>
      <c r="GFU141" s="273"/>
      <c r="GFV141" s="273"/>
      <c r="GFW141" s="273"/>
      <c r="GFX141" s="273"/>
      <c r="GFY141" s="273"/>
      <c r="GFZ141" s="273"/>
      <c r="GGA141" s="273"/>
      <c r="GGB141" s="273"/>
      <c r="GGC141" s="273"/>
      <c r="GGD141" s="273"/>
      <c r="GGE141" s="273"/>
      <c r="GGF141" s="273"/>
      <c r="GGG141" s="273"/>
      <c r="GGH141" s="273"/>
      <c r="GGI141" s="273"/>
      <c r="GGJ141" s="273"/>
      <c r="GGK141" s="273"/>
      <c r="GGL141" s="273"/>
      <c r="GGM141" s="273"/>
      <c r="GGN141" s="273"/>
      <c r="GGO141" s="273"/>
      <c r="GGP141" s="273"/>
      <c r="GGQ141" s="273"/>
      <c r="GGR141" s="273"/>
      <c r="GGS141" s="273"/>
      <c r="GGT141" s="273"/>
      <c r="GGU141" s="273"/>
      <c r="GGV141" s="273"/>
      <c r="GGW141" s="273"/>
      <c r="GGX141" s="273"/>
      <c r="GGY141" s="273"/>
      <c r="GGZ141" s="273"/>
      <c r="GHA141" s="273"/>
      <c r="GHB141" s="273"/>
      <c r="GHC141" s="273"/>
      <c r="GHD141" s="273"/>
      <c r="GHE141" s="273"/>
      <c r="GHF141" s="273"/>
      <c r="GHG141" s="273"/>
      <c r="GHH141" s="273"/>
      <c r="GHI141" s="273"/>
      <c r="GHJ141" s="273"/>
      <c r="GHK141" s="273"/>
      <c r="GHL141" s="273"/>
      <c r="GHM141" s="273"/>
      <c r="GHN141" s="273"/>
      <c r="GHO141" s="273"/>
      <c r="GHP141" s="273"/>
      <c r="GHQ141" s="273"/>
      <c r="GHR141" s="273"/>
      <c r="GHS141" s="273"/>
      <c r="GHT141" s="273"/>
      <c r="GHU141" s="273"/>
      <c r="GHV141" s="273"/>
      <c r="GHW141" s="273"/>
      <c r="GHX141" s="273"/>
      <c r="GHY141" s="273"/>
      <c r="GHZ141" s="273"/>
      <c r="GIA141" s="273"/>
      <c r="GIB141" s="273"/>
      <c r="GIC141" s="273"/>
      <c r="GID141" s="273"/>
      <c r="GIE141" s="273"/>
      <c r="GIF141" s="273"/>
      <c r="GIG141" s="273"/>
      <c r="GIH141" s="273"/>
      <c r="GII141" s="273"/>
      <c r="GIJ141" s="273"/>
      <c r="GIK141" s="273"/>
      <c r="GIL141" s="273"/>
      <c r="GIM141" s="273"/>
      <c r="GIN141" s="273"/>
      <c r="GIO141" s="273"/>
      <c r="GIP141" s="273"/>
      <c r="GIQ141" s="273"/>
      <c r="GIR141" s="273"/>
      <c r="GIS141" s="273"/>
      <c r="GIT141" s="273"/>
      <c r="GIU141" s="273"/>
      <c r="GIV141" s="273"/>
      <c r="GIW141" s="273"/>
      <c r="GIX141" s="273"/>
      <c r="GIY141" s="273"/>
      <c r="GIZ141" s="273"/>
      <c r="GJA141" s="273"/>
      <c r="GJB141" s="273"/>
      <c r="GJC141" s="273"/>
      <c r="GJD141" s="273"/>
      <c r="GJE141" s="273"/>
      <c r="GJF141" s="273"/>
      <c r="GJG141" s="273"/>
      <c r="GJH141" s="273"/>
      <c r="GJI141" s="273"/>
      <c r="GJJ141" s="273"/>
      <c r="GJK141" s="273"/>
      <c r="GJL141" s="273"/>
      <c r="GJM141" s="273"/>
      <c r="GJN141" s="273"/>
      <c r="GJO141" s="273"/>
      <c r="GJP141" s="273"/>
      <c r="GJQ141" s="273"/>
      <c r="GJR141" s="273"/>
      <c r="GJS141" s="273"/>
      <c r="GJT141" s="273"/>
      <c r="GJU141" s="273"/>
      <c r="GJV141" s="273"/>
      <c r="GJW141" s="273"/>
      <c r="GJX141" s="273"/>
      <c r="GJY141" s="273"/>
      <c r="GJZ141" s="273"/>
      <c r="GKA141" s="273"/>
      <c r="GKB141" s="273"/>
      <c r="GKC141" s="273"/>
      <c r="GKD141" s="273"/>
      <c r="GKE141" s="273"/>
      <c r="GKF141" s="273"/>
      <c r="GKG141" s="273"/>
      <c r="GKH141" s="273"/>
      <c r="GKI141" s="273"/>
      <c r="GKJ141" s="273"/>
      <c r="GKK141" s="273"/>
      <c r="GKL141" s="273"/>
      <c r="GKM141" s="273"/>
      <c r="GKN141" s="273"/>
      <c r="GKO141" s="273"/>
      <c r="GKP141" s="273"/>
      <c r="GKQ141" s="273"/>
      <c r="GKR141" s="273"/>
      <c r="GKS141" s="273"/>
      <c r="GKT141" s="273"/>
      <c r="GKU141" s="273"/>
      <c r="GKV141" s="273"/>
      <c r="GKW141" s="273"/>
      <c r="GKX141" s="273"/>
      <c r="GKY141" s="273"/>
      <c r="GKZ141" s="273"/>
      <c r="GLA141" s="273"/>
      <c r="GLB141" s="273"/>
      <c r="GLC141" s="273"/>
      <c r="GLD141" s="273"/>
      <c r="GLE141" s="273"/>
      <c r="GLF141" s="273"/>
      <c r="GLG141" s="273"/>
      <c r="GLH141" s="273"/>
      <c r="GLI141" s="273"/>
      <c r="GLJ141" s="273"/>
      <c r="GLK141" s="273"/>
      <c r="GLL141" s="273"/>
      <c r="GLM141" s="273"/>
      <c r="GLN141" s="273"/>
      <c r="GLO141" s="273"/>
      <c r="GLP141" s="273"/>
      <c r="GLQ141" s="273"/>
      <c r="GLR141" s="273"/>
      <c r="GLS141" s="273"/>
      <c r="GLT141" s="273"/>
      <c r="GLU141" s="273"/>
      <c r="GLV141" s="273"/>
      <c r="GLW141" s="273"/>
      <c r="GLX141" s="273"/>
      <c r="GLY141" s="273"/>
      <c r="GLZ141" s="273"/>
      <c r="GMA141" s="273"/>
      <c r="GMB141" s="273"/>
      <c r="GMC141" s="273"/>
      <c r="GMD141" s="273"/>
      <c r="GME141" s="273"/>
      <c r="GMF141" s="273"/>
      <c r="GMG141" s="273"/>
      <c r="GMH141" s="273"/>
      <c r="GMI141" s="273"/>
      <c r="GMJ141" s="273"/>
      <c r="GMK141" s="273"/>
      <c r="GML141" s="273"/>
      <c r="GMM141" s="273"/>
      <c r="GMN141" s="273"/>
      <c r="GMO141" s="273"/>
      <c r="GMP141" s="273"/>
      <c r="GMQ141" s="273"/>
      <c r="GMR141" s="273"/>
      <c r="GMS141" s="273"/>
      <c r="GMT141" s="273"/>
      <c r="GMU141" s="273"/>
      <c r="GMV141" s="273"/>
      <c r="GMW141" s="273"/>
      <c r="GMX141" s="273"/>
      <c r="GMY141" s="273"/>
      <c r="GMZ141" s="273"/>
      <c r="GNA141" s="273"/>
      <c r="GNB141" s="273"/>
      <c r="GNC141" s="273"/>
      <c r="GND141" s="273"/>
      <c r="GNE141" s="273"/>
      <c r="GNF141" s="273"/>
      <c r="GNG141" s="273"/>
      <c r="GNH141" s="273"/>
      <c r="GNI141" s="273"/>
      <c r="GNJ141" s="273"/>
      <c r="GNK141" s="273"/>
      <c r="GNL141" s="273"/>
      <c r="GNM141" s="273"/>
      <c r="GNN141" s="273"/>
      <c r="GNO141" s="273"/>
      <c r="GNP141" s="273"/>
      <c r="GNQ141" s="273"/>
      <c r="GNR141" s="273"/>
      <c r="GNS141" s="273"/>
      <c r="GNT141" s="273"/>
      <c r="GNU141" s="273"/>
      <c r="GNV141" s="273"/>
      <c r="GNW141" s="273"/>
      <c r="GNX141" s="273"/>
      <c r="GNY141" s="273"/>
      <c r="GNZ141" s="273"/>
      <c r="GOA141" s="273"/>
      <c r="GOB141" s="273"/>
      <c r="GOC141" s="273"/>
      <c r="GOD141" s="273"/>
      <c r="GOE141" s="273"/>
      <c r="GOF141" s="273"/>
      <c r="GOG141" s="273"/>
      <c r="GOH141" s="273"/>
      <c r="GOI141" s="273"/>
      <c r="GOJ141" s="273"/>
      <c r="GOK141" s="273"/>
      <c r="GOL141" s="273"/>
      <c r="GOM141" s="273"/>
      <c r="GON141" s="273"/>
      <c r="GOO141" s="273"/>
      <c r="GOP141" s="273"/>
      <c r="GOQ141" s="273"/>
      <c r="GOR141" s="273"/>
      <c r="GOS141" s="273"/>
      <c r="GOT141" s="273"/>
      <c r="GOU141" s="273"/>
      <c r="GOV141" s="273"/>
      <c r="GOW141" s="273"/>
      <c r="GOX141" s="273"/>
      <c r="GOY141" s="273"/>
      <c r="GOZ141" s="273"/>
      <c r="GPA141" s="273"/>
      <c r="GPB141" s="273"/>
      <c r="GPC141" s="273"/>
      <c r="GPD141" s="273"/>
      <c r="GPE141" s="273"/>
      <c r="GPF141" s="273"/>
      <c r="GPG141" s="273"/>
      <c r="GPH141" s="273"/>
      <c r="GPI141" s="273"/>
      <c r="GPJ141" s="273"/>
      <c r="GPK141" s="273"/>
      <c r="GPL141" s="273"/>
      <c r="GPM141" s="273"/>
      <c r="GPN141" s="273"/>
      <c r="GPO141" s="273"/>
      <c r="GPP141" s="273"/>
      <c r="GPQ141" s="273"/>
      <c r="GPR141" s="273"/>
      <c r="GPS141" s="273"/>
      <c r="GPT141" s="273"/>
      <c r="GPU141" s="273"/>
      <c r="GPV141" s="273"/>
      <c r="GPW141" s="273"/>
      <c r="GPX141" s="273"/>
      <c r="GPY141" s="273"/>
      <c r="GPZ141" s="273"/>
      <c r="GQA141" s="273"/>
      <c r="GQB141" s="273"/>
      <c r="GQC141" s="273"/>
      <c r="GQD141" s="273"/>
      <c r="GQE141" s="273"/>
      <c r="GQF141" s="273"/>
      <c r="GQG141" s="273"/>
      <c r="GQH141" s="273"/>
      <c r="GQI141" s="273"/>
      <c r="GQJ141" s="273"/>
      <c r="GQK141" s="273"/>
      <c r="GQL141" s="273"/>
      <c r="GQM141" s="273"/>
      <c r="GQN141" s="273"/>
      <c r="GQO141" s="273"/>
      <c r="GQP141" s="273"/>
      <c r="GQQ141" s="273"/>
      <c r="GQR141" s="273"/>
      <c r="GQS141" s="273"/>
      <c r="GQT141" s="273"/>
      <c r="GQU141" s="273"/>
      <c r="GQV141" s="273"/>
      <c r="GQW141" s="273"/>
      <c r="GQX141" s="273"/>
      <c r="GQY141" s="273"/>
      <c r="GQZ141" s="273"/>
      <c r="GRA141" s="273"/>
      <c r="GRB141" s="273"/>
      <c r="GRC141" s="273"/>
      <c r="GRD141" s="273"/>
      <c r="GRE141" s="273"/>
      <c r="GRF141" s="273"/>
      <c r="GRG141" s="273"/>
      <c r="GRH141" s="273"/>
      <c r="GRI141" s="273"/>
      <c r="GRJ141" s="273"/>
      <c r="GRK141" s="273"/>
      <c r="GRL141" s="273"/>
      <c r="GRM141" s="273"/>
      <c r="GRN141" s="273"/>
      <c r="GRO141" s="273"/>
      <c r="GRP141" s="273"/>
      <c r="GRQ141" s="273"/>
      <c r="GRR141" s="273"/>
      <c r="GRS141" s="273"/>
      <c r="GRT141" s="273"/>
      <c r="GRU141" s="273"/>
      <c r="GRV141" s="273"/>
      <c r="GRW141" s="273"/>
      <c r="GRX141" s="273"/>
      <c r="GRY141" s="273"/>
      <c r="GRZ141" s="273"/>
      <c r="GSA141" s="273"/>
      <c r="GSB141" s="273"/>
      <c r="GSC141" s="273"/>
      <c r="GSD141" s="273"/>
      <c r="GSE141" s="273"/>
      <c r="GSF141" s="273"/>
      <c r="GSG141" s="273"/>
      <c r="GSH141" s="273"/>
      <c r="GSI141" s="273"/>
      <c r="GSJ141" s="273"/>
      <c r="GSK141" s="273"/>
      <c r="GSL141" s="273"/>
      <c r="GSM141" s="273"/>
      <c r="GSN141" s="273"/>
      <c r="GSO141" s="273"/>
      <c r="GSP141" s="273"/>
      <c r="GSQ141" s="273"/>
      <c r="GSR141" s="273"/>
      <c r="GSS141" s="273"/>
      <c r="GST141" s="273"/>
      <c r="GSU141" s="273"/>
      <c r="GSV141" s="273"/>
      <c r="GSW141" s="273"/>
      <c r="GSX141" s="273"/>
      <c r="GSY141" s="273"/>
      <c r="GSZ141" s="273"/>
      <c r="GTA141" s="273"/>
      <c r="GTB141" s="273"/>
      <c r="GTC141" s="273"/>
      <c r="GTD141" s="273"/>
      <c r="GTE141" s="273"/>
      <c r="GTF141" s="273"/>
      <c r="GTG141" s="273"/>
      <c r="GTH141" s="273"/>
      <c r="GTI141" s="273"/>
      <c r="GTJ141" s="273"/>
      <c r="GTK141" s="273"/>
      <c r="GTL141" s="273"/>
      <c r="GTM141" s="273"/>
      <c r="GTN141" s="273"/>
      <c r="GTO141" s="273"/>
      <c r="GTP141" s="273"/>
      <c r="GTQ141" s="273"/>
      <c r="GTR141" s="273"/>
      <c r="GTS141" s="273"/>
      <c r="GTT141" s="273"/>
      <c r="GTU141" s="273"/>
      <c r="GTV141" s="273"/>
      <c r="GTW141" s="273"/>
      <c r="GTX141" s="273"/>
      <c r="GTY141" s="273"/>
      <c r="GTZ141" s="273"/>
      <c r="GUA141" s="273"/>
      <c r="GUB141" s="273"/>
      <c r="GUC141" s="273"/>
      <c r="GUD141" s="273"/>
      <c r="GUE141" s="273"/>
      <c r="GUF141" s="273"/>
      <c r="GUG141" s="273"/>
      <c r="GUH141" s="273"/>
      <c r="GUI141" s="273"/>
      <c r="GUJ141" s="273"/>
      <c r="GUK141" s="273"/>
      <c r="GUL141" s="273"/>
      <c r="GUM141" s="273"/>
      <c r="GUN141" s="273"/>
      <c r="GUO141" s="273"/>
      <c r="GUP141" s="273"/>
      <c r="GUQ141" s="273"/>
      <c r="GUR141" s="273"/>
      <c r="GUS141" s="273"/>
      <c r="GUT141" s="273"/>
      <c r="GUU141" s="273"/>
      <c r="GUV141" s="273"/>
      <c r="GUW141" s="273"/>
      <c r="GUX141" s="273"/>
      <c r="GUY141" s="273"/>
      <c r="GUZ141" s="273"/>
      <c r="GVA141" s="273"/>
      <c r="GVB141" s="273"/>
      <c r="GVC141" s="273"/>
      <c r="GVD141" s="273"/>
      <c r="GVE141" s="273"/>
      <c r="GVF141" s="273"/>
      <c r="GVG141" s="273"/>
      <c r="GVH141" s="273"/>
      <c r="GVI141" s="273"/>
      <c r="GVJ141" s="273"/>
      <c r="GVK141" s="273"/>
      <c r="GVL141" s="273"/>
      <c r="GVM141" s="273"/>
      <c r="GVN141" s="273"/>
      <c r="GVO141" s="273"/>
      <c r="GVP141" s="273"/>
      <c r="GVQ141" s="273"/>
      <c r="GVR141" s="273"/>
      <c r="GVS141" s="273"/>
      <c r="GVT141" s="273"/>
      <c r="GVU141" s="273"/>
      <c r="GVV141" s="273"/>
      <c r="GVW141" s="273"/>
      <c r="GVX141" s="273"/>
      <c r="GVY141" s="273"/>
      <c r="GVZ141" s="273"/>
      <c r="GWA141" s="273"/>
      <c r="GWB141" s="273"/>
      <c r="GWC141" s="273"/>
      <c r="GWD141" s="273"/>
      <c r="GWE141" s="273"/>
      <c r="GWF141" s="273"/>
      <c r="GWG141" s="273"/>
      <c r="GWH141" s="273"/>
      <c r="GWI141" s="273"/>
      <c r="GWJ141" s="273"/>
      <c r="GWK141" s="273"/>
      <c r="GWL141" s="273"/>
      <c r="GWM141" s="273"/>
      <c r="GWN141" s="273"/>
      <c r="GWO141" s="273"/>
      <c r="GWP141" s="273"/>
      <c r="GWQ141" s="273"/>
      <c r="GWR141" s="273"/>
      <c r="GWS141" s="273"/>
      <c r="GWT141" s="273"/>
      <c r="GWU141" s="273"/>
      <c r="GWV141" s="273"/>
      <c r="GWW141" s="273"/>
      <c r="GWX141" s="273"/>
      <c r="GWY141" s="273"/>
      <c r="GWZ141" s="273"/>
      <c r="GXA141" s="273"/>
      <c r="GXB141" s="273"/>
      <c r="GXC141" s="273"/>
      <c r="GXD141" s="273"/>
      <c r="GXE141" s="273"/>
      <c r="GXF141" s="273"/>
      <c r="GXG141" s="273"/>
      <c r="GXH141" s="273"/>
      <c r="GXI141" s="273"/>
      <c r="GXJ141" s="273"/>
      <c r="GXK141" s="273"/>
      <c r="GXL141" s="273"/>
      <c r="GXM141" s="273"/>
      <c r="GXN141" s="273"/>
      <c r="GXO141" s="273"/>
      <c r="GXP141" s="273"/>
      <c r="GXQ141" s="273"/>
      <c r="GXR141" s="273"/>
      <c r="GXS141" s="273"/>
      <c r="GXT141" s="273"/>
      <c r="GXU141" s="273"/>
      <c r="GXV141" s="273"/>
      <c r="GXW141" s="273"/>
      <c r="GXX141" s="273"/>
      <c r="GXY141" s="273"/>
      <c r="GXZ141" s="273"/>
      <c r="GYA141" s="273"/>
      <c r="GYB141" s="273"/>
      <c r="GYC141" s="273"/>
      <c r="GYD141" s="273"/>
      <c r="GYE141" s="273"/>
      <c r="GYF141" s="273"/>
      <c r="GYG141" s="273"/>
      <c r="GYH141" s="273"/>
      <c r="GYI141" s="273"/>
      <c r="GYJ141" s="273"/>
      <c r="GYK141" s="273"/>
      <c r="GYL141" s="273"/>
      <c r="GYM141" s="273"/>
      <c r="GYN141" s="273"/>
      <c r="GYO141" s="273"/>
      <c r="GYP141" s="273"/>
      <c r="GYQ141" s="273"/>
      <c r="GYR141" s="273"/>
      <c r="GYS141" s="273"/>
      <c r="GYT141" s="273"/>
      <c r="GYU141" s="273"/>
      <c r="GYV141" s="273"/>
      <c r="GYW141" s="273"/>
      <c r="GYX141" s="273"/>
      <c r="GYY141" s="273"/>
      <c r="GYZ141" s="273"/>
      <c r="GZA141" s="273"/>
      <c r="GZB141" s="273"/>
      <c r="GZC141" s="273"/>
      <c r="GZD141" s="273"/>
      <c r="GZE141" s="273"/>
      <c r="GZF141" s="273"/>
      <c r="GZG141" s="273"/>
      <c r="GZH141" s="273"/>
      <c r="GZI141" s="273"/>
      <c r="GZJ141" s="273"/>
      <c r="GZK141" s="273"/>
      <c r="GZL141" s="273"/>
      <c r="GZM141" s="273"/>
      <c r="GZN141" s="273"/>
      <c r="GZO141" s="273"/>
      <c r="GZP141" s="273"/>
      <c r="GZQ141" s="273"/>
      <c r="GZR141" s="273"/>
      <c r="GZS141" s="273"/>
      <c r="GZT141" s="273"/>
      <c r="GZU141" s="273"/>
      <c r="GZV141" s="273"/>
      <c r="GZW141" s="273"/>
      <c r="GZX141" s="273"/>
      <c r="GZY141" s="273"/>
      <c r="GZZ141" s="273"/>
      <c r="HAA141" s="273"/>
      <c r="HAB141" s="273"/>
      <c r="HAC141" s="273"/>
      <c r="HAD141" s="273"/>
      <c r="HAE141" s="273"/>
      <c r="HAF141" s="273"/>
      <c r="HAG141" s="273"/>
      <c r="HAH141" s="273"/>
      <c r="HAI141" s="273"/>
      <c r="HAJ141" s="273"/>
      <c r="HAK141" s="273"/>
      <c r="HAL141" s="273"/>
      <c r="HAM141" s="273"/>
      <c r="HAN141" s="273"/>
      <c r="HAO141" s="273"/>
      <c r="HAP141" s="273"/>
      <c r="HAQ141" s="273"/>
      <c r="HAR141" s="273"/>
      <c r="HAS141" s="273"/>
      <c r="HAT141" s="273"/>
      <c r="HAU141" s="273"/>
      <c r="HAV141" s="273"/>
      <c r="HAW141" s="273"/>
      <c r="HAX141" s="273"/>
      <c r="HAY141" s="273"/>
      <c r="HAZ141" s="273"/>
      <c r="HBA141" s="273"/>
      <c r="HBB141" s="273"/>
      <c r="HBC141" s="273"/>
      <c r="HBD141" s="273"/>
      <c r="HBE141" s="273"/>
      <c r="HBF141" s="273"/>
      <c r="HBG141" s="273"/>
      <c r="HBH141" s="273"/>
      <c r="HBI141" s="273"/>
      <c r="HBJ141" s="273"/>
      <c r="HBK141" s="273"/>
      <c r="HBL141" s="273"/>
      <c r="HBM141" s="273"/>
      <c r="HBN141" s="273"/>
      <c r="HBO141" s="273"/>
      <c r="HBP141" s="273"/>
      <c r="HBQ141" s="273"/>
      <c r="HBR141" s="273"/>
      <c r="HBS141" s="273"/>
      <c r="HBT141" s="273"/>
      <c r="HBU141" s="273"/>
      <c r="HBV141" s="273"/>
      <c r="HBW141" s="273"/>
      <c r="HBX141" s="273"/>
      <c r="HBY141" s="273"/>
      <c r="HBZ141" s="273"/>
      <c r="HCA141" s="273"/>
      <c r="HCB141" s="273"/>
      <c r="HCC141" s="273"/>
      <c r="HCD141" s="273"/>
      <c r="HCE141" s="273"/>
      <c r="HCF141" s="273"/>
      <c r="HCG141" s="273"/>
      <c r="HCH141" s="273"/>
      <c r="HCI141" s="273"/>
      <c r="HCJ141" s="273"/>
      <c r="HCK141" s="273"/>
      <c r="HCL141" s="273"/>
      <c r="HCM141" s="273"/>
      <c r="HCN141" s="273"/>
      <c r="HCO141" s="273"/>
      <c r="HCP141" s="273"/>
      <c r="HCQ141" s="273"/>
      <c r="HCR141" s="273"/>
      <c r="HCS141" s="273"/>
      <c r="HCT141" s="273"/>
      <c r="HCU141" s="273"/>
      <c r="HCV141" s="273"/>
      <c r="HCW141" s="273"/>
      <c r="HCX141" s="273"/>
      <c r="HCY141" s="273"/>
      <c r="HCZ141" s="273"/>
      <c r="HDA141" s="273"/>
      <c r="HDB141" s="273"/>
      <c r="HDC141" s="273"/>
      <c r="HDD141" s="273"/>
      <c r="HDE141" s="273"/>
      <c r="HDF141" s="273"/>
      <c r="HDG141" s="273"/>
      <c r="HDH141" s="273"/>
      <c r="HDI141" s="273"/>
      <c r="HDJ141" s="273"/>
      <c r="HDK141" s="273"/>
      <c r="HDL141" s="273"/>
      <c r="HDM141" s="273"/>
      <c r="HDN141" s="273"/>
      <c r="HDO141" s="273"/>
      <c r="HDP141" s="273"/>
      <c r="HDQ141" s="273"/>
      <c r="HDR141" s="273"/>
      <c r="HDS141" s="273"/>
      <c r="HDT141" s="273"/>
      <c r="HDU141" s="273"/>
      <c r="HDV141" s="273"/>
      <c r="HDW141" s="273"/>
      <c r="HDX141" s="273"/>
      <c r="HDY141" s="273"/>
      <c r="HDZ141" s="273"/>
      <c r="HEA141" s="273"/>
      <c r="HEB141" s="273"/>
      <c r="HEC141" s="273"/>
      <c r="HED141" s="273"/>
      <c r="HEE141" s="273"/>
      <c r="HEF141" s="273"/>
      <c r="HEG141" s="273"/>
      <c r="HEH141" s="273"/>
      <c r="HEI141" s="273"/>
      <c r="HEJ141" s="273"/>
      <c r="HEK141" s="273"/>
      <c r="HEL141" s="273"/>
      <c r="HEM141" s="273"/>
      <c r="HEN141" s="273"/>
      <c r="HEO141" s="273"/>
      <c r="HEP141" s="273"/>
      <c r="HEQ141" s="273"/>
      <c r="HER141" s="273"/>
      <c r="HES141" s="273"/>
      <c r="HET141" s="273"/>
      <c r="HEU141" s="273"/>
      <c r="HEV141" s="273"/>
      <c r="HEW141" s="273"/>
      <c r="HEX141" s="273"/>
      <c r="HEY141" s="273"/>
      <c r="HEZ141" s="273"/>
      <c r="HFA141" s="273"/>
      <c r="HFB141" s="273"/>
      <c r="HFC141" s="273"/>
      <c r="HFD141" s="273"/>
      <c r="HFE141" s="273"/>
      <c r="HFF141" s="273"/>
      <c r="HFG141" s="273"/>
      <c r="HFH141" s="273"/>
      <c r="HFI141" s="273"/>
      <c r="HFJ141" s="273"/>
      <c r="HFK141" s="273"/>
      <c r="HFL141" s="273"/>
      <c r="HFM141" s="273"/>
      <c r="HFN141" s="273"/>
      <c r="HFO141" s="273"/>
      <c r="HFP141" s="273"/>
      <c r="HFQ141" s="273"/>
      <c r="HFR141" s="273"/>
      <c r="HFS141" s="273"/>
      <c r="HFT141" s="273"/>
      <c r="HFU141" s="273"/>
      <c r="HFV141" s="273"/>
      <c r="HFW141" s="273"/>
      <c r="HFX141" s="273"/>
      <c r="HFY141" s="273"/>
      <c r="HFZ141" s="273"/>
      <c r="HGA141" s="273"/>
      <c r="HGB141" s="273"/>
      <c r="HGC141" s="273"/>
      <c r="HGD141" s="273"/>
      <c r="HGE141" s="273"/>
      <c r="HGF141" s="273"/>
      <c r="HGG141" s="273"/>
      <c r="HGH141" s="273"/>
      <c r="HGI141" s="273"/>
      <c r="HGJ141" s="273"/>
      <c r="HGK141" s="273"/>
      <c r="HGL141" s="273"/>
      <c r="HGM141" s="273"/>
      <c r="HGN141" s="273"/>
      <c r="HGO141" s="273"/>
      <c r="HGP141" s="273"/>
      <c r="HGQ141" s="273"/>
      <c r="HGR141" s="273"/>
      <c r="HGS141" s="273"/>
      <c r="HGT141" s="273"/>
      <c r="HGU141" s="273"/>
      <c r="HGV141" s="273"/>
      <c r="HGW141" s="273"/>
      <c r="HGX141" s="273"/>
      <c r="HGY141" s="273"/>
      <c r="HGZ141" s="273"/>
      <c r="HHA141" s="273"/>
      <c r="HHB141" s="273"/>
      <c r="HHC141" s="273"/>
      <c r="HHD141" s="273"/>
      <c r="HHE141" s="273"/>
      <c r="HHF141" s="273"/>
      <c r="HHG141" s="273"/>
      <c r="HHH141" s="273"/>
      <c r="HHI141" s="273"/>
      <c r="HHJ141" s="273"/>
      <c r="HHK141" s="273"/>
      <c r="HHL141" s="273"/>
      <c r="HHM141" s="273"/>
      <c r="HHN141" s="273"/>
      <c r="HHO141" s="273"/>
      <c r="HHP141" s="273"/>
      <c r="HHQ141" s="273"/>
      <c r="HHR141" s="273"/>
      <c r="HHS141" s="273"/>
      <c r="HHT141" s="273"/>
      <c r="HHU141" s="273"/>
      <c r="HHV141" s="273"/>
      <c r="HHW141" s="273"/>
      <c r="HHX141" s="273"/>
      <c r="HHY141" s="273"/>
      <c r="HHZ141" s="273"/>
      <c r="HIA141" s="273"/>
      <c r="HIB141" s="273"/>
      <c r="HIC141" s="273"/>
      <c r="HID141" s="273"/>
      <c r="HIE141" s="273"/>
      <c r="HIF141" s="273"/>
      <c r="HIG141" s="273"/>
      <c r="HIH141" s="273"/>
      <c r="HII141" s="273"/>
      <c r="HIJ141" s="273"/>
      <c r="HIK141" s="273"/>
      <c r="HIL141" s="273"/>
      <c r="HIM141" s="273"/>
      <c r="HIN141" s="273"/>
      <c r="HIO141" s="273"/>
      <c r="HIP141" s="273"/>
      <c r="HIQ141" s="273"/>
      <c r="HIR141" s="273"/>
      <c r="HIS141" s="273"/>
      <c r="HIT141" s="273"/>
      <c r="HIU141" s="273"/>
      <c r="HIV141" s="273"/>
      <c r="HIW141" s="273"/>
      <c r="HIX141" s="273"/>
      <c r="HIY141" s="273"/>
      <c r="HIZ141" s="273"/>
      <c r="HJA141" s="273"/>
      <c r="HJB141" s="273"/>
      <c r="HJC141" s="273"/>
      <c r="HJD141" s="273"/>
      <c r="HJE141" s="273"/>
      <c r="HJF141" s="273"/>
      <c r="HJG141" s="273"/>
      <c r="HJH141" s="273"/>
      <c r="HJI141" s="273"/>
      <c r="HJJ141" s="273"/>
      <c r="HJK141" s="273"/>
      <c r="HJL141" s="273"/>
      <c r="HJM141" s="273"/>
      <c r="HJN141" s="273"/>
      <c r="HJO141" s="273"/>
      <c r="HJP141" s="273"/>
      <c r="HJQ141" s="273"/>
      <c r="HJR141" s="273"/>
      <c r="HJS141" s="273"/>
      <c r="HJT141" s="273"/>
      <c r="HJU141" s="273"/>
      <c r="HJV141" s="273"/>
      <c r="HJW141" s="273"/>
      <c r="HJX141" s="273"/>
      <c r="HJY141" s="273"/>
      <c r="HJZ141" s="273"/>
      <c r="HKA141" s="273"/>
      <c r="HKB141" s="273"/>
      <c r="HKC141" s="273"/>
      <c r="HKD141" s="273"/>
      <c r="HKE141" s="273"/>
      <c r="HKF141" s="273"/>
      <c r="HKG141" s="273"/>
      <c r="HKH141" s="273"/>
      <c r="HKI141" s="273"/>
      <c r="HKJ141" s="273"/>
      <c r="HKK141" s="273"/>
      <c r="HKL141" s="273"/>
      <c r="HKM141" s="273"/>
      <c r="HKN141" s="273"/>
      <c r="HKO141" s="273"/>
      <c r="HKP141" s="273"/>
      <c r="HKQ141" s="273"/>
      <c r="HKR141" s="273"/>
      <c r="HKS141" s="273"/>
      <c r="HKT141" s="273"/>
      <c r="HKU141" s="273"/>
      <c r="HKV141" s="273"/>
      <c r="HKW141" s="273"/>
      <c r="HKX141" s="273"/>
      <c r="HKY141" s="273"/>
      <c r="HKZ141" s="273"/>
      <c r="HLA141" s="273"/>
      <c r="HLB141" s="273"/>
      <c r="HLC141" s="273"/>
      <c r="HLD141" s="273"/>
      <c r="HLE141" s="273"/>
      <c r="HLF141" s="273"/>
      <c r="HLG141" s="273"/>
      <c r="HLH141" s="273"/>
      <c r="HLI141" s="273"/>
      <c r="HLJ141" s="273"/>
      <c r="HLK141" s="273"/>
      <c r="HLL141" s="273"/>
      <c r="HLM141" s="273"/>
      <c r="HLN141" s="273"/>
      <c r="HLO141" s="273"/>
      <c r="HLP141" s="273"/>
      <c r="HLQ141" s="273"/>
      <c r="HLR141" s="273"/>
      <c r="HLS141" s="273"/>
      <c r="HLT141" s="273"/>
      <c r="HLU141" s="273"/>
      <c r="HLV141" s="273"/>
      <c r="HLW141" s="273"/>
      <c r="HLX141" s="273"/>
      <c r="HLY141" s="273"/>
      <c r="HLZ141" s="273"/>
      <c r="HMA141" s="273"/>
      <c r="HMB141" s="273"/>
      <c r="HMC141" s="273"/>
      <c r="HMD141" s="273"/>
      <c r="HME141" s="273"/>
      <c r="HMF141" s="273"/>
      <c r="HMG141" s="273"/>
      <c r="HMH141" s="273"/>
      <c r="HMI141" s="273"/>
      <c r="HMJ141" s="273"/>
      <c r="HMK141" s="273"/>
      <c r="HML141" s="273"/>
      <c r="HMM141" s="273"/>
      <c r="HMN141" s="273"/>
      <c r="HMO141" s="273"/>
      <c r="HMP141" s="273"/>
      <c r="HMQ141" s="273"/>
      <c r="HMR141" s="273"/>
      <c r="HMS141" s="273"/>
      <c r="HMT141" s="273"/>
      <c r="HMU141" s="273"/>
      <c r="HMV141" s="273"/>
      <c r="HMW141" s="273"/>
      <c r="HMX141" s="273"/>
      <c r="HMY141" s="273"/>
      <c r="HMZ141" s="273"/>
      <c r="HNA141" s="273"/>
      <c r="HNB141" s="273"/>
      <c r="HNC141" s="273"/>
      <c r="HND141" s="273"/>
      <c r="HNE141" s="273"/>
      <c r="HNF141" s="273"/>
      <c r="HNG141" s="273"/>
      <c r="HNH141" s="273"/>
      <c r="HNI141" s="273"/>
      <c r="HNJ141" s="273"/>
      <c r="HNK141" s="273"/>
      <c r="HNL141" s="273"/>
      <c r="HNM141" s="273"/>
      <c r="HNN141" s="273"/>
      <c r="HNO141" s="273"/>
      <c r="HNP141" s="273"/>
      <c r="HNQ141" s="273"/>
      <c r="HNR141" s="273"/>
      <c r="HNS141" s="273"/>
      <c r="HNT141" s="273"/>
      <c r="HNU141" s="273"/>
      <c r="HNV141" s="273"/>
      <c r="HNW141" s="273"/>
      <c r="HNX141" s="273"/>
      <c r="HNY141" s="273"/>
      <c r="HNZ141" s="273"/>
      <c r="HOA141" s="273"/>
      <c r="HOB141" s="273"/>
      <c r="HOC141" s="273"/>
      <c r="HOD141" s="273"/>
      <c r="HOE141" s="273"/>
      <c r="HOF141" s="273"/>
      <c r="HOG141" s="273"/>
      <c r="HOH141" s="273"/>
      <c r="HOI141" s="273"/>
      <c r="HOJ141" s="273"/>
      <c r="HOK141" s="273"/>
      <c r="HOL141" s="273"/>
      <c r="HOM141" s="273"/>
      <c r="HON141" s="273"/>
      <c r="HOO141" s="273"/>
      <c r="HOP141" s="273"/>
      <c r="HOQ141" s="273"/>
      <c r="HOR141" s="273"/>
      <c r="HOS141" s="273"/>
      <c r="HOT141" s="273"/>
      <c r="HOU141" s="273"/>
      <c r="HOV141" s="273"/>
      <c r="HOW141" s="273"/>
      <c r="HOX141" s="273"/>
      <c r="HOY141" s="273"/>
      <c r="HOZ141" s="273"/>
      <c r="HPA141" s="273"/>
      <c r="HPB141" s="273"/>
      <c r="HPC141" s="273"/>
      <c r="HPD141" s="273"/>
      <c r="HPE141" s="273"/>
      <c r="HPF141" s="273"/>
      <c r="HPG141" s="273"/>
      <c r="HPH141" s="273"/>
      <c r="HPI141" s="273"/>
      <c r="HPJ141" s="273"/>
      <c r="HPK141" s="273"/>
      <c r="HPL141" s="273"/>
      <c r="HPM141" s="273"/>
      <c r="HPN141" s="273"/>
      <c r="HPO141" s="273"/>
      <c r="HPP141" s="273"/>
      <c r="HPQ141" s="273"/>
      <c r="HPR141" s="273"/>
      <c r="HPS141" s="273"/>
      <c r="HPT141" s="273"/>
      <c r="HPU141" s="273"/>
      <c r="HPV141" s="273"/>
      <c r="HPW141" s="273"/>
      <c r="HPX141" s="273"/>
      <c r="HPY141" s="273"/>
      <c r="HPZ141" s="273"/>
      <c r="HQA141" s="273"/>
      <c r="HQB141" s="273"/>
      <c r="HQC141" s="273"/>
      <c r="HQD141" s="273"/>
      <c r="HQE141" s="273"/>
      <c r="HQF141" s="273"/>
      <c r="HQG141" s="273"/>
      <c r="HQH141" s="273"/>
      <c r="HQI141" s="273"/>
      <c r="HQJ141" s="273"/>
      <c r="HQK141" s="273"/>
      <c r="HQL141" s="273"/>
      <c r="HQM141" s="273"/>
      <c r="HQN141" s="273"/>
      <c r="HQO141" s="273"/>
      <c r="HQP141" s="273"/>
      <c r="HQQ141" s="273"/>
      <c r="HQR141" s="273"/>
      <c r="HQS141" s="273"/>
      <c r="HQT141" s="273"/>
      <c r="HQU141" s="273"/>
      <c r="HQV141" s="273"/>
      <c r="HQW141" s="273"/>
      <c r="HQX141" s="273"/>
      <c r="HQY141" s="273"/>
      <c r="HQZ141" s="273"/>
      <c r="HRA141" s="273"/>
      <c r="HRB141" s="273"/>
      <c r="HRC141" s="273"/>
      <c r="HRD141" s="273"/>
      <c r="HRE141" s="273"/>
      <c r="HRF141" s="273"/>
      <c r="HRG141" s="273"/>
      <c r="HRH141" s="273"/>
      <c r="HRI141" s="273"/>
      <c r="HRJ141" s="273"/>
      <c r="HRK141" s="273"/>
      <c r="HRL141" s="273"/>
      <c r="HRM141" s="273"/>
      <c r="HRN141" s="273"/>
      <c r="HRO141" s="273"/>
      <c r="HRP141" s="273"/>
      <c r="HRQ141" s="273"/>
      <c r="HRR141" s="273"/>
      <c r="HRS141" s="273"/>
      <c r="HRT141" s="273"/>
      <c r="HRU141" s="273"/>
      <c r="HRV141" s="273"/>
      <c r="HRW141" s="273"/>
      <c r="HRX141" s="273"/>
      <c r="HRY141" s="273"/>
      <c r="HRZ141" s="273"/>
      <c r="HSA141" s="273"/>
      <c r="HSB141" s="273"/>
      <c r="HSC141" s="273"/>
      <c r="HSD141" s="273"/>
      <c r="HSE141" s="273"/>
      <c r="HSF141" s="273"/>
      <c r="HSG141" s="273"/>
      <c r="HSH141" s="273"/>
      <c r="HSI141" s="273"/>
      <c r="HSJ141" s="273"/>
      <c r="HSK141" s="273"/>
      <c r="HSL141" s="273"/>
      <c r="HSM141" s="273"/>
      <c r="HSN141" s="273"/>
      <c r="HSO141" s="273"/>
      <c r="HSP141" s="273"/>
      <c r="HSQ141" s="273"/>
      <c r="HSR141" s="273"/>
      <c r="HSS141" s="273"/>
      <c r="HST141" s="273"/>
      <c r="HSU141" s="273"/>
      <c r="HSV141" s="273"/>
      <c r="HSW141" s="273"/>
      <c r="HSX141" s="273"/>
      <c r="HSY141" s="273"/>
      <c r="HSZ141" s="273"/>
      <c r="HTA141" s="273"/>
      <c r="HTB141" s="273"/>
      <c r="HTC141" s="273"/>
      <c r="HTD141" s="273"/>
      <c r="HTE141" s="273"/>
      <c r="HTF141" s="273"/>
      <c r="HTG141" s="273"/>
      <c r="HTH141" s="273"/>
      <c r="HTI141" s="273"/>
      <c r="HTJ141" s="273"/>
      <c r="HTK141" s="273"/>
      <c r="HTL141" s="273"/>
      <c r="HTM141" s="273"/>
      <c r="HTN141" s="273"/>
      <c r="HTO141" s="273"/>
      <c r="HTP141" s="273"/>
      <c r="HTQ141" s="273"/>
      <c r="HTR141" s="273"/>
      <c r="HTS141" s="273"/>
      <c r="HTT141" s="273"/>
      <c r="HTU141" s="273"/>
      <c r="HTV141" s="273"/>
      <c r="HTW141" s="273"/>
      <c r="HTX141" s="273"/>
      <c r="HTY141" s="273"/>
      <c r="HTZ141" s="273"/>
      <c r="HUA141" s="273"/>
      <c r="HUB141" s="273"/>
      <c r="HUC141" s="273"/>
      <c r="HUD141" s="273"/>
      <c r="HUE141" s="273"/>
      <c r="HUF141" s="273"/>
      <c r="HUG141" s="273"/>
      <c r="HUH141" s="273"/>
      <c r="HUI141" s="273"/>
      <c r="HUJ141" s="273"/>
      <c r="HUK141" s="273"/>
      <c r="HUL141" s="273"/>
      <c r="HUM141" s="273"/>
      <c r="HUN141" s="273"/>
      <c r="HUO141" s="273"/>
      <c r="HUP141" s="273"/>
      <c r="HUQ141" s="273"/>
      <c r="HUR141" s="273"/>
      <c r="HUS141" s="273"/>
      <c r="HUT141" s="273"/>
      <c r="HUU141" s="273"/>
      <c r="HUV141" s="273"/>
      <c r="HUW141" s="273"/>
      <c r="HUX141" s="273"/>
      <c r="HUY141" s="273"/>
      <c r="HUZ141" s="273"/>
      <c r="HVA141" s="273"/>
      <c r="HVB141" s="273"/>
      <c r="HVC141" s="273"/>
      <c r="HVD141" s="273"/>
      <c r="HVE141" s="273"/>
      <c r="HVF141" s="273"/>
      <c r="HVG141" s="273"/>
      <c r="HVH141" s="273"/>
      <c r="HVI141" s="273"/>
      <c r="HVJ141" s="273"/>
      <c r="HVK141" s="273"/>
      <c r="HVL141" s="273"/>
      <c r="HVM141" s="273"/>
      <c r="HVN141" s="273"/>
      <c r="HVO141" s="273"/>
      <c r="HVP141" s="273"/>
      <c r="HVQ141" s="273"/>
      <c r="HVR141" s="273"/>
      <c r="HVS141" s="273"/>
      <c r="HVT141" s="273"/>
      <c r="HVU141" s="273"/>
      <c r="HVV141" s="273"/>
      <c r="HVW141" s="273"/>
      <c r="HVX141" s="273"/>
      <c r="HVY141" s="273"/>
      <c r="HVZ141" s="273"/>
      <c r="HWA141" s="273"/>
      <c r="HWB141" s="273"/>
      <c r="HWC141" s="273"/>
      <c r="HWD141" s="273"/>
      <c r="HWE141" s="273"/>
      <c r="HWF141" s="273"/>
      <c r="HWG141" s="273"/>
      <c r="HWH141" s="273"/>
      <c r="HWI141" s="273"/>
      <c r="HWJ141" s="273"/>
      <c r="HWK141" s="273"/>
      <c r="HWL141" s="273"/>
      <c r="HWM141" s="273"/>
      <c r="HWN141" s="273"/>
      <c r="HWO141" s="273"/>
      <c r="HWP141" s="273"/>
      <c r="HWQ141" s="273"/>
      <c r="HWR141" s="273"/>
      <c r="HWS141" s="273"/>
      <c r="HWT141" s="273"/>
      <c r="HWU141" s="273"/>
      <c r="HWV141" s="273"/>
      <c r="HWW141" s="273"/>
      <c r="HWX141" s="273"/>
      <c r="HWY141" s="273"/>
      <c r="HWZ141" s="273"/>
      <c r="HXA141" s="273"/>
      <c r="HXB141" s="273"/>
      <c r="HXC141" s="273"/>
      <c r="HXD141" s="273"/>
      <c r="HXE141" s="273"/>
      <c r="HXF141" s="273"/>
      <c r="HXG141" s="273"/>
      <c r="HXH141" s="273"/>
      <c r="HXI141" s="273"/>
      <c r="HXJ141" s="273"/>
      <c r="HXK141" s="273"/>
      <c r="HXL141" s="273"/>
      <c r="HXM141" s="273"/>
      <c r="HXN141" s="273"/>
      <c r="HXO141" s="273"/>
      <c r="HXP141" s="273"/>
      <c r="HXQ141" s="273"/>
      <c r="HXR141" s="273"/>
      <c r="HXS141" s="273"/>
      <c r="HXT141" s="273"/>
      <c r="HXU141" s="273"/>
      <c r="HXV141" s="273"/>
      <c r="HXW141" s="273"/>
      <c r="HXX141" s="273"/>
      <c r="HXY141" s="273"/>
      <c r="HXZ141" s="273"/>
      <c r="HYA141" s="273"/>
      <c r="HYB141" s="273"/>
      <c r="HYC141" s="273"/>
      <c r="HYD141" s="273"/>
      <c r="HYE141" s="273"/>
      <c r="HYF141" s="273"/>
      <c r="HYG141" s="273"/>
      <c r="HYH141" s="273"/>
      <c r="HYI141" s="273"/>
      <c r="HYJ141" s="273"/>
      <c r="HYK141" s="273"/>
      <c r="HYL141" s="273"/>
      <c r="HYM141" s="273"/>
      <c r="HYN141" s="273"/>
      <c r="HYO141" s="273"/>
      <c r="HYP141" s="273"/>
      <c r="HYQ141" s="273"/>
      <c r="HYR141" s="273"/>
      <c r="HYS141" s="273"/>
      <c r="HYT141" s="273"/>
      <c r="HYU141" s="273"/>
      <c r="HYV141" s="273"/>
      <c r="HYW141" s="273"/>
      <c r="HYX141" s="273"/>
      <c r="HYY141" s="273"/>
      <c r="HYZ141" s="273"/>
      <c r="HZA141" s="273"/>
      <c r="HZB141" s="273"/>
      <c r="HZC141" s="273"/>
      <c r="HZD141" s="273"/>
      <c r="HZE141" s="273"/>
      <c r="HZF141" s="273"/>
      <c r="HZG141" s="273"/>
      <c r="HZH141" s="273"/>
      <c r="HZI141" s="273"/>
      <c r="HZJ141" s="273"/>
      <c r="HZK141" s="273"/>
      <c r="HZL141" s="273"/>
      <c r="HZM141" s="273"/>
      <c r="HZN141" s="273"/>
      <c r="HZO141" s="273"/>
      <c r="HZP141" s="273"/>
      <c r="HZQ141" s="273"/>
      <c r="HZR141" s="273"/>
      <c r="HZS141" s="273"/>
      <c r="HZT141" s="273"/>
      <c r="HZU141" s="273"/>
      <c r="HZV141" s="273"/>
      <c r="HZW141" s="273"/>
      <c r="HZX141" s="273"/>
      <c r="HZY141" s="273"/>
      <c r="HZZ141" s="273"/>
      <c r="IAA141" s="273"/>
      <c r="IAB141" s="273"/>
      <c r="IAC141" s="273"/>
      <c r="IAD141" s="273"/>
      <c r="IAE141" s="273"/>
      <c r="IAF141" s="273"/>
      <c r="IAG141" s="273"/>
      <c r="IAH141" s="273"/>
      <c r="IAI141" s="273"/>
      <c r="IAJ141" s="273"/>
      <c r="IAK141" s="273"/>
      <c r="IAL141" s="273"/>
      <c r="IAM141" s="273"/>
      <c r="IAN141" s="273"/>
      <c r="IAO141" s="273"/>
      <c r="IAP141" s="273"/>
      <c r="IAQ141" s="273"/>
      <c r="IAR141" s="273"/>
      <c r="IAS141" s="273"/>
      <c r="IAT141" s="273"/>
      <c r="IAU141" s="273"/>
      <c r="IAV141" s="273"/>
      <c r="IAW141" s="273"/>
      <c r="IAX141" s="273"/>
      <c r="IAY141" s="273"/>
      <c r="IAZ141" s="273"/>
      <c r="IBA141" s="273"/>
      <c r="IBB141" s="273"/>
      <c r="IBC141" s="273"/>
      <c r="IBD141" s="273"/>
      <c r="IBE141" s="273"/>
      <c r="IBF141" s="273"/>
      <c r="IBG141" s="273"/>
      <c r="IBH141" s="273"/>
      <c r="IBI141" s="273"/>
      <c r="IBJ141" s="273"/>
      <c r="IBK141" s="273"/>
      <c r="IBL141" s="273"/>
      <c r="IBM141" s="273"/>
      <c r="IBN141" s="273"/>
      <c r="IBO141" s="273"/>
      <c r="IBP141" s="273"/>
      <c r="IBQ141" s="273"/>
      <c r="IBR141" s="273"/>
      <c r="IBS141" s="273"/>
      <c r="IBT141" s="273"/>
      <c r="IBU141" s="273"/>
      <c r="IBV141" s="273"/>
      <c r="IBW141" s="273"/>
      <c r="IBX141" s="273"/>
      <c r="IBY141" s="273"/>
      <c r="IBZ141" s="273"/>
      <c r="ICA141" s="273"/>
      <c r="ICB141" s="273"/>
      <c r="ICC141" s="273"/>
      <c r="ICD141" s="273"/>
      <c r="ICE141" s="273"/>
      <c r="ICF141" s="273"/>
      <c r="ICG141" s="273"/>
      <c r="ICH141" s="273"/>
      <c r="ICI141" s="273"/>
      <c r="ICJ141" s="273"/>
      <c r="ICK141" s="273"/>
      <c r="ICL141" s="273"/>
      <c r="ICM141" s="273"/>
      <c r="ICN141" s="273"/>
      <c r="ICO141" s="273"/>
      <c r="ICP141" s="273"/>
      <c r="ICQ141" s="273"/>
      <c r="ICR141" s="273"/>
      <c r="ICS141" s="273"/>
      <c r="ICT141" s="273"/>
      <c r="ICU141" s="273"/>
      <c r="ICV141" s="273"/>
      <c r="ICW141" s="273"/>
      <c r="ICX141" s="273"/>
      <c r="ICY141" s="273"/>
      <c r="ICZ141" s="273"/>
      <c r="IDA141" s="273"/>
      <c r="IDB141" s="273"/>
      <c r="IDC141" s="273"/>
      <c r="IDD141" s="273"/>
      <c r="IDE141" s="273"/>
      <c r="IDF141" s="273"/>
      <c r="IDG141" s="273"/>
      <c r="IDH141" s="273"/>
      <c r="IDI141" s="273"/>
      <c r="IDJ141" s="273"/>
      <c r="IDK141" s="273"/>
      <c r="IDL141" s="273"/>
      <c r="IDM141" s="273"/>
      <c r="IDN141" s="273"/>
      <c r="IDO141" s="273"/>
      <c r="IDP141" s="273"/>
      <c r="IDQ141" s="273"/>
      <c r="IDR141" s="273"/>
      <c r="IDS141" s="273"/>
      <c r="IDT141" s="273"/>
      <c r="IDU141" s="273"/>
      <c r="IDV141" s="273"/>
      <c r="IDW141" s="273"/>
      <c r="IDX141" s="273"/>
      <c r="IDY141" s="273"/>
      <c r="IDZ141" s="273"/>
      <c r="IEA141" s="273"/>
      <c r="IEB141" s="273"/>
      <c r="IEC141" s="273"/>
      <c r="IED141" s="273"/>
      <c r="IEE141" s="273"/>
      <c r="IEF141" s="273"/>
      <c r="IEG141" s="273"/>
      <c r="IEH141" s="273"/>
      <c r="IEI141" s="273"/>
      <c r="IEJ141" s="273"/>
      <c r="IEK141" s="273"/>
      <c r="IEL141" s="273"/>
      <c r="IEM141" s="273"/>
      <c r="IEN141" s="273"/>
      <c r="IEO141" s="273"/>
      <c r="IEP141" s="273"/>
      <c r="IEQ141" s="273"/>
      <c r="IER141" s="273"/>
      <c r="IES141" s="273"/>
      <c r="IET141" s="273"/>
      <c r="IEU141" s="273"/>
      <c r="IEV141" s="273"/>
      <c r="IEW141" s="273"/>
      <c r="IEX141" s="273"/>
      <c r="IEY141" s="273"/>
      <c r="IEZ141" s="273"/>
      <c r="IFA141" s="273"/>
      <c r="IFB141" s="273"/>
      <c r="IFC141" s="273"/>
      <c r="IFD141" s="273"/>
      <c r="IFE141" s="273"/>
      <c r="IFF141" s="273"/>
      <c r="IFG141" s="273"/>
      <c r="IFH141" s="273"/>
      <c r="IFI141" s="273"/>
      <c r="IFJ141" s="273"/>
      <c r="IFK141" s="273"/>
      <c r="IFL141" s="273"/>
      <c r="IFM141" s="273"/>
      <c r="IFN141" s="273"/>
      <c r="IFO141" s="273"/>
      <c r="IFP141" s="273"/>
      <c r="IFQ141" s="273"/>
      <c r="IFR141" s="273"/>
      <c r="IFS141" s="273"/>
      <c r="IFT141" s="273"/>
      <c r="IFU141" s="273"/>
      <c r="IFV141" s="273"/>
      <c r="IFW141" s="273"/>
      <c r="IFX141" s="273"/>
      <c r="IFY141" s="273"/>
      <c r="IFZ141" s="273"/>
      <c r="IGA141" s="273"/>
      <c r="IGB141" s="273"/>
      <c r="IGC141" s="273"/>
      <c r="IGD141" s="273"/>
      <c r="IGE141" s="273"/>
      <c r="IGF141" s="273"/>
      <c r="IGG141" s="273"/>
      <c r="IGH141" s="273"/>
      <c r="IGI141" s="273"/>
      <c r="IGJ141" s="273"/>
      <c r="IGK141" s="273"/>
      <c r="IGL141" s="273"/>
      <c r="IGM141" s="273"/>
      <c r="IGN141" s="273"/>
      <c r="IGO141" s="273"/>
      <c r="IGP141" s="273"/>
      <c r="IGQ141" s="273"/>
      <c r="IGR141" s="273"/>
      <c r="IGS141" s="273"/>
      <c r="IGT141" s="273"/>
      <c r="IGU141" s="273"/>
      <c r="IGV141" s="273"/>
      <c r="IGW141" s="273"/>
      <c r="IGX141" s="273"/>
      <c r="IGY141" s="273"/>
      <c r="IGZ141" s="273"/>
      <c r="IHA141" s="273"/>
      <c r="IHB141" s="273"/>
      <c r="IHC141" s="273"/>
      <c r="IHD141" s="273"/>
      <c r="IHE141" s="273"/>
      <c r="IHF141" s="273"/>
      <c r="IHG141" s="273"/>
      <c r="IHH141" s="273"/>
      <c r="IHI141" s="273"/>
      <c r="IHJ141" s="273"/>
      <c r="IHK141" s="273"/>
      <c r="IHL141" s="273"/>
      <c r="IHM141" s="273"/>
      <c r="IHN141" s="273"/>
      <c r="IHO141" s="273"/>
      <c r="IHP141" s="273"/>
      <c r="IHQ141" s="273"/>
      <c r="IHR141" s="273"/>
      <c r="IHS141" s="273"/>
      <c r="IHT141" s="273"/>
      <c r="IHU141" s="273"/>
      <c r="IHV141" s="273"/>
      <c r="IHW141" s="273"/>
      <c r="IHX141" s="273"/>
      <c r="IHY141" s="273"/>
      <c r="IHZ141" s="273"/>
      <c r="IIA141" s="273"/>
      <c r="IIB141" s="273"/>
      <c r="IIC141" s="273"/>
      <c r="IID141" s="273"/>
      <c r="IIE141" s="273"/>
      <c r="IIF141" s="273"/>
      <c r="IIG141" s="273"/>
      <c r="IIH141" s="273"/>
      <c r="III141" s="273"/>
      <c r="IIJ141" s="273"/>
      <c r="IIK141" s="273"/>
      <c r="IIL141" s="273"/>
      <c r="IIM141" s="273"/>
      <c r="IIN141" s="273"/>
      <c r="IIO141" s="273"/>
      <c r="IIP141" s="273"/>
      <c r="IIQ141" s="273"/>
      <c r="IIR141" s="273"/>
      <c r="IIS141" s="273"/>
      <c r="IIT141" s="273"/>
      <c r="IIU141" s="273"/>
      <c r="IIV141" s="273"/>
      <c r="IIW141" s="273"/>
      <c r="IIX141" s="273"/>
      <c r="IIY141" s="273"/>
      <c r="IIZ141" s="273"/>
      <c r="IJA141" s="273"/>
      <c r="IJB141" s="273"/>
      <c r="IJC141" s="273"/>
      <c r="IJD141" s="273"/>
      <c r="IJE141" s="273"/>
      <c r="IJF141" s="273"/>
      <c r="IJG141" s="273"/>
      <c r="IJH141" s="273"/>
      <c r="IJI141" s="273"/>
      <c r="IJJ141" s="273"/>
      <c r="IJK141" s="273"/>
      <c r="IJL141" s="273"/>
      <c r="IJM141" s="273"/>
      <c r="IJN141" s="273"/>
      <c r="IJO141" s="273"/>
      <c r="IJP141" s="273"/>
      <c r="IJQ141" s="273"/>
      <c r="IJR141" s="273"/>
      <c r="IJS141" s="273"/>
      <c r="IJT141" s="273"/>
      <c r="IJU141" s="273"/>
      <c r="IJV141" s="273"/>
      <c r="IJW141" s="273"/>
      <c r="IJX141" s="273"/>
      <c r="IJY141" s="273"/>
      <c r="IJZ141" s="273"/>
      <c r="IKA141" s="273"/>
      <c r="IKB141" s="273"/>
      <c r="IKC141" s="273"/>
      <c r="IKD141" s="273"/>
      <c r="IKE141" s="273"/>
      <c r="IKF141" s="273"/>
      <c r="IKG141" s="273"/>
      <c r="IKH141" s="273"/>
      <c r="IKI141" s="273"/>
      <c r="IKJ141" s="273"/>
      <c r="IKK141" s="273"/>
      <c r="IKL141" s="273"/>
      <c r="IKM141" s="273"/>
      <c r="IKN141" s="273"/>
      <c r="IKO141" s="273"/>
      <c r="IKP141" s="273"/>
      <c r="IKQ141" s="273"/>
      <c r="IKR141" s="273"/>
      <c r="IKS141" s="273"/>
      <c r="IKT141" s="273"/>
      <c r="IKU141" s="273"/>
      <c r="IKV141" s="273"/>
      <c r="IKW141" s="273"/>
      <c r="IKX141" s="273"/>
      <c r="IKY141" s="273"/>
      <c r="IKZ141" s="273"/>
      <c r="ILA141" s="273"/>
      <c r="ILB141" s="273"/>
      <c r="ILC141" s="273"/>
      <c r="ILD141" s="273"/>
      <c r="ILE141" s="273"/>
      <c r="ILF141" s="273"/>
      <c r="ILG141" s="273"/>
      <c r="ILH141" s="273"/>
      <c r="ILI141" s="273"/>
      <c r="ILJ141" s="273"/>
      <c r="ILK141" s="273"/>
      <c r="ILL141" s="273"/>
      <c r="ILM141" s="273"/>
      <c r="ILN141" s="273"/>
      <c r="ILO141" s="273"/>
      <c r="ILP141" s="273"/>
      <c r="ILQ141" s="273"/>
      <c r="ILR141" s="273"/>
      <c r="ILS141" s="273"/>
      <c r="ILT141" s="273"/>
      <c r="ILU141" s="273"/>
      <c r="ILV141" s="273"/>
      <c r="ILW141" s="273"/>
      <c r="ILX141" s="273"/>
      <c r="ILY141" s="273"/>
      <c r="ILZ141" s="273"/>
      <c r="IMA141" s="273"/>
      <c r="IMB141" s="273"/>
      <c r="IMC141" s="273"/>
      <c r="IMD141" s="273"/>
      <c r="IME141" s="273"/>
      <c r="IMF141" s="273"/>
      <c r="IMG141" s="273"/>
      <c r="IMH141" s="273"/>
      <c r="IMI141" s="273"/>
      <c r="IMJ141" s="273"/>
      <c r="IMK141" s="273"/>
      <c r="IML141" s="273"/>
      <c r="IMM141" s="273"/>
      <c r="IMN141" s="273"/>
      <c r="IMO141" s="273"/>
      <c r="IMP141" s="273"/>
      <c r="IMQ141" s="273"/>
      <c r="IMR141" s="273"/>
      <c r="IMS141" s="273"/>
      <c r="IMT141" s="273"/>
      <c r="IMU141" s="273"/>
      <c r="IMV141" s="273"/>
      <c r="IMW141" s="273"/>
      <c r="IMX141" s="273"/>
      <c r="IMY141" s="273"/>
      <c r="IMZ141" s="273"/>
      <c r="INA141" s="273"/>
      <c r="INB141" s="273"/>
      <c r="INC141" s="273"/>
      <c r="IND141" s="273"/>
      <c r="INE141" s="273"/>
      <c r="INF141" s="273"/>
      <c r="ING141" s="273"/>
      <c r="INH141" s="273"/>
      <c r="INI141" s="273"/>
      <c r="INJ141" s="273"/>
      <c r="INK141" s="273"/>
      <c r="INL141" s="273"/>
      <c r="INM141" s="273"/>
      <c r="INN141" s="273"/>
      <c r="INO141" s="273"/>
      <c r="INP141" s="273"/>
      <c r="INQ141" s="273"/>
      <c r="INR141" s="273"/>
      <c r="INS141" s="273"/>
      <c r="INT141" s="273"/>
      <c r="INU141" s="273"/>
      <c r="INV141" s="273"/>
      <c r="INW141" s="273"/>
      <c r="INX141" s="273"/>
      <c r="INY141" s="273"/>
      <c r="INZ141" s="273"/>
      <c r="IOA141" s="273"/>
      <c r="IOB141" s="273"/>
      <c r="IOC141" s="273"/>
      <c r="IOD141" s="273"/>
      <c r="IOE141" s="273"/>
      <c r="IOF141" s="273"/>
      <c r="IOG141" s="273"/>
      <c r="IOH141" s="273"/>
      <c r="IOI141" s="273"/>
      <c r="IOJ141" s="273"/>
      <c r="IOK141" s="273"/>
      <c r="IOL141" s="273"/>
      <c r="IOM141" s="273"/>
      <c r="ION141" s="273"/>
      <c r="IOO141" s="273"/>
      <c r="IOP141" s="273"/>
      <c r="IOQ141" s="273"/>
      <c r="IOR141" s="273"/>
      <c r="IOS141" s="273"/>
      <c r="IOT141" s="273"/>
      <c r="IOU141" s="273"/>
      <c r="IOV141" s="273"/>
      <c r="IOW141" s="273"/>
      <c r="IOX141" s="273"/>
      <c r="IOY141" s="273"/>
      <c r="IOZ141" s="273"/>
      <c r="IPA141" s="273"/>
      <c r="IPB141" s="273"/>
      <c r="IPC141" s="273"/>
      <c r="IPD141" s="273"/>
      <c r="IPE141" s="273"/>
      <c r="IPF141" s="273"/>
      <c r="IPG141" s="273"/>
      <c r="IPH141" s="273"/>
      <c r="IPI141" s="273"/>
      <c r="IPJ141" s="273"/>
      <c r="IPK141" s="273"/>
      <c r="IPL141" s="273"/>
      <c r="IPM141" s="273"/>
      <c r="IPN141" s="273"/>
      <c r="IPO141" s="273"/>
      <c r="IPP141" s="273"/>
      <c r="IPQ141" s="273"/>
      <c r="IPR141" s="273"/>
      <c r="IPS141" s="273"/>
      <c r="IPT141" s="273"/>
      <c r="IPU141" s="273"/>
      <c r="IPV141" s="273"/>
      <c r="IPW141" s="273"/>
      <c r="IPX141" s="273"/>
      <c r="IPY141" s="273"/>
      <c r="IPZ141" s="273"/>
      <c r="IQA141" s="273"/>
      <c r="IQB141" s="273"/>
      <c r="IQC141" s="273"/>
      <c r="IQD141" s="273"/>
      <c r="IQE141" s="273"/>
      <c r="IQF141" s="273"/>
      <c r="IQG141" s="273"/>
      <c r="IQH141" s="273"/>
      <c r="IQI141" s="273"/>
      <c r="IQJ141" s="273"/>
      <c r="IQK141" s="273"/>
      <c r="IQL141" s="273"/>
      <c r="IQM141" s="273"/>
      <c r="IQN141" s="273"/>
      <c r="IQO141" s="273"/>
      <c r="IQP141" s="273"/>
      <c r="IQQ141" s="273"/>
      <c r="IQR141" s="273"/>
      <c r="IQS141" s="273"/>
      <c r="IQT141" s="273"/>
      <c r="IQU141" s="273"/>
      <c r="IQV141" s="273"/>
      <c r="IQW141" s="273"/>
      <c r="IQX141" s="273"/>
      <c r="IQY141" s="273"/>
      <c r="IQZ141" s="273"/>
      <c r="IRA141" s="273"/>
      <c r="IRB141" s="273"/>
      <c r="IRC141" s="273"/>
      <c r="IRD141" s="273"/>
      <c r="IRE141" s="273"/>
      <c r="IRF141" s="273"/>
      <c r="IRG141" s="273"/>
      <c r="IRH141" s="273"/>
      <c r="IRI141" s="273"/>
      <c r="IRJ141" s="273"/>
      <c r="IRK141" s="273"/>
      <c r="IRL141" s="273"/>
      <c r="IRM141" s="273"/>
      <c r="IRN141" s="273"/>
      <c r="IRO141" s="273"/>
      <c r="IRP141" s="273"/>
      <c r="IRQ141" s="273"/>
      <c r="IRR141" s="273"/>
      <c r="IRS141" s="273"/>
      <c r="IRT141" s="273"/>
      <c r="IRU141" s="273"/>
      <c r="IRV141" s="273"/>
      <c r="IRW141" s="273"/>
      <c r="IRX141" s="273"/>
      <c r="IRY141" s="273"/>
      <c r="IRZ141" s="273"/>
      <c r="ISA141" s="273"/>
      <c r="ISB141" s="273"/>
      <c r="ISC141" s="273"/>
      <c r="ISD141" s="273"/>
      <c r="ISE141" s="273"/>
      <c r="ISF141" s="273"/>
      <c r="ISG141" s="273"/>
      <c r="ISH141" s="273"/>
      <c r="ISI141" s="273"/>
      <c r="ISJ141" s="273"/>
      <c r="ISK141" s="273"/>
      <c r="ISL141" s="273"/>
      <c r="ISM141" s="273"/>
      <c r="ISN141" s="273"/>
      <c r="ISO141" s="273"/>
      <c r="ISP141" s="273"/>
      <c r="ISQ141" s="273"/>
      <c r="ISR141" s="273"/>
      <c r="ISS141" s="273"/>
      <c r="IST141" s="273"/>
      <c r="ISU141" s="273"/>
      <c r="ISV141" s="273"/>
      <c r="ISW141" s="273"/>
      <c r="ISX141" s="273"/>
      <c r="ISY141" s="273"/>
      <c r="ISZ141" s="273"/>
      <c r="ITA141" s="273"/>
      <c r="ITB141" s="273"/>
      <c r="ITC141" s="273"/>
      <c r="ITD141" s="273"/>
      <c r="ITE141" s="273"/>
      <c r="ITF141" s="273"/>
      <c r="ITG141" s="273"/>
      <c r="ITH141" s="273"/>
      <c r="ITI141" s="273"/>
      <c r="ITJ141" s="273"/>
      <c r="ITK141" s="273"/>
      <c r="ITL141" s="273"/>
      <c r="ITM141" s="273"/>
      <c r="ITN141" s="273"/>
      <c r="ITO141" s="273"/>
      <c r="ITP141" s="273"/>
      <c r="ITQ141" s="273"/>
      <c r="ITR141" s="273"/>
      <c r="ITS141" s="273"/>
      <c r="ITT141" s="273"/>
      <c r="ITU141" s="273"/>
      <c r="ITV141" s="273"/>
      <c r="ITW141" s="273"/>
      <c r="ITX141" s="273"/>
      <c r="ITY141" s="273"/>
      <c r="ITZ141" s="273"/>
      <c r="IUA141" s="273"/>
      <c r="IUB141" s="273"/>
      <c r="IUC141" s="273"/>
      <c r="IUD141" s="273"/>
      <c r="IUE141" s="273"/>
      <c r="IUF141" s="273"/>
      <c r="IUG141" s="273"/>
      <c r="IUH141" s="273"/>
      <c r="IUI141" s="273"/>
      <c r="IUJ141" s="273"/>
      <c r="IUK141" s="273"/>
      <c r="IUL141" s="273"/>
      <c r="IUM141" s="273"/>
      <c r="IUN141" s="273"/>
      <c r="IUO141" s="273"/>
      <c r="IUP141" s="273"/>
      <c r="IUQ141" s="273"/>
      <c r="IUR141" s="273"/>
      <c r="IUS141" s="273"/>
      <c r="IUT141" s="273"/>
      <c r="IUU141" s="273"/>
      <c r="IUV141" s="273"/>
      <c r="IUW141" s="273"/>
      <c r="IUX141" s="273"/>
      <c r="IUY141" s="273"/>
      <c r="IUZ141" s="273"/>
      <c r="IVA141" s="273"/>
      <c r="IVB141" s="273"/>
      <c r="IVC141" s="273"/>
      <c r="IVD141" s="273"/>
      <c r="IVE141" s="273"/>
      <c r="IVF141" s="273"/>
      <c r="IVG141" s="273"/>
      <c r="IVH141" s="273"/>
      <c r="IVI141" s="273"/>
      <c r="IVJ141" s="273"/>
      <c r="IVK141" s="273"/>
      <c r="IVL141" s="273"/>
      <c r="IVM141" s="273"/>
      <c r="IVN141" s="273"/>
      <c r="IVO141" s="273"/>
      <c r="IVP141" s="273"/>
      <c r="IVQ141" s="273"/>
      <c r="IVR141" s="273"/>
      <c r="IVS141" s="273"/>
      <c r="IVT141" s="273"/>
      <c r="IVU141" s="273"/>
      <c r="IVV141" s="273"/>
      <c r="IVW141" s="273"/>
      <c r="IVX141" s="273"/>
      <c r="IVY141" s="273"/>
      <c r="IVZ141" s="273"/>
      <c r="IWA141" s="273"/>
      <c r="IWB141" s="273"/>
      <c r="IWC141" s="273"/>
      <c r="IWD141" s="273"/>
      <c r="IWE141" s="273"/>
      <c r="IWF141" s="273"/>
      <c r="IWG141" s="273"/>
      <c r="IWH141" s="273"/>
      <c r="IWI141" s="273"/>
      <c r="IWJ141" s="273"/>
      <c r="IWK141" s="273"/>
      <c r="IWL141" s="273"/>
      <c r="IWM141" s="273"/>
      <c r="IWN141" s="273"/>
      <c r="IWO141" s="273"/>
      <c r="IWP141" s="273"/>
      <c r="IWQ141" s="273"/>
      <c r="IWR141" s="273"/>
      <c r="IWS141" s="273"/>
      <c r="IWT141" s="273"/>
      <c r="IWU141" s="273"/>
      <c r="IWV141" s="273"/>
      <c r="IWW141" s="273"/>
      <c r="IWX141" s="273"/>
      <c r="IWY141" s="273"/>
      <c r="IWZ141" s="273"/>
      <c r="IXA141" s="273"/>
      <c r="IXB141" s="273"/>
      <c r="IXC141" s="273"/>
      <c r="IXD141" s="273"/>
      <c r="IXE141" s="273"/>
      <c r="IXF141" s="273"/>
      <c r="IXG141" s="273"/>
      <c r="IXH141" s="273"/>
      <c r="IXI141" s="273"/>
      <c r="IXJ141" s="273"/>
      <c r="IXK141" s="273"/>
      <c r="IXL141" s="273"/>
      <c r="IXM141" s="273"/>
      <c r="IXN141" s="273"/>
      <c r="IXO141" s="273"/>
      <c r="IXP141" s="273"/>
      <c r="IXQ141" s="273"/>
      <c r="IXR141" s="273"/>
      <c r="IXS141" s="273"/>
      <c r="IXT141" s="273"/>
      <c r="IXU141" s="273"/>
      <c r="IXV141" s="273"/>
      <c r="IXW141" s="273"/>
      <c r="IXX141" s="273"/>
      <c r="IXY141" s="273"/>
      <c r="IXZ141" s="273"/>
      <c r="IYA141" s="273"/>
      <c r="IYB141" s="273"/>
      <c r="IYC141" s="273"/>
      <c r="IYD141" s="273"/>
      <c r="IYE141" s="273"/>
      <c r="IYF141" s="273"/>
      <c r="IYG141" s="273"/>
      <c r="IYH141" s="273"/>
      <c r="IYI141" s="273"/>
      <c r="IYJ141" s="273"/>
      <c r="IYK141" s="273"/>
      <c r="IYL141" s="273"/>
      <c r="IYM141" s="273"/>
      <c r="IYN141" s="273"/>
      <c r="IYO141" s="273"/>
      <c r="IYP141" s="273"/>
      <c r="IYQ141" s="273"/>
      <c r="IYR141" s="273"/>
      <c r="IYS141" s="273"/>
      <c r="IYT141" s="273"/>
      <c r="IYU141" s="273"/>
      <c r="IYV141" s="273"/>
      <c r="IYW141" s="273"/>
      <c r="IYX141" s="273"/>
      <c r="IYY141" s="273"/>
      <c r="IYZ141" s="273"/>
      <c r="IZA141" s="273"/>
      <c r="IZB141" s="273"/>
      <c r="IZC141" s="273"/>
      <c r="IZD141" s="273"/>
      <c r="IZE141" s="273"/>
      <c r="IZF141" s="273"/>
      <c r="IZG141" s="273"/>
      <c r="IZH141" s="273"/>
      <c r="IZI141" s="273"/>
      <c r="IZJ141" s="273"/>
      <c r="IZK141" s="273"/>
      <c r="IZL141" s="273"/>
      <c r="IZM141" s="273"/>
      <c r="IZN141" s="273"/>
      <c r="IZO141" s="273"/>
      <c r="IZP141" s="273"/>
      <c r="IZQ141" s="273"/>
      <c r="IZR141" s="273"/>
      <c r="IZS141" s="273"/>
      <c r="IZT141" s="273"/>
      <c r="IZU141" s="273"/>
      <c r="IZV141" s="273"/>
      <c r="IZW141" s="273"/>
      <c r="IZX141" s="273"/>
      <c r="IZY141" s="273"/>
      <c r="IZZ141" s="273"/>
      <c r="JAA141" s="273"/>
      <c r="JAB141" s="273"/>
      <c r="JAC141" s="273"/>
      <c r="JAD141" s="273"/>
      <c r="JAE141" s="273"/>
      <c r="JAF141" s="273"/>
      <c r="JAG141" s="273"/>
      <c r="JAH141" s="273"/>
      <c r="JAI141" s="273"/>
      <c r="JAJ141" s="273"/>
      <c r="JAK141" s="273"/>
      <c r="JAL141" s="273"/>
      <c r="JAM141" s="273"/>
      <c r="JAN141" s="273"/>
      <c r="JAO141" s="273"/>
      <c r="JAP141" s="273"/>
      <c r="JAQ141" s="273"/>
      <c r="JAR141" s="273"/>
      <c r="JAS141" s="273"/>
      <c r="JAT141" s="273"/>
      <c r="JAU141" s="273"/>
      <c r="JAV141" s="273"/>
      <c r="JAW141" s="273"/>
      <c r="JAX141" s="273"/>
      <c r="JAY141" s="273"/>
      <c r="JAZ141" s="273"/>
      <c r="JBA141" s="273"/>
      <c r="JBB141" s="273"/>
      <c r="JBC141" s="273"/>
      <c r="JBD141" s="273"/>
      <c r="JBE141" s="273"/>
      <c r="JBF141" s="273"/>
      <c r="JBG141" s="273"/>
      <c r="JBH141" s="273"/>
      <c r="JBI141" s="273"/>
      <c r="JBJ141" s="273"/>
      <c r="JBK141" s="273"/>
      <c r="JBL141" s="273"/>
      <c r="JBM141" s="273"/>
      <c r="JBN141" s="273"/>
      <c r="JBO141" s="273"/>
      <c r="JBP141" s="273"/>
      <c r="JBQ141" s="273"/>
      <c r="JBR141" s="273"/>
      <c r="JBS141" s="273"/>
      <c r="JBT141" s="273"/>
      <c r="JBU141" s="273"/>
      <c r="JBV141" s="273"/>
      <c r="JBW141" s="273"/>
      <c r="JBX141" s="273"/>
      <c r="JBY141" s="273"/>
      <c r="JBZ141" s="273"/>
      <c r="JCA141" s="273"/>
      <c r="JCB141" s="273"/>
      <c r="JCC141" s="273"/>
      <c r="JCD141" s="273"/>
      <c r="JCE141" s="273"/>
      <c r="JCF141" s="273"/>
      <c r="JCG141" s="273"/>
      <c r="JCH141" s="273"/>
      <c r="JCI141" s="273"/>
      <c r="JCJ141" s="273"/>
      <c r="JCK141" s="273"/>
      <c r="JCL141" s="273"/>
      <c r="JCM141" s="273"/>
      <c r="JCN141" s="273"/>
      <c r="JCO141" s="273"/>
      <c r="JCP141" s="273"/>
      <c r="JCQ141" s="273"/>
      <c r="JCR141" s="273"/>
      <c r="JCS141" s="273"/>
      <c r="JCT141" s="273"/>
      <c r="JCU141" s="273"/>
      <c r="JCV141" s="273"/>
      <c r="JCW141" s="273"/>
      <c r="JCX141" s="273"/>
      <c r="JCY141" s="273"/>
      <c r="JCZ141" s="273"/>
      <c r="JDA141" s="273"/>
      <c r="JDB141" s="273"/>
      <c r="JDC141" s="273"/>
      <c r="JDD141" s="273"/>
      <c r="JDE141" s="273"/>
      <c r="JDF141" s="273"/>
      <c r="JDG141" s="273"/>
      <c r="JDH141" s="273"/>
      <c r="JDI141" s="273"/>
      <c r="JDJ141" s="273"/>
      <c r="JDK141" s="273"/>
      <c r="JDL141" s="273"/>
      <c r="JDM141" s="273"/>
      <c r="JDN141" s="273"/>
      <c r="JDO141" s="273"/>
      <c r="JDP141" s="273"/>
      <c r="JDQ141" s="273"/>
      <c r="JDR141" s="273"/>
      <c r="JDS141" s="273"/>
      <c r="JDT141" s="273"/>
      <c r="JDU141" s="273"/>
      <c r="JDV141" s="273"/>
      <c r="JDW141" s="273"/>
      <c r="JDX141" s="273"/>
      <c r="JDY141" s="273"/>
      <c r="JDZ141" s="273"/>
      <c r="JEA141" s="273"/>
      <c r="JEB141" s="273"/>
      <c r="JEC141" s="273"/>
      <c r="JED141" s="273"/>
      <c r="JEE141" s="273"/>
      <c r="JEF141" s="273"/>
      <c r="JEG141" s="273"/>
      <c r="JEH141" s="273"/>
      <c r="JEI141" s="273"/>
      <c r="JEJ141" s="273"/>
      <c r="JEK141" s="273"/>
      <c r="JEL141" s="273"/>
      <c r="JEM141" s="273"/>
      <c r="JEN141" s="273"/>
      <c r="JEO141" s="273"/>
      <c r="JEP141" s="273"/>
      <c r="JEQ141" s="273"/>
      <c r="JER141" s="273"/>
      <c r="JES141" s="273"/>
      <c r="JET141" s="273"/>
      <c r="JEU141" s="273"/>
      <c r="JEV141" s="273"/>
      <c r="JEW141" s="273"/>
      <c r="JEX141" s="273"/>
      <c r="JEY141" s="273"/>
      <c r="JEZ141" s="273"/>
      <c r="JFA141" s="273"/>
      <c r="JFB141" s="273"/>
      <c r="JFC141" s="273"/>
      <c r="JFD141" s="273"/>
      <c r="JFE141" s="273"/>
      <c r="JFF141" s="273"/>
      <c r="JFG141" s="273"/>
      <c r="JFH141" s="273"/>
      <c r="JFI141" s="273"/>
      <c r="JFJ141" s="273"/>
      <c r="JFK141" s="273"/>
      <c r="JFL141" s="273"/>
      <c r="JFM141" s="273"/>
      <c r="JFN141" s="273"/>
      <c r="JFO141" s="273"/>
      <c r="JFP141" s="273"/>
      <c r="JFQ141" s="273"/>
      <c r="JFR141" s="273"/>
      <c r="JFS141" s="273"/>
      <c r="JFT141" s="273"/>
      <c r="JFU141" s="273"/>
      <c r="JFV141" s="273"/>
      <c r="JFW141" s="273"/>
      <c r="JFX141" s="273"/>
      <c r="JFY141" s="273"/>
      <c r="JFZ141" s="273"/>
      <c r="JGA141" s="273"/>
      <c r="JGB141" s="273"/>
      <c r="JGC141" s="273"/>
      <c r="JGD141" s="273"/>
      <c r="JGE141" s="273"/>
      <c r="JGF141" s="273"/>
      <c r="JGG141" s="273"/>
      <c r="JGH141" s="273"/>
      <c r="JGI141" s="273"/>
      <c r="JGJ141" s="273"/>
      <c r="JGK141" s="273"/>
      <c r="JGL141" s="273"/>
      <c r="JGM141" s="273"/>
      <c r="JGN141" s="273"/>
      <c r="JGO141" s="273"/>
      <c r="JGP141" s="273"/>
      <c r="JGQ141" s="273"/>
      <c r="JGR141" s="273"/>
      <c r="JGS141" s="273"/>
      <c r="JGT141" s="273"/>
      <c r="JGU141" s="273"/>
      <c r="JGV141" s="273"/>
      <c r="JGW141" s="273"/>
      <c r="JGX141" s="273"/>
      <c r="JGY141" s="273"/>
      <c r="JGZ141" s="273"/>
      <c r="JHA141" s="273"/>
      <c r="JHB141" s="273"/>
      <c r="JHC141" s="273"/>
      <c r="JHD141" s="273"/>
      <c r="JHE141" s="273"/>
      <c r="JHF141" s="273"/>
      <c r="JHG141" s="273"/>
      <c r="JHH141" s="273"/>
      <c r="JHI141" s="273"/>
      <c r="JHJ141" s="273"/>
      <c r="JHK141" s="273"/>
      <c r="JHL141" s="273"/>
      <c r="JHM141" s="273"/>
      <c r="JHN141" s="273"/>
      <c r="JHO141" s="273"/>
      <c r="JHP141" s="273"/>
      <c r="JHQ141" s="273"/>
      <c r="JHR141" s="273"/>
      <c r="JHS141" s="273"/>
      <c r="JHT141" s="273"/>
      <c r="JHU141" s="273"/>
      <c r="JHV141" s="273"/>
      <c r="JHW141" s="273"/>
      <c r="JHX141" s="273"/>
      <c r="JHY141" s="273"/>
      <c r="JHZ141" s="273"/>
      <c r="JIA141" s="273"/>
      <c r="JIB141" s="273"/>
      <c r="JIC141" s="273"/>
      <c r="JID141" s="273"/>
      <c r="JIE141" s="273"/>
      <c r="JIF141" s="273"/>
      <c r="JIG141" s="273"/>
      <c r="JIH141" s="273"/>
      <c r="JII141" s="273"/>
      <c r="JIJ141" s="273"/>
      <c r="JIK141" s="273"/>
      <c r="JIL141" s="273"/>
      <c r="JIM141" s="273"/>
      <c r="JIN141" s="273"/>
      <c r="JIO141" s="273"/>
      <c r="JIP141" s="273"/>
      <c r="JIQ141" s="273"/>
      <c r="JIR141" s="273"/>
      <c r="JIS141" s="273"/>
      <c r="JIT141" s="273"/>
      <c r="JIU141" s="273"/>
      <c r="JIV141" s="273"/>
      <c r="JIW141" s="273"/>
      <c r="JIX141" s="273"/>
      <c r="JIY141" s="273"/>
      <c r="JIZ141" s="273"/>
      <c r="JJA141" s="273"/>
      <c r="JJB141" s="273"/>
      <c r="JJC141" s="273"/>
      <c r="JJD141" s="273"/>
      <c r="JJE141" s="273"/>
      <c r="JJF141" s="273"/>
      <c r="JJG141" s="273"/>
      <c r="JJH141" s="273"/>
      <c r="JJI141" s="273"/>
      <c r="JJJ141" s="273"/>
      <c r="JJK141" s="273"/>
      <c r="JJL141" s="273"/>
      <c r="JJM141" s="273"/>
      <c r="JJN141" s="273"/>
      <c r="JJO141" s="273"/>
      <c r="JJP141" s="273"/>
      <c r="JJQ141" s="273"/>
      <c r="JJR141" s="273"/>
      <c r="JJS141" s="273"/>
      <c r="JJT141" s="273"/>
      <c r="JJU141" s="273"/>
      <c r="JJV141" s="273"/>
      <c r="JJW141" s="273"/>
      <c r="JJX141" s="273"/>
      <c r="JJY141" s="273"/>
      <c r="JJZ141" s="273"/>
      <c r="JKA141" s="273"/>
      <c r="JKB141" s="273"/>
      <c r="JKC141" s="273"/>
      <c r="JKD141" s="273"/>
      <c r="JKE141" s="273"/>
      <c r="JKF141" s="273"/>
      <c r="JKG141" s="273"/>
      <c r="JKH141" s="273"/>
      <c r="JKI141" s="273"/>
      <c r="JKJ141" s="273"/>
      <c r="JKK141" s="273"/>
      <c r="JKL141" s="273"/>
      <c r="JKM141" s="273"/>
      <c r="JKN141" s="273"/>
      <c r="JKO141" s="273"/>
      <c r="JKP141" s="273"/>
      <c r="JKQ141" s="273"/>
      <c r="JKR141" s="273"/>
      <c r="JKS141" s="273"/>
      <c r="JKT141" s="273"/>
      <c r="JKU141" s="273"/>
      <c r="JKV141" s="273"/>
      <c r="JKW141" s="273"/>
      <c r="JKX141" s="273"/>
      <c r="JKY141" s="273"/>
      <c r="JKZ141" s="273"/>
      <c r="JLA141" s="273"/>
      <c r="JLB141" s="273"/>
      <c r="JLC141" s="273"/>
      <c r="JLD141" s="273"/>
      <c r="JLE141" s="273"/>
      <c r="JLF141" s="273"/>
      <c r="JLG141" s="273"/>
      <c r="JLH141" s="273"/>
      <c r="JLI141" s="273"/>
      <c r="JLJ141" s="273"/>
      <c r="JLK141" s="273"/>
      <c r="JLL141" s="273"/>
      <c r="JLM141" s="273"/>
      <c r="JLN141" s="273"/>
      <c r="JLO141" s="273"/>
      <c r="JLP141" s="273"/>
      <c r="JLQ141" s="273"/>
      <c r="JLR141" s="273"/>
      <c r="JLS141" s="273"/>
      <c r="JLT141" s="273"/>
      <c r="JLU141" s="273"/>
      <c r="JLV141" s="273"/>
      <c r="JLW141" s="273"/>
      <c r="JLX141" s="273"/>
      <c r="JLY141" s="273"/>
      <c r="JLZ141" s="273"/>
      <c r="JMA141" s="273"/>
      <c r="JMB141" s="273"/>
      <c r="JMC141" s="273"/>
      <c r="JMD141" s="273"/>
      <c r="JME141" s="273"/>
      <c r="JMF141" s="273"/>
      <c r="JMG141" s="273"/>
      <c r="JMH141" s="273"/>
      <c r="JMI141" s="273"/>
      <c r="JMJ141" s="273"/>
      <c r="JMK141" s="273"/>
      <c r="JML141" s="273"/>
      <c r="JMM141" s="273"/>
      <c r="JMN141" s="273"/>
      <c r="JMO141" s="273"/>
      <c r="JMP141" s="273"/>
      <c r="JMQ141" s="273"/>
      <c r="JMR141" s="273"/>
      <c r="JMS141" s="273"/>
      <c r="JMT141" s="273"/>
      <c r="JMU141" s="273"/>
      <c r="JMV141" s="273"/>
      <c r="JMW141" s="273"/>
      <c r="JMX141" s="273"/>
      <c r="JMY141" s="273"/>
      <c r="JMZ141" s="273"/>
      <c r="JNA141" s="273"/>
      <c r="JNB141" s="273"/>
      <c r="JNC141" s="273"/>
      <c r="JND141" s="273"/>
      <c r="JNE141" s="273"/>
      <c r="JNF141" s="273"/>
      <c r="JNG141" s="273"/>
      <c r="JNH141" s="273"/>
      <c r="JNI141" s="273"/>
      <c r="JNJ141" s="273"/>
      <c r="JNK141" s="273"/>
      <c r="JNL141" s="273"/>
      <c r="JNM141" s="273"/>
      <c r="JNN141" s="273"/>
      <c r="JNO141" s="273"/>
      <c r="JNP141" s="273"/>
      <c r="JNQ141" s="273"/>
      <c r="JNR141" s="273"/>
      <c r="JNS141" s="273"/>
      <c r="JNT141" s="273"/>
      <c r="JNU141" s="273"/>
      <c r="JNV141" s="273"/>
      <c r="JNW141" s="273"/>
      <c r="JNX141" s="273"/>
      <c r="JNY141" s="273"/>
      <c r="JNZ141" s="273"/>
      <c r="JOA141" s="273"/>
      <c r="JOB141" s="273"/>
      <c r="JOC141" s="273"/>
      <c r="JOD141" s="273"/>
      <c r="JOE141" s="273"/>
      <c r="JOF141" s="273"/>
      <c r="JOG141" s="273"/>
      <c r="JOH141" s="273"/>
      <c r="JOI141" s="273"/>
      <c r="JOJ141" s="273"/>
      <c r="JOK141" s="273"/>
      <c r="JOL141" s="273"/>
      <c r="JOM141" s="273"/>
      <c r="JON141" s="273"/>
      <c r="JOO141" s="273"/>
      <c r="JOP141" s="273"/>
      <c r="JOQ141" s="273"/>
      <c r="JOR141" s="273"/>
      <c r="JOS141" s="273"/>
      <c r="JOT141" s="273"/>
      <c r="JOU141" s="273"/>
      <c r="JOV141" s="273"/>
      <c r="JOW141" s="273"/>
      <c r="JOX141" s="273"/>
      <c r="JOY141" s="273"/>
      <c r="JOZ141" s="273"/>
      <c r="JPA141" s="273"/>
      <c r="JPB141" s="273"/>
      <c r="JPC141" s="273"/>
      <c r="JPD141" s="273"/>
      <c r="JPE141" s="273"/>
      <c r="JPF141" s="273"/>
      <c r="JPG141" s="273"/>
      <c r="JPH141" s="273"/>
      <c r="JPI141" s="273"/>
      <c r="JPJ141" s="273"/>
      <c r="JPK141" s="273"/>
      <c r="JPL141" s="273"/>
      <c r="JPM141" s="273"/>
      <c r="JPN141" s="273"/>
      <c r="JPO141" s="273"/>
      <c r="JPP141" s="273"/>
      <c r="JPQ141" s="273"/>
      <c r="JPR141" s="273"/>
      <c r="JPS141" s="273"/>
      <c r="JPT141" s="273"/>
      <c r="JPU141" s="273"/>
      <c r="JPV141" s="273"/>
      <c r="JPW141" s="273"/>
      <c r="JPX141" s="273"/>
      <c r="JPY141" s="273"/>
      <c r="JPZ141" s="273"/>
      <c r="JQA141" s="273"/>
      <c r="JQB141" s="273"/>
      <c r="JQC141" s="273"/>
      <c r="JQD141" s="273"/>
      <c r="JQE141" s="273"/>
      <c r="JQF141" s="273"/>
      <c r="JQG141" s="273"/>
      <c r="JQH141" s="273"/>
      <c r="JQI141" s="273"/>
      <c r="JQJ141" s="273"/>
      <c r="JQK141" s="273"/>
      <c r="JQL141" s="273"/>
      <c r="JQM141" s="273"/>
      <c r="JQN141" s="273"/>
      <c r="JQO141" s="273"/>
      <c r="JQP141" s="273"/>
      <c r="JQQ141" s="273"/>
      <c r="JQR141" s="273"/>
      <c r="JQS141" s="273"/>
      <c r="JQT141" s="273"/>
      <c r="JQU141" s="273"/>
      <c r="JQV141" s="273"/>
      <c r="JQW141" s="273"/>
      <c r="JQX141" s="273"/>
      <c r="JQY141" s="273"/>
      <c r="JQZ141" s="273"/>
      <c r="JRA141" s="273"/>
      <c r="JRB141" s="273"/>
      <c r="JRC141" s="273"/>
      <c r="JRD141" s="273"/>
      <c r="JRE141" s="273"/>
      <c r="JRF141" s="273"/>
      <c r="JRG141" s="273"/>
      <c r="JRH141" s="273"/>
      <c r="JRI141" s="273"/>
      <c r="JRJ141" s="273"/>
      <c r="JRK141" s="273"/>
      <c r="JRL141" s="273"/>
      <c r="JRM141" s="273"/>
      <c r="JRN141" s="273"/>
      <c r="JRO141" s="273"/>
      <c r="JRP141" s="273"/>
      <c r="JRQ141" s="273"/>
      <c r="JRR141" s="273"/>
      <c r="JRS141" s="273"/>
      <c r="JRT141" s="273"/>
      <c r="JRU141" s="273"/>
      <c r="JRV141" s="273"/>
      <c r="JRW141" s="273"/>
      <c r="JRX141" s="273"/>
      <c r="JRY141" s="273"/>
      <c r="JRZ141" s="273"/>
      <c r="JSA141" s="273"/>
      <c r="JSB141" s="273"/>
      <c r="JSC141" s="273"/>
      <c r="JSD141" s="273"/>
      <c r="JSE141" s="273"/>
      <c r="JSF141" s="273"/>
      <c r="JSG141" s="273"/>
      <c r="JSH141" s="273"/>
      <c r="JSI141" s="273"/>
      <c r="JSJ141" s="273"/>
      <c r="JSK141" s="273"/>
      <c r="JSL141" s="273"/>
      <c r="JSM141" s="273"/>
      <c r="JSN141" s="273"/>
      <c r="JSO141" s="273"/>
      <c r="JSP141" s="273"/>
      <c r="JSQ141" s="273"/>
      <c r="JSR141" s="273"/>
      <c r="JSS141" s="273"/>
      <c r="JST141" s="273"/>
      <c r="JSU141" s="273"/>
      <c r="JSV141" s="273"/>
      <c r="JSW141" s="273"/>
      <c r="JSX141" s="273"/>
      <c r="JSY141" s="273"/>
      <c r="JSZ141" s="273"/>
      <c r="JTA141" s="273"/>
      <c r="JTB141" s="273"/>
      <c r="JTC141" s="273"/>
      <c r="JTD141" s="273"/>
      <c r="JTE141" s="273"/>
      <c r="JTF141" s="273"/>
      <c r="JTG141" s="273"/>
      <c r="JTH141" s="273"/>
      <c r="JTI141" s="273"/>
      <c r="JTJ141" s="273"/>
      <c r="JTK141" s="273"/>
      <c r="JTL141" s="273"/>
      <c r="JTM141" s="273"/>
      <c r="JTN141" s="273"/>
      <c r="JTO141" s="273"/>
      <c r="JTP141" s="273"/>
      <c r="JTQ141" s="273"/>
      <c r="JTR141" s="273"/>
      <c r="JTS141" s="273"/>
      <c r="JTT141" s="273"/>
      <c r="JTU141" s="273"/>
      <c r="JTV141" s="273"/>
      <c r="JTW141" s="273"/>
      <c r="JTX141" s="273"/>
      <c r="JTY141" s="273"/>
      <c r="JTZ141" s="273"/>
      <c r="JUA141" s="273"/>
      <c r="JUB141" s="273"/>
      <c r="JUC141" s="273"/>
      <c r="JUD141" s="273"/>
      <c r="JUE141" s="273"/>
      <c r="JUF141" s="273"/>
      <c r="JUG141" s="273"/>
      <c r="JUH141" s="273"/>
      <c r="JUI141" s="273"/>
      <c r="JUJ141" s="273"/>
      <c r="JUK141" s="273"/>
      <c r="JUL141" s="273"/>
      <c r="JUM141" s="273"/>
      <c r="JUN141" s="273"/>
      <c r="JUO141" s="273"/>
      <c r="JUP141" s="273"/>
      <c r="JUQ141" s="273"/>
      <c r="JUR141" s="273"/>
      <c r="JUS141" s="273"/>
      <c r="JUT141" s="273"/>
      <c r="JUU141" s="273"/>
      <c r="JUV141" s="273"/>
      <c r="JUW141" s="273"/>
      <c r="JUX141" s="273"/>
      <c r="JUY141" s="273"/>
      <c r="JUZ141" s="273"/>
      <c r="JVA141" s="273"/>
      <c r="JVB141" s="273"/>
      <c r="JVC141" s="273"/>
      <c r="JVD141" s="273"/>
      <c r="JVE141" s="273"/>
      <c r="JVF141" s="273"/>
      <c r="JVG141" s="273"/>
      <c r="JVH141" s="273"/>
      <c r="JVI141" s="273"/>
      <c r="JVJ141" s="273"/>
      <c r="JVK141" s="273"/>
      <c r="JVL141" s="273"/>
      <c r="JVM141" s="273"/>
      <c r="JVN141" s="273"/>
      <c r="JVO141" s="273"/>
      <c r="JVP141" s="273"/>
      <c r="JVQ141" s="273"/>
      <c r="JVR141" s="273"/>
      <c r="JVS141" s="273"/>
      <c r="JVT141" s="273"/>
      <c r="JVU141" s="273"/>
      <c r="JVV141" s="273"/>
      <c r="JVW141" s="273"/>
      <c r="JVX141" s="273"/>
      <c r="JVY141" s="273"/>
      <c r="JVZ141" s="273"/>
      <c r="JWA141" s="273"/>
      <c r="JWB141" s="273"/>
      <c r="JWC141" s="273"/>
      <c r="JWD141" s="273"/>
      <c r="JWE141" s="273"/>
      <c r="JWF141" s="273"/>
      <c r="JWG141" s="273"/>
      <c r="JWH141" s="273"/>
      <c r="JWI141" s="273"/>
      <c r="JWJ141" s="273"/>
      <c r="JWK141" s="273"/>
      <c r="JWL141" s="273"/>
      <c r="JWM141" s="273"/>
      <c r="JWN141" s="273"/>
      <c r="JWO141" s="273"/>
      <c r="JWP141" s="273"/>
      <c r="JWQ141" s="273"/>
      <c r="JWR141" s="273"/>
      <c r="JWS141" s="273"/>
      <c r="JWT141" s="273"/>
      <c r="JWU141" s="273"/>
      <c r="JWV141" s="273"/>
      <c r="JWW141" s="273"/>
      <c r="JWX141" s="273"/>
      <c r="JWY141" s="273"/>
      <c r="JWZ141" s="273"/>
      <c r="JXA141" s="273"/>
      <c r="JXB141" s="273"/>
      <c r="JXC141" s="273"/>
      <c r="JXD141" s="273"/>
      <c r="JXE141" s="273"/>
      <c r="JXF141" s="273"/>
      <c r="JXG141" s="273"/>
      <c r="JXH141" s="273"/>
      <c r="JXI141" s="273"/>
      <c r="JXJ141" s="273"/>
      <c r="JXK141" s="273"/>
      <c r="JXL141" s="273"/>
      <c r="JXM141" s="273"/>
      <c r="JXN141" s="273"/>
      <c r="JXO141" s="273"/>
      <c r="JXP141" s="273"/>
      <c r="JXQ141" s="273"/>
      <c r="JXR141" s="273"/>
      <c r="JXS141" s="273"/>
      <c r="JXT141" s="273"/>
      <c r="JXU141" s="273"/>
      <c r="JXV141" s="273"/>
      <c r="JXW141" s="273"/>
      <c r="JXX141" s="273"/>
      <c r="JXY141" s="273"/>
      <c r="JXZ141" s="273"/>
      <c r="JYA141" s="273"/>
      <c r="JYB141" s="273"/>
      <c r="JYC141" s="273"/>
      <c r="JYD141" s="273"/>
      <c r="JYE141" s="273"/>
      <c r="JYF141" s="273"/>
      <c r="JYG141" s="273"/>
      <c r="JYH141" s="273"/>
      <c r="JYI141" s="273"/>
      <c r="JYJ141" s="273"/>
      <c r="JYK141" s="273"/>
      <c r="JYL141" s="273"/>
      <c r="JYM141" s="273"/>
      <c r="JYN141" s="273"/>
      <c r="JYO141" s="273"/>
      <c r="JYP141" s="273"/>
      <c r="JYQ141" s="273"/>
      <c r="JYR141" s="273"/>
      <c r="JYS141" s="273"/>
      <c r="JYT141" s="273"/>
      <c r="JYU141" s="273"/>
      <c r="JYV141" s="273"/>
      <c r="JYW141" s="273"/>
      <c r="JYX141" s="273"/>
      <c r="JYY141" s="273"/>
      <c r="JYZ141" s="273"/>
      <c r="JZA141" s="273"/>
      <c r="JZB141" s="273"/>
      <c r="JZC141" s="273"/>
      <c r="JZD141" s="273"/>
      <c r="JZE141" s="273"/>
      <c r="JZF141" s="273"/>
      <c r="JZG141" s="273"/>
      <c r="JZH141" s="273"/>
      <c r="JZI141" s="273"/>
      <c r="JZJ141" s="273"/>
      <c r="JZK141" s="273"/>
      <c r="JZL141" s="273"/>
      <c r="JZM141" s="273"/>
      <c r="JZN141" s="273"/>
      <c r="JZO141" s="273"/>
      <c r="JZP141" s="273"/>
      <c r="JZQ141" s="273"/>
      <c r="JZR141" s="273"/>
      <c r="JZS141" s="273"/>
      <c r="JZT141" s="273"/>
      <c r="JZU141" s="273"/>
      <c r="JZV141" s="273"/>
      <c r="JZW141" s="273"/>
      <c r="JZX141" s="273"/>
      <c r="JZY141" s="273"/>
      <c r="JZZ141" s="273"/>
      <c r="KAA141" s="273"/>
      <c r="KAB141" s="273"/>
      <c r="KAC141" s="273"/>
      <c r="KAD141" s="273"/>
      <c r="KAE141" s="273"/>
      <c r="KAF141" s="273"/>
      <c r="KAG141" s="273"/>
      <c r="KAH141" s="273"/>
      <c r="KAI141" s="273"/>
      <c r="KAJ141" s="273"/>
      <c r="KAK141" s="273"/>
      <c r="KAL141" s="273"/>
      <c r="KAM141" s="273"/>
      <c r="KAN141" s="273"/>
      <c r="KAO141" s="273"/>
      <c r="KAP141" s="273"/>
      <c r="KAQ141" s="273"/>
      <c r="KAR141" s="273"/>
      <c r="KAS141" s="273"/>
      <c r="KAT141" s="273"/>
      <c r="KAU141" s="273"/>
      <c r="KAV141" s="273"/>
      <c r="KAW141" s="273"/>
      <c r="KAX141" s="273"/>
      <c r="KAY141" s="273"/>
      <c r="KAZ141" s="273"/>
      <c r="KBA141" s="273"/>
      <c r="KBB141" s="273"/>
      <c r="KBC141" s="273"/>
      <c r="KBD141" s="273"/>
      <c r="KBE141" s="273"/>
      <c r="KBF141" s="273"/>
      <c r="KBG141" s="273"/>
      <c r="KBH141" s="273"/>
      <c r="KBI141" s="273"/>
      <c r="KBJ141" s="273"/>
      <c r="KBK141" s="273"/>
      <c r="KBL141" s="273"/>
      <c r="KBM141" s="273"/>
      <c r="KBN141" s="273"/>
      <c r="KBO141" s="273"/>
      <c r="KBP141" s="273"/>
      <c r="KBQ141" s="273"/>
      <c r="KBR141" s="273"/>
      <c r="KBS141" s="273"/>
      <c r="KBT141" s="273"/>
      <c r="KBU141" s="273"/>
      <c r="KBV141" s="273"/>
      <c r="KBW141" s="273"/>
      <c r="KBX141" s="273"/>
      <c r="KBY141" s="273"/>
      <c r="KBZ141" s="273"/>
      <c r="KCA141" s="273"/>
      <c r="KCB141" s="273"/>
      <c r="KCC141" s="273"/>
      <c r="KCD141" s="273"/>
      <c r="KCE141" s="273"/>
      <c r="KCF141" s="273"/>
      <c r="KCG141" s="273"/>
      <c r="KCH141" s="273"/>
      <c r="KCI141" s="273"/>
      <c r="KCJ141" s="273"/>
      <c r="KCK141" s="273"/>
      <c r="KCL141" s="273"/>
      <c r="KCM141" s="273"/>
      <c r="KCN141" s="273"/>
      <c r="KCO141" s="273"/>
      <c r="KCP141" s="273"/>
      <c r="KCQ141" s="273"/>
      <c r="KCR141" s="273"/>
      <c r="KCS141" s="273"/>
      <c r="KCT141" s="273"/>
      <c r="KCU141" s="273"/>
      <c r="KCV141" s="273"/>
      <c r="KCW141" s="273"/>
      <c r="KCX141" s="273"/>
      <c r="KCY141" s="273"/>
      <c r="KCZ141" s="273"/>
      <c r="KDA141" s="273"/>
      <c r="KDB141" s="273"/>
      <c r="KDC141" s="273"/>
      <c r="KDD141" s="273"/>
      <c r="KDE141" s="273"/>
      <c r="KDF141" s="273"/>
      <c r="KDG141" s="273"/>
      <c r="KDH141" s="273"/>
      <c r="KDI141" s="273"/>
      <c r="KDJ141" s="273"/>
      <c r="KDK141" s="273"/>
      <c r="KDL141" s="273"/>
      <c r="KDM141" s="273"/>
      <c r="KDN141" s="273"/>
      <c r="KDO141" s="273"/>
      <c r="KDP141" s="273"/>
      <c r="KDQ141" s="273"/>
      <c r="KDR141" s="273"/>
      <c r="KDS141" s="273"/>
      <c r="KDT141" s="273"/>
      <c r="KDU141" s="273"/>
      <c r="KDV141" s="273"/>
      <c r="KDW141" s="273"/>
      <c r="KDX141" s="273"/>
      <c r="KDY141" s="273"/>
      <c r="KDZ141" s="273"/>
      <c r="KEA141" s="273"/>
      <c r="KEB141" s="273"/>
      <c r="KEC141" s="273"/>
      <c r="KED141" s="273"/>
      <c r="KEE141" s="273"/>
      <c r="KEF141" s="273"/>
      <c r="KEG141" s="273"/>
      <c r="KEH141" s="273"/>
      <c r="KEI141" s="273"/>
      <c r="KEJ141" s="273"/>
      <c r="KEK141" s="273"/>
      <c r="KEL141" s="273"/>
      <c r="KEM141" s="273"/>
      <c r="KEN141" s="273"/>
      <c r="KEO141" s="273"/>
      <c r="KEP141" s="273"/>
      <c r="KEQ141" s="273"/>
      <c r="KER141" s="273"/>
      <c r="KES141" s="273"/>
      <c r="KET141" s="273"/>
      <c r="KEU141" s="273"/>
      <c r="KEV141" s="273"/>
      <c r="KEW141" s="273"/>
      <c r="KEX141" s="273"/>
      <c r="KEY141" s="273"/>
      <c r="KEZ141" s="273"/>
      <c r="KFA141" s="273"/>
      <c r="KFB141" s="273"/>
      <c r="KFC141" s="273"/>
      <c r="KFD141" s="273"/>
      <c r="KFE141" s="273"/>
      <c r="KFF141" s="273"/>
      <c r="KFG141" s="273"/>
      <c r="KFH141" s="273"/>
      <c r="KFI141" s="273"/>
      <c r="KFJ141" s="273"/>
      <c r="KFK141" s="273"/>
      <c r="KFL141" s="273"/>
      <c r="KFM141" s="273"/>
      <c r="KFN141" s="273"/>
      <c r="KFO141" s="273"/>
      <c r="KFP141" s="273"/>
      <c r="KFQ141" s="273"/>
      <c r="KFR141" s="273"/>
      <c r="KFS141" s="273"/>
      <c r="KFT141" s="273"/>
      <c r="KFU141" s="273"/>
      <c r="KFV141" s="273"/>
      <c r="KFW141" s="273"/>
      <c r="KFX141" s="273"/>
      <c r="KFY141" s="273"/>
      <c r="KFZ141" s="273"/>
      <c r="KGA141" s="273"/>
      <c r="KGB141" s="273"/>
      <c r="KGC141" s="273"/>
      <c r="KGD141" s="273"/>
      <c r="KGE141" s="273"/>
      <c r="KGF141" s="273"/>
      <c r="KGG141" s="273"/>
      <c r="KGH141" s="273"/>
      <c r="KGI141" s="273"/>
      <c r="KGJ141" s="273"/>
      <c r="KGK141" s="273"/>
      <c r="KGL141" s="273"/>
      <c r="KGM141" s="273"/>
      <c r="KGN141" s="273"/>
      <c r="KGO141" s="273"/>
      <c r="KGP141" s="273"/>
      <c r="KGQ141" s="273"/>
      <c r="KGR141" s="273"/>
      <c r="KGS141" s="273"/>
      <c r="KGT141" s="273"/>
      <c r="KGU141" s="273"/>
      <c r="KGV141" s="273"/>
      <c r="KGW141" s="273"/>
      <c r="KGX141" s="273"/>
      <c r="KGY141" s="273"/>
      <c r="KGZ141" s="273"/>
      <c r="KHA141" s="273"/>
      <c r="KHB141" s="273"/>
      <c r="KHC141" s="273"/>
      <c r="KHD141" s="273"/>
      <c r="KHE141" s="273"/>
      <c r="KHF141" s="273"/>
      <c r="KHG141" s="273"/>
      <c r="KHH141" s="273"/>
      <c r="KHI141" s="273"/>
      <c r="KHJ141" s="273"/>
      <c r="KHK141" s="273"/>
      <c r="KHL141" s="273"/>
      <c r="KHM141" s="273"/>
      <c r="KHN141" s="273"/>
      <c r="KHO141" s="273"/>
      <c r="KHP141" s="273"/>
      <c r="KHQ141" s="273"/>
      <c r="KHR141" s="273"/>
      <c r="KHS141" s="273"/>
      <c r="KHT141" s="273"/>
      <c r="KHU141" s="273"/>
      <c r="KHV141" s="273"/>
      <c r="KHW141" s="273"/>
      <c r="KHX141" s="273"/>
      <c r="KHY141" s="273"/>
      <c r="KHZ141" s="273"/>
      <c r="KIA141" s="273"/>
      <c r="KIB141" s="273"/>
      <c r="KIC141" s="273"/>
      <c r="KID141" s="273"/>
      <c r="KIE141" s="273"/>
      <c r="KIF141" s="273"/>
      <c r="KIG141" s="273"/>
      <c r="KIH141" s="273"/>
      <c r="KII141" s="273"/>
      <c r="KIJ141" s="273"/>
      <c r="KIK141" s="273"/>
      <c r="KIL141" s="273"/>
      <c r="KIM141" s="273"/>
      <c r="KIN141" s="273"/>
      <c r="KIO141" s="273"/>
      <c r="KIP141" s="273"/>
      <c r="KIQ141" s="273"/>
      <c r="KIR141" s="273"/>
      <c r="KIS141" s="273"/>
      <c r="KIT141" s="273"/>
      <c r="KIU141" s="273"/>
      <c r="KIV141" s="273"/>
      <c r="KIW141" s="273"/>
      <c r="KIX141" s="273"/>
      <c r="KIY141" s="273"/>
      <c r="KIZ141" s="273"/>
      <c r="KJA141" s="273"/>
      <c r="KJB141" s="273"/>
      <c r="KJC141" s="273"/>
      <c r="KJD141" s="273"/>
      <c r="KJE141" s="273"/>
      <c r="KJF141" s="273"/>
      <c r="KJG141" s="273"/>
      <c r="KJH141" s="273"/>
      <c r="KJI141" s="273"/>
      <c r="KJJ141" s="273"/>
      <c r="KJK141" s="273"/>
      <c r="KJL141" s="273"/>
      <c r="KJM141" s="273"/>
      <c r="KJN141" s="273"/>
      <c r="KJO141" s="273"/>
      <c r="KJP141" s="273"/>
      <c r="KJQ141" s="273"/>
      <c r="KJR141" s="273"/>
      <c r="KJS141" s="273"/>
      <c r="KJT141" s="273"/>
      <c r="KJU141" s="273"/>
      <c r="KJV141" s="273"/>
      <c r="KJW141" s="273"/>
      <c r="KJX141" s="273"/>
      <c r="KJY141" s="273"/>
      <c r="KJZ141" s="273"/>
      <c r="KKA141" s="273"/>
      <c r="KKB141" s="273"/>
      <c r="KKC141" s="273"/>
      <c r="KKD141" s="273"/>
      <c r="KKE141" s="273"/>
      <c r="KKF141" s="273"/>
      <c r="KKG141" s="273"/>
      <c r="KKH141" s="273"/>
      <c r="KKI141" s="273"/>
      <c r="KKJ141" s="273"/>
      <c r="KKK141" s="273"/>
      <c r="KKL141" s="273"/>
      <c r="KKM141" s="273"/>
      <c r="KKN141" s="273"/>
      <c r="KKO141" s="273"/>
      <c r="KKP141" s="273"/>
      <c r="KKQ141" s="273"/>
      <c r="KKR141" s="273"/>
      <c r="KKS141" s="273"/>
      <c r="KKT141" s="273"/>
      <c r="KKU141" s="273"/>
      <c r="KKV141" s="273"/>
      <c r="KKW141" s="273"/>
      <c r="KKX141" s="273"/>
      <c r="KKY141" s="273"/>
      <c r="KKZ141" s="273"/>
      <c r="KLA141" s="273"/>
      <c r="KLB141" s="273"/>
      <c r="KLC141" s="273"/>
      <c r="KLD141" s="273"/>
      <c r="KLE141" s="273"/>
      <c r="KLF141" s="273"/>
      <c r="KLG141" s="273"/>
      <c r="KLH141" s="273"/>
      <c r="KLI141" s="273"/>
      <c r="KLJ141" s="273"/>
      <c r="KLK141" s="273"/>
      <c r="KLL141" s="273"/>
      <c r="KLM141" s="273"/>
      <c r="KLN141" s="273"/>
      <c r="KLO141" s="273"/>
      <c r="KLP141" s="273"/>
      <c r="KLQ141" s="273"/>
      <c r="KLR141" s="273"/>
      <c r="KLS141" s="273"/>
      <c r="KLT141" s="273"/>
      <c r="KLU141" s="273"/>
      <c r="KLV141" s="273"/>
      <c r="KLW141" s="273"/>
      <c r="KLX141" s="273"/>
      <c r="KLY141" s="273"/>
      <c r="KLZ141" s="273"/>
      <c r="KMA141" s="273"/>
      <c r="KMB141" s="273"/>
      <c r="KMC141" s="273"/>
      <c r="KMD141" s="273"/>
      <c r="KME141" s="273"/>
      <c r="KMF141" s="273"/>
      <c r="KMG141" s="273"/>
      <c r="KMH141" s="273"/>
      <c r="KMI141" s="273"/>
      <c r="KMJ141" s="273"/>
      <c r="KMK141" s="273"/>
      <c r="KML141" s="273"/>
      <c r="KMM141" s="273"/>
      <c r="KMN141" s="273"/>
      <c r="KMO141" s="273"/>
      <c r="KMP141" s="273"/>
      <c r="KMQ141" s="273"/>
      <c r="KMR141" s="273"/>
      <c r="KMS141" s="273"/>
      <c r="KMT141" s="273"/>
      <c r="KMU141" s="273"/>
      <c r="KMV141" s="273"/>
      <c r="KMW141" s="273"/>
      <c r="KMX141" s="273"/>
      <c r="KMY141" s="273"/>
      <c r="KMZ141" s="273"/>
      <c r="KNA141" s="273"/>
      <c r="KNB141" s="273"/>
      <c r="KNC141" s="273"/>
      <c r="KND141" s="273"/>
      <c r="KNE141" s="273"/>
      <c r="KNF141" s="273"/>
      <c r="KNG141" s="273"/>
      <c r="KNH141" s="273"/>
      <c r="KNI141" s="273"/>
      <c r="KNJ141" s="273"/>
      <c r="KNK141" s="273"/>
      <c r="KNL141" s="273"/>
      <c r="KNM141" s="273"/>
      <c r="KNN141" s="273"/>
      <c r="KNO141" s="273"/>
      <c r="KNP141" s="273"/>
      <c r="KNQ141" s="273"/>
      <c r="KNR141" s="273"/>
      <c r="KNS141" s="273"/>
      <c r="KNT141" s="273"/>
      <c r="KNU141" s="273"/>
      <c r="KNV141" s="273"/>
      <c r="KNW141" s="273"/>
      <c r="KNX141" s="273"/>
      <c r="KNY141" s="273"/>
      <c r="KNZ141" s="273"/>
      <c r="KOA141" s="273"/>
      <c r="KOB141" s="273"/>
      <c r="KOC141" s="273"/>
      <c r="KOD141" s="273"/>
      <c r="KOE141" s="273"/>
      <c r="KOF141" s="273"/>
      <c r="KOG141" s="273"/>
      <c r="KOH141" s="273"/>
      <c r="KOI141" s="273"/>
      <c r="KOJ141" s="273"/>
      <c r="KOK141" s="273"/>
      <c r="KOL141" s="273"/>
      <c r="KOM141" s="273"/>
      <c r="KON141" s="273"/>
      <c r="KOO141" s="273"/>
      <c r="KOP141" s="273"/>
      <c r="KOQ141" s="273"/>
      <c r="KOR141" s="273"/>
      <c r="KOS141" s="273"/>
      <c r="KOT141" s="273"/>
      <c r="KOU141" s="273"/>
      <c r="KOV141" s="273"/>
      <c r="KOW141" s="273"/>
      <c r="KOX141" s="273"/>
      <c r="KOY141" s="273"/>
      <c r="KOZ141" s="273"/>
      <c r="KPA141" s="273"/>
      <c r="KPB141" s="273"/>
      <c r="KPC141" s="273"/>
      <c r="KPD141" s="273"/>
      <c r="KPE141" s="273"/>
      <c r="KPF141" s="273"/>
      <c r="KPG141" s="273"/>
      <c r="KPH141" s="273"/>
      <c r="KPI141" s="273"/>
      <c r="KPJ141" s="273"/>
      <c r="KPK141" s="273"/>
      <c r="KPL141" s="273"/>
      <c r="KPM141" s="273"/>
      <c r="KPN141" s="273"/>
      <c r="KPO141" s="273"/>
      <c r="KPP141" s="273"/>
      <c r="KPQ141" s="273"/>
      <c r="KPR141" s="273"/>
      <c r="KPS141" s="273"/>
      <c r="KPT141" s="273"/>
      <c r="KPU141" s="273"/>
      <c r="KPV141" s="273"/>
      <c r="KPW141" s="273"/>
      <c r="KPX141" s="273"/>
      <c r="KPY141" s="273"/>
      <c r="KPZ141" s="273"/>
      <c r="KQA141" s="273"/>
      <c r="KQB141" s="273"/>
      <c r="KQC141" s="273"/>
      <c r="KQD141" s="273"/>
      <c r="KQE141" s="273"/>
      <c r="KQF141" s="273"/>
      <c r="KQG141" s="273"/>
      <c r="KQH141" s="273"/>
      <c r="KQI141" s="273"/>
      <c r="KQJ141" s="273"/>
      <c r="KQK141" s="273"/>
      <c r="KQL141" s="273"/>
      <c r="KQM141" s="273"/>
      <c r="KQN141" s="273"/>
      <c r="KQO141" s="273"/>
      <c r="KQP141" s="273"/>
      <c r="KQQ141" s="273"/>
      <c r="KQR141" s="273"/>
      <c r="KQS141" s="273"/>
      <c r="KQT141" s="273"/>
      <c r="KQU141" s="273"/>
      <c r="KQV141" s="273"/>
      <c r="KQW141" s="273"/>
      <c r="KQX141" s="273"/>
      <c r="KQY141" s="273"/>
      <c r="KQZ141" s="273"/>
      <c r="KRA141" s="273"/>
      <c r="KRB141" s="273"/>
      <c r="KRC141" s="273"/>
      <c r="KRD141" s="273"/>
      <c r="KRE141" s="273"/>
      <c r="KRF141" s="273"/>
      <c r="KRG141" s="273"/>
      <c r="KRH141" s="273"/>
      <c r="KRI141" s="273"/>
      <c r="KRJ141" s="273"/>
      <c r="KRK141" s="273"/>
      <c r="KRL141" s="273"/>
      <c r="KRM141" s="273"/>
      <c r="KRN141" s="273"/>
      <c r="KRO141" s="273"/>
      <c r="KRP141" s="273"/>
      <c r="KRQ141" s="273"/>
      <c r="KRR141" s="273"/>
      <c r="KRS141" s="273"/>
      <c r="KRT141" s="273"/>
      <c r="KRU141" s="273"/>
      <c r="KRV141" s="273"/>
      <c r="KRW141" s="273"/>
      <c r="KRX141" s="273"/>
      <c r="KRY141" s="273"/>
      <c r="KRZ141" s="273"/>
      <c r="KSA141" s="273"/>
      <c r="KSB141" s="273"/>
      <c r="KSC141" s="273"/>
      <c r="KSD141" s="273"/>
      <c r="KSE141" s="273"/>
      <c r="KSF141" s="273"/>
      <c r="KSG141" s="273"/>
      <c r="KSH141" s="273"/>
      <c r="KSI141" s="273"/>
      <c r="KSJ141" s="273"/>
      <c r="KSK141" s="273"/>
      <c r="KSL141" s="273"/>
      <c r="KSM141" s="273"/>
      <c r="KSN141" s="273"/>
      <c r="KSO141" s="273"/>
      <c r="KSP141" s="273"/>
      <c r="KSQ141" s="273"/>
      <c r="KSR141" s="273"/>
      <c r="KSS141" s="273"/>
      <c r="KST141" s="273"/>
      <c r="KSU141" s="273"/>
      <c r="KSV141" s="273"/>
      <c r="KSW141" s="273"/>
      <c r="KSX141" s="273"/>
      <c r="KSY141" s="273"/>
      <c r="KSZ141" s="273"/>
      <c r="KTA141" s="273"/>
      <c r="KTB141" s="273"/>
      <c r="KTC141" s="273"/>
      <c r="KTD141" s="273"/>
      <c r="KTE141" s="273"/>
      <c r="KTF141" s="273"/>
      <c r="KTG141" s="273"/>
      <c r="KTH141" s="273"/>
      <c r="KTI141" s="273"/>
      <c r="KTJ141" s="273"/>
      <c r="KTK141" s="273"/>
      <c r="KTL141" s="273"/>
      <c r="KTM141" s="273"/>
      <c r="KTN141" s="273"/>
      <c r="KTO141" s="273"/>
      <c r="KTP141" s="273"/>
      <c r="KTQ141" s="273"/>
      <c r="KTR141" s="273"/>
      <c r="KTS141" s="273"/>
      <c r="KTT141" s="273"/>
      <c r="KTU141" s="273"/>
      <c r="KTV141" s="273"/>
      <c r="KTW141" s="273"/>
      <c r="KTX141" s="273"/>
      <c r="KTY141" s="273"/>
      <c r="KTZ141" s="273"/>
      <c r="KUA141" s="273"/>
      <c r="KUB141" s="273"/>
      <c r="KUC141" s="273"/>
      <c r="KUD141" s="273"/>
      <c r="KUE141" s="273"/>
      <c r="KUF141" s="273"/>
      <c r="KUG141" s="273"/>
      <c r="KUH141" s="273"/>
      <c r="KUI141" s="273"/>
      <c r="KUJ141" s="273"/>
      <c r="KUK141" s="273"/>
      <c r="KUL141" s="273"/>
      <c r="KUM141" s="273"/>
      <c r="KUN141" s="273"/>
      <c r="KUO141" s="273"/>
      <c r="KUP141" s="273"/>
      <c r="KUQ141" s="273"/>
      <c r="KUR141" s="273"/>
      <c r="KUS141" s="273"/>
      <c r="KUT141" s="273"/>
      <c r="KUU141" s="273"/>
      <c r="KUV141" s="273"/>
      <c r="KUW141" s="273"/>
      <c r="KUX141" s="273"/>
      <c r="KUY141" s="273"/>
      <c r="KUZ141" s="273"/>
      <c r="KVA141" s="273"/>
      <c r="KVB141" s="273"/>
      <c r="KVC141" s="273"/>
      <c r="KVD141" s="273"/>
      <c r="KVE141" s="273"/>
      <c r="KVF141" s="273"/>
      <c r="KVG141" s="273"/>
      <c r="KVH141" s="273"/>
      <c r="KVI141" s="273"/>
      <c r="KVJ141" s="273"/>
      <c r="KVK141" s="273"/>
      <c r="KVL141" s="273"/>
      <c r="KVM141" s="273"/>
      <c r="KVN141" s="273"/>
      <c r="KVO141" s="273"/>
      <c r="KVP141" s="273"/>
      <c r="KVQ141" s="273"/>
      <c r="KVR141" s="273"/>
      <c r="KVS141" s="273"/>
      <c r="KVT141" s="273"/>
      <c r="KVU141" s="273"/>
      <c r="KVV141" s="273"/>
      <c r="KVW141" s="273"/>
      <c r="KVX141" s="273"/>
      <c r="KVY141" s="273"/>
      <c r="KVZ141" s="273"/>
      <c r="KWA141" s="273"/>
      <c r="KWB141" s="273"/>
      <c r="KWC141" s="273"/>
      <c r="KWD141" s="273"/>
      <c r="KWE141" s="273"/>
      <c r="KWF141" s="273"/>
      <c r="KWG141" s="273"/>
      <c r="KWH141" s="273"/>
      <c r="KWI141" s="273"/>
      <c r="KWJ141" s="273"/>
      <c r="KWK141" s="273"/>
      <c r="KWL141" s="273"/>
      <c r="KWM141" s="273"/>
      <c r="KWN141" s="273"/>
      <c r="KWO141" s="273"/>
      <c r="KWP141" s="273"/>
      <c r="KWQ141" s="273"/>
      <c r="KWR141" s="273"/>
      <c r="KWS141" s="273"/>
      <c r="KWT141" s="273"/>
      <c r="KWU141" s="273"/>
      <c r="KWV141" s="273"/>
      <c r="KWW141" s="273"/>
      <c r="KWX141" s="273"/>
      <c r="KWY141" s="273"/>
      <c r="KWZ141" s="273"/>
      <c r="KXA141" s="273"/>
      <c r="KXB141" s="273"/>
      <c r="KXC141" s="273"/>
      <c r="KXD141" s="273"/>
      <c r="KXE141" s="273"/>
      <c r="KXF141" s="273"/>
      <c r="KXG141" s="273"/>
      <c r="KXH141" s="273"/>
      <c r="KXI141" s="273"/>
      <c r="KXJ141" s="273"/>
      <c r="KXK141" s="273"/>
      <c r="KXL141" s="273"/>
      <c r="KXM141" s="273"/>
      <c r="KXN141" s="273"/>
      <c r="KXO141" s="273"/>
      <c r="KXP141" s="273"/>
      <c r="KXQ141" s="273"/>
      <c r="KXR141" s="273"/>
      <c r="KXS141" s="273"/>
      <c r="KXT141" s="273"/>
      <c r="KXU141" s="273"/>
      <c r="KXV141" s="273"/>
      <c r="KXW141" s="273"/>
      <c r="KXX141" s="273"/>
      <c r="KXY141" s="273"/>
      <c r="KXZ141" s="273"/>
      <c r="KYA141" s="273"/>
      <c r="KYB141" s="273"/>
      <c r="KYC141" s="273"/>
      <c r="KYD141" s="273"/>
      <c r="KYE141" s="273"/>
      <c r="KYF141" s="273"/>
      <c r="KYG141" s="273"/>
      <c r="KYH141" s="273"/>
      <c r="KYI141" s="273"/>
      <c r="KYJ141" s="273"/>
      <c r="KYK141" s="273"/>
      <c r="KYL141" s="273"/>
      <c r="KYM141" s="273"/>
      <c r="KYN141" s="273"/>
      <c r="KYO141" s="273"/>
      <c r="KYP141" s="273"/>
      <c r="KYQ141" s="273"/>
      <c r="KYR141" s="273"/>
      <c r="KYS141" s="273"/>
      <c r="KYT141" s="273"/>
      <c r="KYU141" s="273"/>
      <c r="KYV141" s="273"/>
      <c r="KYW141" s="273"/>
      <c r="KYX141" s="273"/>
      <c r="KYY141" s="273"/>
      <c r="KYZ141" s="273"/>
      <c r="KZA141" s="273"/>
      <c r="KZB141" s="273"/>
      <c r="KZC141" s="273"/>
      <c r="KZD141" s="273"/>
      <c r="KZE141" s="273"/>
      <c r="KZF141" s="273"/>
      <c r="KZG141" s="273"/>
      <c r="KZH141" s="273"/>
      <c r="KZI141" s="273"/>
      <c r="KZJ141" s="273"/>
      <c r="KZK141" s="273"/>
      <c r="KZL141" s="273"/>
      <c r="KZM141" s="273"/>
      <c r="KZN141" s="273"/>
      <c r="KZO141" s="273"/>
      <c r="KZP141" s="273"/>
      <c r="KZQ141" s="273"/>
      <c r="KZR141" s="273"/>
      <c r="KZS141" s="273"/>
      <c r="KZT141" s="273"/>
      <c r="KZU141" s="273"/>
      <c r="KZV141" s="273"/>
      <c r="KZW141" s="273"/>
      <c r="KZX141" s="273"/>
      <c r="KZY141" s="273"/>
      <c r="KZZ141" s="273"/>
      <c r="LAA141" s="273"/>
      <c r="LAB141" s="273"/>
      <c r="LAC141" s="273"/>
      <c r="LAD141" s="273"/>
      <c r="LAE141" s="273"/>
      <c r="LAF141" s="273"/>
      <c r="LAG141" s="273"/>
      <c r="LAH141" s="273"/>
      <c r="LAI141" s="273"/>
      <c r="LAJ141" s="273"/>
      <c r="LAK141" s="273"/>
      <c r="LAL141" s="273"/>
      <c r="LAM141" s="273"/>
      <c r="LAN141" s="273"/>
      <c r="LAO141" s="273"/>
      <c r="LAP141" s="273"/>
      <c r="LAQ141" s="273"/>
      <c r="LAR141" s="273"/>
      <c r="LAS141" s="273"/>
      <c r="LAT141" s="273"/>
      <c r="LAU141" s="273"/>
      <c r="LAV141" s="273"/>
      <c r="LAW141" s="273"/>
      <c r="LAX141" s="273"/>
      <c r="LAY141" s="273"/>
      <c r="LAZ141" s="273"/>
      <c r="LBA141" s="273"/>
      <c r="LBB141" s="273"/>
      <c r="LBC141" s="273"/>
      <c r="LBD141" s="273"/>
      <c r="LBE141" s="273"/>
      <c r="LBF141" s="273"/>
      <c r="LBG141" s="273"/>
      <c r="LBH141" s="273"/>
      <c r="LBI141" s="273"/>
      <c r="LBJ141" s="273"/>
      <c r="LBK141" s="273"/>
      <c r="LBL141" s="273"/>
      <c r="LBM141" s="273"/>
      <c r="LBN141" s="273"/>
      <c r="LBO141" s="273"/>
      <c r="LBP141" s="273"/>
      <c r="LBQ141" s="273"/>
      <c r="LBR141" s="273"/>
      <c r="LBS141" s="273"/>
      <c r="LBT141" s="273"/>
      <c r="LBU141" s="273"/>
      <c r="LBV141" s="273"/>
      <c r="LBW141" s="273"/>
      <c r="LBX141" s="273"/>
      <c r="LBY141" s="273"/>
      <c r="LBZ141" s="273"/>
      <c r="LCA141" s="273"/>
      <c r="LCB141" s="273"/>
      <c r="LCC141" s="273"/>
      <c r="LCD141" s="273"/>
      <c r="LCE141" s="273"/>
      <c r="LCF141" s="273"/>
      <c r="LCG141" s="273"/>
      <c r="LCH141" s="273"/>
      <c r="LCI141" s="273"/>
      <c r="LCJ141" s="273"/>
      <c r="LCK141" s="273"/>
      <c r="LCL141" s="273"/>
      <c r="LCM141" s="273"/>
      <c r="LCN141" s="273"/>
      <c r="LCO141" s="273"/>
      <c r="LCP141" s="273"/>
      <c r="LCQ141" s="273"/>
      <c r="LCR141" s="273"/>
      <c r="LCS141" s="273"/>
      <c r="LCT141" s="273"/>
      <c r="LCU141" s="273"/>
      <c r="LCV141" s="273"/>
      <c r="LCW141" s="273"/>
      <c r="LCX141" s="273"/>
      <c r="LCY141" s="273"/>
      <c r="LCZ141" s="273"/>
      <c r="LDA141" s="273"/>
      <c r="LDB141" s="273"/>
      <c r="LDC141" s="273"/>
      <c r="LDD141" s="273"/>
      <c r="LDE141" s="273"/>
      <c r="LDF141" s="273"/>
      <c r="LDG141" s="273"/>
      <c r="LDH141" s="273"/>
      <c r="LDI141" s="273"/>
      <c r="LDJ141" s="273"/>
      <c r="LDK141" s="273"/>
      <c r="LDL141" s="273"/>
      <c r="LDM141" s="273"/>
      <c r="LDN141" s="273"/>
      <c r="LDO141" s="273"/>
      <c r="LDP141" s="273"/>
      <c r="LDQ141" s="273"/>
      <c r="LDR141" s="273"/>
      <c r="LDS141" s="273"/>
      <c r="LDT141" s="273"/>
      <c r="LDU141" s="273"/>
      <c r="LDV141" s="273"/>
      <c r="LDW141" s="273"/>
      <c r="LDX141" s="273"/>
      <c r="LDY141" s="273"/>
      <c r="LDZ141" s="273"/>
      <c r="LEA141" s="273"/>
      <c r="LEB141" s="273"/>
      <c r="LEC141" s="273"/>
      <c r="LED141" s="273"/>
      <c r="LEE141" s="273"/>
      <c r="LEF141" s="273"/>
      <c r="LEG141" s="273"/>
      <c r="LEH141" s="273"/>
      <c r="LEI141" s="273"/>
      <c r="LEJ141" s="273"/>
      <c r="LEK141" s="273"/>
      <c r="LEL141" s="273"/>
      <c r="LEM141" s="273"/>
      <c r="LEN141" s="273"/>
      <c r="LEO141" s="273"/>
      <c r="LEP141" s="273"/>
      <c r="LEQ141" s="273"/>
      <c r="LER141" s="273"/>
      <c r="LES141" s="273"/>
      <c r="LET141" s="273"/>
      <c r="LEU141" s="273"/>
      <c r="LEV141" s="273"/>
      <c r="LEW141" s="273"/>
      <c r="LEX141" s="273"/>
      <c r="LEY141" s="273"/>
      <c r="LEZ141" s="273"/>
      <c r="LFA141" s="273"/>
      <c r="LFB141" s="273"/>
      <c r="LFC141" s="273"/>
      <c r="LFD141" s="273"/>
      <c r="LFE141" s="273"/>
      <c r="LFF141" s="273"/>
      <c r="LFG141" s="273"/>
      <c r="LFH141" s="273"/>
      <c r="LFI141" s="273"/>
      <c r="LFJ141" s="273"/>
      <c r="LFK141" s="273"/>
      <c r="LFL141" s="273"/>
      <c r="LFM141" s="273"/>
      <c r="LFN141" s="273"/>
      <c r="LFO141" s="273"/>
      <c r="LFP141" s="273"/>
      <c r="LFQ141" s="273"/>
      <c r="LFR141" s="273"/>
      <c r="LFS141" s="273"/>
      <c r="LFT141" s="273"/>
      <c r="LFU141" s="273"/>
      <c r="LFV141" s="273"/>
      <c r="LFW141" s="273"/>
      <c r="LFX141" s="273"/>
      <c r="LFY141" s="273"/>
      <c r="LFZ141" s="273"/>
      <c r="LGA141" s="273"/>
      <c r="LGB141" s="273"/>
      <c r="LGC141" s="273"/>
      <c r="LGD141" s="273"/>
      <c r="LGE141" s="273"/>
      <c r="LGF141" s="273"/>
      <c r="LGG141" s="273"/>
      <c r="LGH141" s="273"/>
      <c r="LGI141" s="273"/>
      <c r="LGJ141" s="273"/>
      <c r="LGK141" s="273"/>
      <c r="LGL141" s="273"/>
      <c r="LGM141" s="273"/>
      <c r="LGN141" s="273"/>
      <c r="LGO141" s="273"/>
      <c r="LGP141" s="273"/>
      <c r="LGQ141" s="273"/>
      <c r="LGR141" s="273"/>
      <c r="LGS141" s="273"/>
      <c r="LGT141" s="273"/>
      <c r="LGU141" s="273"/>
      <c r="LGV141" s="273"/>
      <c r="LGW141" s="273"/>
      <c r="LGX141" s="273"/>
      <c r="LGY141" s="273"/>
      <c r="LGZ141" s="273"/>
      <c r="LHA141" s="273"/>
      <c r="LHB141" s="273"/>
      <c r="LHC141" s="273"/>
      <c r="LHD141" s="273"/>
      <c r="LHE141" s="273"/>
      <c r="LHF141" s="273"/>
      <c r="LHG141" s="273"/>
      <c r="LHH141" s="273"/>
      <c r="LHI141" s="273"/>
      <c r="LHJ141" s="273"/>
      <c r="LHK141" s="273"/>
      <c r="LHL141" s="273"/>
      <c r="LHM141" s="273"/>
      <c r="LHN141" s="273"/>
      <c r="LHO141" s="273"/>
      <c r="LHP141" s="273"/>
      <c r="LHQ141" s="273"/>
      <c r="LHR141" s="273"/>
      <c r="LHS141" s="273"/>
      <c r="LHT141" s="273"/>
      <c r="LHU141" s="273"/>
      <c r="LHV141" s="273"/>
      <c r="LHW141" s="273"/>
      <c r="LHX141" s="273"/>
      <c r="LHY141" s="273"/>
      <c r="LHZ141" s="273"/>
      <c r="LIA141" s="273"/>
      <c r="LIB141" s="273"/>
      <c r="LIC141" s="273"/>
      <c r="LID141" s="273"/>
      <c r="LIE141" s="273"/>
      <c r="LIF141" s="273"/>
      <c r="LIG141" s="273"/>
      <c r="LIH141" s="273"/>
      <c r="LII141" s="273"/>
      <c r="LIJ141" s="273"/>
      <c r="LIK141" s="273"/>
      <c r="LIL141" s="273"/>
      <c r="LIM141" s="273"/>
      <c r="LIN141" s="273"/>
      <c r="LIO141" s="273"/>
      <c r="LIP141" s="273"/>
      <c r="LIQ141" s="273"/>
      <c r="LIR141" s="273"/>
      <c r="LIS141" s="273"/>
      <c r="LIT141" s="273"/>
      <c r="LIU141" s="273"/>
      <c r="LIV141" s="273"/>
      <c r="LIW141" s="273"/>
      <c r="LIX141" s="273"/>
      <c r="LIY141" s="273"/>
      <c r="LIZ141" s="273"/>
      <c r="LJA141" s="273"/>
      <c r="LJB141" s="273"/>
      <c r="LJC141" s="273"/>
      <c r="LJD141" s="273"/>
      <c r="LJE141" s="273"/>
      <c r="LJF141" s="273"/>
      <c r="LJG141" s="273"/>
      <c r="LJH141" s="273"/>
      <c r="LJI141" s="273"/>
      <c r="LJJ141" s="273"/>
      <c r="LJK141" s="273"/>
      <c r="LJL141" s="273"/>
      <c r="LJM141" s="273"/>
      <c r="LJN141" s="273"/>
      <c r="LJO141" s="273"/>
      <c r="LJP141" s="273"/>
      <c r="LJQ141" s="273"/>
      <c r="LJR141" s="273"/>
      <c r="LJS141" s="273"/>
      <c r="LJT141" s="273"/>
      <c r="LJU141" s="273"/>
      <c r="LJV141" s="273"/>
      <c r="LJW141" s="273"/>
      <c r="LJX141" s="273"/>
      <c r="LJY141" s="273"/>
      <c r="LJZ141" s="273"/>
      <c r="LKA141" s="273"/>
      <c r="LKB141" s="273"/>
      <c r="LKC141" s="273"/>
      <c r="LKD141" s="273"/>
      <c r="LKE141" s="273"/>
      <c r="LKF141" s="273"/>
      <c r="LKG141" s="273"/>
      <c r="LKH141" s="273"/>
      <c r="LKI141" s="273"/>
      <c r="LKJ141" s="273"/>
      <c r="LKK141" s="273"/>
      <c r="LKL141" s="273"/>
      <c r="LKM141" s="273"/>
      <c r="LKN141" s="273"/>
      <c r="LKO141" s="273"/>
      <c r="LKP141" s="273"/>
      <c r="LKQ141" s="273"/>
      <c r="LKR141" s="273"/>
      <c r="LKS141" s="273"/>
      <c r="LKT141" s="273"/>
      <c r="LKU141" s="273"/>
      <c r="LKV141" s="273"/>
      <c r="LKW141" s="273"/>
      <c r="LKX141" s="273"/>
      <c r="LKY141" s="273"/>
      <c r="LKZ141" s="273"/>
      <c r="LLA141" s="273"/>
      <c r="LLB141" s="273"/>
      <c r="LLC141" s="273"/>
      <c r="LLD141" s="273"/>
      <c r="LLE141" s="273"/>
      <c r="LLF141" s="273"/>
      <c r="LLG141" s="273"/>
      <c r="LLH141" s="273"/>
      <c r="LLI141" s="273"/>
      <c r="LLJ141" s="273"/>
      <c r="LLK141" s="273"/>
      <c r="LLL141" s="273"/>
      <c r="LLM141" s="273"/>
      <c r="LLN141" s="273"/>
      <c r="LLO141" s="273"/>
      <c r="LLP141" s="273"/>
      <c r="LLQ141" s="273"/>
      <c r="LLR141" s="273"/>
      <c r="LLS141" s="273"/>
      <c r="LLT141" s="273"/>
      <c r="LLU141" s="273"/>
      <c r="LLV141" s="273"/>
      <c r="LLW141" s="273"/>
      <c r="LLX141" s="273"/>
      <c r="LLY141" s="273"/>
      <c r="LLZ141" s="273"/>
      <c r="LMA141" s="273"/>
      <c r="LMB141" s="273"/>
      <c r="LMC141" s="273"/>
      <c r="LMD141" s="273"/>
      <c r="LME141" s="273"/>
      <c r="LMF141" s="273"/>
      <c r="LMG141" s="273"/>
      <c r="LMH141" s="273"/>
      <c r="LMI141" s="273"/>
      <c r="LMJ141" s="273"/>
      <c r="LMK141" s="273"/>
      <c r="LML141" s="273"/>
      <c r="LMM141" s="273"/>
      <c r="LMN141" s="273"/>
      <c r="LMO141" s="273"/>
      <c r="LMP141" s="273"/>
      <c r="LMQ141" s="273"/>
      <c r="LMR141" s="273"/>
      <c r="LMS141" s="273"/>
      <c r="LMT141" s="273"/>
      <c r="LMU141" s="273"/>
      <c r="LMV141" s="273"/>
      <c r="LMW141" s="273"/>
      <c r="LMX141" s="273"/>
      <c r="LMY141" s="273"/>
      <c r="LMZ141" s="273"/>
      <c r="LNA141" s="273"/>
      <c r="LNB141" s="273"/>
      <c r="LNC141" s="273"/>
      <c r="LND141" s="273"/>
      <c r="LNE141" s="273"/>
      <c r="LNF141" s="273"/>
      <c r="LNG141" s="273"/>
      <c r="LNH141" s="273"/>
      <c r="LNI141" s="273"/>
      <c r="LNJ141" s="273"/>
      <c r="LNK141" s="273"/>
      <c r="LNL141" s="273"/>
      <c r="LNM141" s="273"/>
      <c r="LNN141" s="273"/>
      <c r="LNO141" s="273"/>
      <c r="LNP141" s="273"/>
      <c r="LNQ141" s="273"/>
      <c r="LNR141" s="273"/>
      <c r="LNS141" s="273"/>
      <c r="LNT141" s="273"/>
      <c r="LNU141" s="273"/>
      <c r="LNV141" s="273"/>
      <c r="LNW141" s="273"/>
      <c r="LNX141" s="273"/>
      <c r="LNY141" s="273"/>
      <c r="LNZ141" s="273"/>
      <c r="LOA141" s="273"/>
      <c r="LOB141" s="273"/>
      <c r="LOC141" s="273"/>
      <c r="LOD141" s="273"/>
      <c r="LOE141" s="273"/>
      <c r="LOF141" s="273"/>
      <c r="LOG141" s="273"/>
      <c r="LOH141" s="273"/>
      <c r="LOI141" s="273"/>
      <c r="LOJ141" s="273"/>
      <c r="LOK141" s="273"/>
      <c r="LOL141" s="273"/>
      <c r="LOM141" s="273"/>
      <c r="LON141" s="273"/>
      <c r="LOO141" s="273"/>
      <c r="LOP141" s="273"/>
      <c r="LOQ141" s="273"/>
      <c r="LOR141" s="273"/>
      <c r="LOS141" s="273"/>
      <c r="LOT141" s="273"/>
      <c r="LOU141" s="273"/>
      <c r="LOV141" s="273"/>
      <c r="LOW141" s="273"/>
      <c r="LOX141" s="273"/>
      <c r="LOY141" s="273"/>
      <c r="LOZ141" s="273"/>
      <c r="LPA141" s="273"/>
      <c r="LPB141" s="273"/>
      <c r="LPC141" s="273"/>
      <c r="LPD141" s="273"/>
      <c r="LPE141" s="273"/>
      <c r="LPF141" s="273"/>
      <c r="LPG141" s="273"/>
      <c r="LPH141" s="273"/>
      <c r="LPI141" s="273"/>
      <c r="LPJ141" s="273"/>
      <c r="LPK141" s="273"/>
      <c r="LPL141" s="273"/>
      <c r="LPM141" s="273"/>
      <c r="LPN141" s="273"/>
      <c r="LPO141" s="273"/>
      <c r="LPP141" s="273"/>
      <c r="LPQ141" s="273"/>
      <c r="LPR141" s="273"/>
      <c r="LPS141" s="273"/>
      <c r="LPT141" s="273"/>
      <c r="LPU141" s="273"/>
      <c r="LPV141" s="273"/>
      <c r="LPW141" s="273"/>
      <c r="LPX141" s="273"/>
      <c r="LPY141" s="273"/>
      <c r="LPZ141" s="273"/>
      <c r="LQA141" s="273"/>
      <c r="LQB141" s="273"/>
      <c r="LQC141" s="273"/>
      <c r="LQD141" s="273"/>
      <c r="LQE141" s="273"/>
      <c r="LQF141" s="273"/>
      <c r="LQG141" s="273"/>
      <c r="LQH141" s="273"/>
      <c r="LQI141" s="273"/>
      <c r="LQJ141" s="273"/>
      <c r="LQK141" s="273"/>
      <c r="LQL141" s="273"/>
      <c r="LQM141" s="273"/>
      <c r="LQN141" s="273"/>
      <c r="LQO141" s="273"/>
      <c r="LQP141" s="273"/>
      <c r="LQQ141" s="273"/>
      <c r="LQR141" s="273"/>
      <c r="LQS141" s="273"/>
      <c r="LQT141" s="273"/>
      <c r="LQU141" s="273"/>
      <c r="LQV141" s="273"/>
      <c r="LQW141" s="273"/>
      <c r="LQX141" s="273"/>
      <c r="LQY141" s="273"/>
      <c r="LQZ141" s="273"/>
      <c r="LRA141" s="273"/>
      <c r="LRB141" s="273"/>
      <c r="LRC141" s="273"/>
      <c r="LRD141" s="273"/>
      <c r="LRE141" s="273"/>
      <c r="LRF141" s="273"/>
      <c r="LRG141" s="273"/>
      <c r="LRH141" s="273"/>
      <c r="LRI141" s="273"/>
      <c r="LRJ141" s="273"/>
      <c r="LRK141" s="273"/>
      <c r="LRL141" s="273"/>
      <c r="LRM141" s="273"/>
      <c r="LRN141" s="273"/>
      <c r="LRO141" s="273"/>
      <c r="LRP141" s="273"/>
      <c r="LRQ141" s="273"/>
      <c r="LRR141" s="273"/>
      <c r="LRS141" s="273"/>
      <c r="LRT141" s="273"/>
      <c r="LRU141" s="273"/>
      <c r="LRV141" s="273"/>
      <c r="LRW141" s="273"/>
      <c r="LRX141" s="273"/>
      <c r="LRY141" s="273"/>
      <c r="LRZ141" s="273"/>
      <c r="LSA141" s="273"/>
      <c r="LSB141" s="273"/>
      <c r="LSC141" s="273"/>
      <c r="LSD141" s="273"/>
      <c r="LSE141" s="273"/>
      <c r="LSF141" s="273"/>
      <c r="LSG141" s="273"/>
      <c r="LSH141" s="273"/>
      <c r="LSI141" s="273"/>
      <c r="LSJ141" s="273"/>
      <c r="LSK141" s="273"/>
      <c r="LSL141" s="273"/>
      <c r="LSM141" s="273"/>
      <c r="LSN141" s="273"/>
      <c r="LSO141" s="273"/>
      <c r="LSP141" s="273"/>
      <c r="LSQ141" s="273"/>
      <c r="LSR141" s="273"/>
      <c r="LSS141" s="273"/>
      <c r="LST141" s="273"/>
      <c r="LSU141" s="273"/>
      <c r="LSV141" s="273"/>
      <c r="LSW141" s="273"/>
      <c r="LSX141" s="273"/>
      <c r="LSY141" s="273"/>
      <c r="LSZ141" s="273"/>
      <c r="LTA141" s="273"/>
      <c r="LTB141" s="273"/>
      <c r="LTC141" s="273"/>
      <c r="LTD141" s="273"/>
      <c r="LTE141" s="273"/>
      <c r="LTF141" s="273"/>
      <c r="LTG141" s="273"/>
      <c r="LTH141" s="273"/>
      <c r="LTI141" s="273"/>
      <c r="LTJ141" s="273"/>
      <c r="LTK141" s="273"/>
      <c r="LTL141" s="273"/>
      <c r="LTM141" s="273"/>
      <c r="LTN141" s="273"/>
      <c r="LTO141" s="273"/>
      <c r="LTP141" s="273"/>
      <c r="LTQ141" s="273"/>
      <c r="LTR141" s="273"/>
      <c r="LTS141" s="273"/>
      <c r="LTT141" s="273"/>
      <c r="LTU141" s="273"/>
      <c r="LTV141" s="273"/>
      <c r="LTW141" s="273"/>
      <c r="LTX141" s="273"/>
      <c r="LTY141" s="273"/>
      <c r="LTZ141" s="273"/>
      <c r="LUA141" s="273"/>
      <c r="LUB141" s="273"/>
      <c r="LUC141" s="273"/>
      <c r="LUD141" s="273"/>
      <c r="LUE141" s="273"/>
      <c r="LUF141" s="273"/>
      <c r="LUG141" s="273"/>
      <c r="LUH141" s="273"/>
      <c r="LUI141" s="273"/>
      <c r="LUJ141" s="273"/>
      <c r="LUK141" s="273"/>
      <c r="LUL141" s="273"/>
      <c r="LUM141" s="273"/>
      <c r="LUN141" s="273"/>
      <c r="LUO141" s="273"/>
      <c r="LUP141" s="273"/>
      <c r="LUQ141" s="273"/>
      <c r="LUR141" s="273"/>
      <c r="LUS141" s="273"/>
      <c r="LUT141" s="273"/>
      <c r="LUU141" s="273"/>
      <c r="LUV141" s="273"/>
      <c r="LUW141" s="273"/>
      <c r="LUX141" s="273"/>
      <c r="LUY141" s="273"/>
      <c r="LUZ141" s="273"/>
      <c r="LVA141" s="273"/>
      <c r="LVB141" s="273"/>
      <c r="LVC141" s="273"/>
      <c r="LVD141" s="273"/>
      <c r="LVE141" s="273"/>
      <c r="LVF141" s="273"/>
      <c r="LVG141" s="273"/>
      <c r="LVH141" s="273"/>
      <c r="LVI141" s="273"/>
      <c r="LVJ141" s="273"/>
      <c r="LVK141" s="273"/>
      <c r="LVL141" s="273"/>
      <c r="LVM141" s="273"/>
      <c r="LVN141" s="273"/>
      <c r="LVO141" s="273"/>
      <c r="LVP141" s="273"/>
      <c r="LVQ141" s="273"/>
      <c r="LVR141" s="273"/>
      <c r="LVS141" s="273"/>
      <c r="LVT141" s="273"/>
      <c r="LVU141" s="273"/>
      <c r="LVV141" s="273"/>
      <c r="LVW141" s="273"/>
      <c r="LVX141" s="273"/>
      <c r="LVY141" s="273"/>
      <c r="LVZ141" s="273"/>
      <c r="LWA141" s="273"/>
      <c r="LWB141" s="273"/>
      <c r="LWC141" s="273"/>
      <c r="LWD141" s="273"/>
      <c r="LWE141" s="273"/>
      <c r="LWF141" s="273"/>
      <c r="LWG141" s="273"/>
      <c r="LWH141" s="273"/>
      <c r="LWI141" s="273"/>
      <c r="LWJ141" s="273"/>
      <c r="LWK141" s="273"/>
      <c r="LWL141" s="273"/>
      <c r="LWM141" s="273"/>
      <c r="LWN141" s="273"/>
      <c r="LWO141" s="273"/>
      <c r="LWP141" s="273"/>
      <c r="LWQ141" s="273"/>
      <c r="LWR141" s="273"/>
      <c r="LWS141" s="273"/>
      <c r="LWT141" s="273"/>
      <c r="LWU141" s="273"/>
      <c r="LWV141" s="273"/>
      <c r="LWW141" s="273"/>
      <c r="LWX141" s="273"/>
      <c r="LWY141" s="273"/>
      <c r="LWZ141" s="273"/>
      <c r="LXA141" s="273"/>
      <c r="LXB141" s="273"/>
      <c r="LXC141" s="273"/>
      <c r="LXD141" s="273"/>
      <c r="LXE141" s="273"/>
      <c r="LXF141" s="273"/>
      <c r="LXG141" s="273"/>
      <c r="LXH141" s="273"/>
      <c r="LXI141" s="273"/>
      <c r="LXJ141" s="273"/>
      <c r="LXK141" s="273"/>
      <c r="LXL141" s="273"/>
      <c r="LXM141" s="273"/>
      <c r="LXN141" s="273"/>
      <c r="LXO141" s="273"/>
      <c r="LXP141" s="273"/>
      <c r="LXQ141" s="273"/>
      <c r="LXR141" s="273"/>
      <c r="LXS141" s="273"/>
      <c r="LXT141" s="273"/>
      <c r="LXU141" s="273"/>
      <c r="LXV141" s="273"/>
      <c r="LXW141" s="273"/>
      <c r="LXX141" s="273"/>
      <c r="LXY141" s="273"/>
      <c r="LXZ141" s="273"/>
      <c r="LYA141" s="273"/>
      <c r="LYB141" s="273"/>
      <c r="LYC141" s="273"/>
      <c r="LYD141" s="273"/>
      <c r="LYE141" s="273"/>
      <c r="LYF141" s="273"/>
      <c r="LYG141" s="273"/>
      <c r="LYH141" s="273"/>
      <c r="LYI141" s="273"/>
      <c r="LYJ141" s="273"/>
      <c r="LYK141" s="273"/>
      <c r="LYL141" s="273"/>
      <c r="LYM141" s="273"/>
      <c r="LYN141" s="273"/>
      <c r="LYO141" s="273"/>
      <c r="LYP141" s="273"/>
      <c r="LYQ141" s="273"/>
      <c r="LYR141" s="273"/>
      <c r="LYS141" s="273"/>
      <c r="LYT141" s="273"/>
      <c r="LYU141" s="273"/>
      <c r="LYV141" s="273"/>
      <c r="LYW141" s="273"/>
      <c r="LYX141" s="273"/>
      <c r="LYY141" s="273"/>
      <c r="LYZ141" s="273"/>
      <c r="LZA141" s="273"/>
      <c r="LZB141" s="273"/>
      <c r="LZC141" s="273"/>
      <c r="LZD141" s="273"/>
      <c r="LZE141" s="273"/>
      <c r="LZF141" s="273"/>
      <c r="LZG141" s="273"/>
      <c r="LZH141" s="273"/>
      <c r="LZI141" s="273"/>
      <c r="LZJ141" s="273"/>
      <c r="LZK141" s="273"/>
      <c r="LZL141" s="273"/>
      <c r="LZM141" s="273"/>
      <c r="LZN141" s="273"/>
      <c r="LZO141" s="273"/>
      <c r="LZP141" s="273"/>
      <c r="LZQ141" s="273"/>
      <c r="LZR141" s="273"/>
      <c r="LZS141" s="273"/>
      <c r="LZT141" s="273"/>
      <c r="LZU141" s="273"/>
      <c r="LZV141" s="273"/>
      <c r="LZW141" s="273"/>
      <c r="LZX141" s="273"/>
      <c r="LZY141" s="273"/>
      <c r="LZZ141" s="273"/>
      <c r="MAA141" s="273"/>
      <c r="MAB141" s="273"/>
      <c r="MAC141" s="273"/>
      <c r="MAD141" s="273"/>
      <c r="MAE141" s="273"/>
      <c r="MAF141" s="273"/>
      <c r="MAG141" s="273"/>
      <c r="MAH141" s="273"/>
      <c r="MAI141" s="273"/>
      <c r="MAJ141" s="273"/>
      <c r="MAK141" s="273"/>
      <c r="MAL141" s="273"/>
      <c r="MAM141" s="273"/>
      <c r="MAN141" s="273"/>
      <c r="MAO141" s="273"/>
      <c r="MAP141" s="273"/>
      <c r="MAQ141" s="273"/>
      <c r="MAR141" s="273"/>
      <c r="MAS141" s="273"/>
      <c r="MAT141" s="273"/>
      <c r="MAU141" s="273"/>
      <c r="MAV141" s="273"/>
      <c r="MAW141" s="273"/>
      <c r="MAX141" s="273"/>
      <c r="MAY141" s="273"/>
      <c r="MAZ141" s="273"/>
      <c r="MBA141" s="273"/>
      <c r="MBB141" s="273"/>
      <c r="MBC141" s="273"/>
      <c r="MBD141" s="273"/>
      <c r="MBE141" s="273"/>
      <c r="MBF141" s="273"/>
      <c r="MBG141" s="273"/>
      <c r="MBH141" s="273"/>
      <c r="MBI141" s="273"/>
      <c r="MBJ141" s="273"/>
      <c r="MBK141" s="273"/>
      <c r="MBL141" s="273"/>
      <c r="MBM141" s="273"/>
      <c r="MBN141" s="273"/>
      <c r="MBO141" s="273"/>
      <c r="MBP141" s="273"/>
      <c r="MBQ141" s="273"/>
      <c r="MBR141" s="273"/>
      <c r="MBS141" s="273"/>
      <c r="MBT141" s="273"/>
      <c r="MBU141" s="273"/>
      <c r="MBV141" s="273"/>
      <c r="MBW141" s="273"/>
      <c r="MBX141" s="273"/>
      <c r="MBY141" s="273"/>
      <c r="MBZ141" s="273"/>
      <c r="MCA141" s="273"/>
      <c r="MCB141" s="273"/>
      <c r="MCC141" s="273"/>
      <c r="MCD141" s="273"/>
      <c r="MCE141" s="273"/>
      <c r="MCF141" s="273"/>
      <c r="MCG141" s="273"/>
      <c r="MCH141" s="273"/>
      <c r="MCI141" s="273"/>
      <c r="MCJ141" s="273"/>
      <c r="MCK141" s="273"/>
      <c r="MCL141" s="273"/>
      <c r="MCM141" s="273"/>
      <c r="MCN141" s="273"/>
      <c r="MCO141" s="273"/>
      <c r="MCP141" s="273"/>
      <c r="MCQ141" s="273"/>
      <c r="MCR141" s="273"/>
      <c r="MCS141" s="273"/>
      <c r="MCT141" s="273"/>
      <c r="MCU141" s="273"/>
      <c r="MCV141" s="273"/>
      <c r="MCW141" s="273"/>
      <c r="MCX141" s="273"/>
      <c r="MCY141" s="273"/>
      <c r="MCZ141" s="273"/>
      <c r="MDA141" s="273"/>
      <c r="MDB141" s="273"/>
      <c r="MDC141" s="273"/>
      <c r="MDD141" s="273"/>
      <c r="MDE141" s="273"/>
      <c r="MDF141" s="273"/>
      <c r="MDG141" s="273"/>
      <c r="MDH141" s="273"/>
      <c r="MDI141" s="273"/>
      <c r="MDJ141" s="273"/>
      <c r="MDK141" s="273"/>
      <c r="MDL141" s="273"/>
      <c r="MDM141" s="273"/>
      <c r="MDN141" s="273"/>
      <c r="MDO141" s="273"/>
      <c r="MDP141" s="273"/>
      <c r="MDQ141" s="273"/>
      <c r="MDR141" s="273"/>
      <c r="MDS141" s="273"/>
      <c r="MDT141" s="273"/>
      <c r="MDU141" s="273"/>
      <c r="MDV141" s="273"/>
      <c r="MDW141" s="273"/>
      <c r="MDX141" s="273"/>
      <c r="MDY141" s="273"/>
      <c r="MDZ141" s="273"/>
      <c r="MEA141" s="273"/>
      <c r="MEB141" s="273"/>
      <c r="MEC141" s="273"/>
      <c r="MED141" s="273"/>
      <c r="MEE141" s="273"/>
      <c r="MEF141" s="273"/>
      <c r="MEG141" s="273"/>
      <c r="MEH141" s="273"/>
      <c r="MEI141" s="273"/>
      <c r="MEJ141" s="273"/>
      <c r="MEK141" s="273"/>
      <c r="MEL141" s="273"/>
      <c r="MEM141" s="273"/>
      <c r="MEN141" s="273"/>
      <c r="MEO141" s="273"/>
      <c r="MEP141" s="273"/>
      <c r="MEQ141" s="273"/>
      <c r="MER141" s="273"/>
      <c r="MES141" s="273"/>
      <c r="MET141" s="273"/>
      <c r="MEU141" s="273"/>
      <c r="MEV141" s="273"/>
      <c r="MEW141" s="273"/>
      <c r="MEX141" s="273"/>
      <c r="MEY141" s="273"/>
      <c r="MEZ141" s="273"/>
      <c r="MFA141" s="273"/>
      <c r="MFB141" s="273"/>
      <c r="MFC141" s="273"/>
      <c r="MFD141" s="273"/>
      <c r="MFE141" s="273"/>
      <c r="MFF141" s="273"/>
      <c r="MFG141" s="273"/>
      <c r="MFH141" s="273"/>
      <c r="MFI141" s="273"/>
      <c r="MFJ141" s="273"/>
      <c r="MFK141" s="273"/>
      <c r="MFL141" s="273"/>
      <c r="MFM141" s="273"/>
      <c r="MFN141" s="273"/>
      <c r="MFO141" s="273"/>
      <c r="MFP141" s="273"/>
      <c r="MFQ141" s="273"/>
      <c r="MFR141" s="273"/>
      <c r="MFS141" s="273"/>
      <c r="MFT141" s="273"/>
      <c r="MFU141" s="273"/>
      <c r="MFV141" s="273"/>
      <c r="MFW141" s="273"/>
      <c r="MFX141" s="273"/>
      <c r="MFY141" s="273"/>
      <c r="MFZ141" s="273"/>
      <c r="MGA141" s="273"/>
      <c r="MGB141" s="273"/>
      <c r="MGC141" s="273"/>
      <c r="MGD141" s="273"/>
      <c r="MGE141" s="273"/>
      <c r="MGF141" s="273"/>
      <c r="MGG141" s="273"/>
      <c r="MGH141" s="273"/>
      <c r="MGI141" s="273"/>
      <c r="MGJ141" s="273"/>
      <c r="MGK141" s="273"/>
      <c r="MGL141" s="273"/>
      <c r="MGM141" s="273"/>
      <c r="MGN141" s="273"/>
      <c r="MGO141" s="273"/>
      <c r="MGP141" s="273"/>
      <c r="MGQ141" s="273"/>
      <c r="MGR141" s="273"/>
      <c r="MGS141" s="273"/>
      <c r="MGT141" s="273"/>
      <c r="MGU141" s="273"/>
      <c r="MGV141" s="273"/>
      <c r="MGW141" s="273"/>
      <c r="MGX141" s="273"/>
      <c r="MGY141" s="273"/>
      <c r="MGZ141" s="273"/>
      <c r="MHA141" s="273"/>
      <c r="MHB141" s="273"/>
      <c r="MHC141" s="273"/>
      <c r="MHD141" s="273"/>
      <c r="MHE141" s="273"/>
      <c r="MHF141" s="273"/>
      <c r="MHG141" s="273"/>
      <c r="MHH141" s="273"/>
      <c r="MHI141" s="273"/>
      <c r="MHJ141" s="273"/>
      <c r="MHK141" s="273"/>
      <c r="MHL141" s="273"/>
      <c r="MHM141" s="273"/>
      <c r="MHN141" s="273"/>
      <c r="MHO141" s="273"/>
      <c r="MHP141" s="273"/>
      <c r="MHQ141" s="273"/>
      <c r="MHR141" s="273"/>
      <c r="MHS141" s="273"/>
      <c r="MHT141" s="273"/>
      <c r="MHU141" s="273"/>
      <c r="MHV141" s="273"/>
      <c r="MHW141" s="273"/>
      <c r="MHX141" s="273"/>
      <c r="MHY141" s="273"/>
      <c r="MHZ141" s="273"/>
      <c r="MIA141" s="273"/>
      <c r="MIB141" s="273"/>
      <c r="MIC141" s="273"/>
      <c r="MID141" s="273"/>
      <c r="MIE141" s="273"/>
      <c r="MIF141" s="273"/>
      <c r="MIG141" s="273"/>
      <c r="MIH141" s="273"/>
      <c r="MII141" s="273"/>
      <c r="MIJ141" s="273"/>
      <c r="MIK141" s="273"/>
      <c r="MIL141" s="273"/>
      <c r="MIM141" s="273"/>
      <c r="MIN141" s="273"/>
      <c r="MIO141" s="273"/>
      <c r="MIP141" s="273"/>
      <c r="MIQ141" s="273"/>
      <c r="MIR141" s="273"/>
      <c r="MIS141" s="273"/>
      <c r="MIT141" s="273"/>
      <c r="MIU141" s="273"/>
      <c r="MIV141" s="273"/>
      <c r="MIW141" s="273"/>
      <c r="MIX141" s="273"/>
      <c r="MIY141" s="273"/>
      <c r="MIZ141" s="273"/>
      <c r="MJA141" s="273"/>
      <c r="MJB141" s="273"/>
      <c r="MJC141" s="273"/>
      <c r="MJD141" s="273"/>
      <c r="MJE141" s="273"/>
      <c r="MJF141" s="273"/>
      <c r="MJG141" s="273"/>
      <c r="MJH141" s="273"/>
      <c r="MJI141" s="273"/>
      <c r="MJJ141" s="273"/>
      <c r="MJK141" s="273"/>
      <c r="MJL141" s="273"/>
      <c r="MJM141" s="273"/>
      <c r="MJN141" s="273"/>
      <c r="MJO141" s="273"/>
      <c r="MJP141" s="273"/>
      <c r="MJQ141" s="273"/>
      <c r="MJR141" s="273"/>
      <c r="MJS141" s="273"/>
      <c r="MJT141" s="273"/>
      <c r="MJU141" s="273"/>
      <c r="MJV141" s="273"/>
      <c r="MJW141" s="273"/>
      <c r="MJX141" s="273"/>
      <c r="MJY141" s="273"/>
      <c r="MJZ141" s="273"/>
      <c r="MKA141" s="273"/>
      <c r="MKB141" s="273"/>
      <c r="MKC141" s="273"/>
      <c r="MKD141" s="273"/>
      <c r="MKE141" s="273"/>
      <c r="MKF141" s="273"/>
      <c r="MKG141" s="273"/>
      <c r="MKH141" s="273"/>
      <c r="MKI141" s="273"/>
      <c r="MKJ141" s="273"/>
      <c r="MKK141" s="273"/>
      <c r="MKL141" s="273"/>
      <c r="MKM141" s="273"/>
      <c r="MKN141" s="273"/>
      <c r="MKO141" s="273"/>
      <c r="MKP141" s="273"/>
      <c r="MKQ141" s="273"/>
      <c r="MKR141" s="273"/>
      <c r="MKS141" s="273"/>
      <c r="MKT141" s="273"/>
      <c r="MKU141" s="273"/>
      <c r="MKV141" s="273"/>
      <c r="MKW141" s="273"/>
      <c r="MKX141" s="273"/>
      <c r="MKY141" s="273"/>
      <c r="MKZ141" s="273"/>
      <c r="MLA141" s="273"/>
      <c r="MLB141" s="273"/>
      <c r="MLC141" s="273"/>
      <c r="MLD141" s="273"/>
      <c r="MLE141" s="273"/>
      <c r="MLF141" s="273"/>
      <c r="MLG141" s="273"/>
      <c r="MLH141" s="273"/>
      <c r="MLI141" s="273"/>
      <c r="MLJ141" s="273"/>
      <c r="MLK141" s="273"/>
      <c r="MLL141" s="273"/>
      <c r="MLM141" s="273"/>
      <c r="MLN141" s="273"/>
      <c r="MLO141" s="273"/>
      <c r="MLP141" s="273"/>
      <c r="MLQ141" s="273"/>
      <c r="MLR141" s="273"/>
      <c r="MLS141" s="273"/>
      <c r="MLT141" s="273"/>
      <c r="MLU141" s="273"/>
      <c r="MLV141" s="273"/>
      <c r="MLW141" s="273"/>
      <c r="MLX141" s="273"/>
      <c r="MLY141" s="273"/>
      <c r="MLZ141" s="273"/>
      <c r="MMA141" s="273"/>
      <c r="MMB141" s="273"/>
      <c r="MMC141" s="273"/>
      <c r="MMD141" s="273"/>
      <c r="MME141" s="273"/>
      <c r="MMF141" s="273"/>
      <c r="MMG141" s="273"/>
      <c r="MMH141" s="273"/>
      <c r="MMI141" s="273"/>
      <c r="MMJ141" s="273"/>
      <c r="MMK141" s="273"/>
      <c r="MML141" s="273"/>
      <c r="MMM141" s="273"/>
      <c r="MMN141" s="273"/>
      <c r="MMO141" s="273"/>
      <c r="MMP141" s="273"/>
      <c r="MMQ141" s="273"/>
      <c r="MMR141" s="273"/>
      <c r="MMS141" s="273"/>
      <c r="MMT141" s="273"/>
      <c r="MMU141" s="273"/>
      <c r="MMV141" s="273"/>
      <c r="MMW141" s="273"/>
      <c r="MMX141" s="273"/>
      <c r="MMY141" s="273"/>
      <c r="MMZ141" s="273"/>
      <c r="MNA141" s="273"/>
      <c r="MNB141" s="273"/>
      <c r="MNC141" s="273"/>
      <c r="MND141" s="273"/>
      <c r="MNE141" s="273"/>
      <c r="MNF141" s="273"/>
      <c r="MNG141" s="273"/>
      <c r="MNH141" s="273"/>
      <c r="MNI141" s="273"/>
      <c r="MNJ141" s="273"/>
      <c r="MNK141" s="273"/>
      <c r="MNL141" s="273"/>
      <c r="MNM141" s="273"/>
      <c r="MNN141" s="273"/>
      <c r="MNO141" s="273"/>
      <c r="MNP141" s="273"/>
      <c r="MNQ141" s="273"/>
      <c r="MNR141" s="273"/>
      <c r="MNS141" s="273"/>
      <c r="MNT141" s="273"/>
      <c r="MNU141" s="273"/>
      <c r="MNV141" s="273"/>
      <c r="MNW141" s="273"/>
      <c r="MNX141" s="273"/>
      <c r="MNY141" s="273"/>
      <c r="MNZ141" s="273"/>
      <c r="MOA141" s="273"/>
      <c r="MOB141" s="273"/>
      <c r="MOC141" s="273"/>
      <c r="MOD141" s="273"/>
      <c r="MOE141" s="273"/>
      <c r="MOF141" s="273"/>
      <c r="MOG141" s="273"/>
      <c r="MOH141" s="273"/>
      <c r="MOI141" s="273"/>
      <c r="MOJ141" s="273"/>
      <c r="MOK141" s="273"/>
      <c r="MOL141" s="273"/>
      <c r="MOM141" s="273"/>
      <c r="MON141" s="273"/>
      <c r="MOO141" s="273"/>
      <c r="MOP141" s="273"/>
      <c r="MOQ141" s="273"/>
      <c r="MOR141" s="273"/>
      <c r="MOS141" s="273"/>
      <c r="MOT141" s="273"/>
      <c r="MOU141" s="273"/>
      <c r="MOV141" s="273"/>
      <c r="MOW141" s="273"/>
      <c r="MOX141" s="273"/>
      <c r="MOY141" s="273"/>
      <c r="MOZ141" s="273"/>
      <c r="MPA141" s="273"/>
      <c r="MPB141" s="273"/>
      <c r="MPC141" s="273"/>
      <c r="MPD141" s="273"/>
      <c r="MPE141" s="273"/>
      <c r="MPF141" s="273"/>
      <c r="MPG141" s="273"/>
      <c r="MPH141" s="273"/>
      <c r="MPI141" s="273"/>
      <c r="MPJ141" s="273"/>
      <c r="MPK141" s="273"/>
      <c r="MPL141" s="273"/>
      <c r="MPM141" s="273"/>
      <c r="MPN141" s="273"/>
      <c r="MPO141" s="273"/>
      <c r="MPP141" s="273"/>
      <c r="MPQ141" s="273"/>
      <c r="MPR141" s="273"/>
      <c r="MPS141" s="273"/>
      <c r="MPT141" s="273"/>
      <c r="MPU141" s="273"/>
      <c r="MPV141" s="273"/>
      <c r="MPW141" s="273"/>
      <c r="MPX141" s="273"/>
      <c r="MPY141" s="273"/>
      <c r="MPZ141" s="273"/>
      <c r="MQA141" s="273"/>
      <c r="MQB141" s="273"/>
      <c r="MQC141" s="273"/>
      <c r="MQD141" s="273"/>
      <c r="MQE141" s="273"/>
      <c r="MQF141" s="273"/>
      <c r="MQG141" s="273"/>
      <c r="MQH141" s="273"/>
      <c r="MQI141" s="273"/>
      <c r="MQJ141" s="273"/>
      <c r="MQK141" s="273"/>
      <c r="MQL141" s="273"/>
      <c r="MQM141" s="273"/>
      <c r="MQN141" s="273"/>
      <c r="MQO141" s="273"/>
      <c r="MQP141" s="273"/>
      <c r="MQQ141" s="273"/>
      <c r="MQR141" s="273"/>
      <c r="MQS141" s="273"/>
      <c r="MQT141" s="273"/>
      <c r="MQU141" s="273"/>
      <c r="MQV141" s="273"/>
      <c r="MQW141" s="273"/>
      <c r="MQX141" s="273"/>
      <c r="MQY141" s="273"/>
      <c r="MQZ141" s="273"/>
      <c r="MRA141" s="273"/>
      <c r="MRB141" s="273"/>
      <c r="MRC141" s="273"/>
      <c r="MRD141" s="273"/>
      <c r="MRE141" s="273"/>
      <c r="MRF141" s="273"/>
      <c r="MRG141" s="273"/>
      <c r="MRH141" s="273"/>
      <c r="MRI141" s="273"/>
      <c r="MRJ141" s="273"/>
      <c r="MRK141" s="273"/>
      <c r="MRL141" s="273"/>
      <c r="MRM141" s="273"/>
      <c r="MRN141" s="273"/>
      <c r="MRO141" s="273"/>
      <c r="MRP141" s="273"/>
      <c r="MRQ141" s="273"/>
      <c r="MRR141" s="273"/>
      <c r="MRS141" s="273"/>
      <c r="MRT141" s="273"/>
      <c r="MRU141" s="273"/>
      <c r="MRV141" s="273"/>
      <c r="MRW141" s="273"/>
      <c r="MRX141" s="273"/>
      <c r="MRY141" s="273"/>
      <c r="MRZ141" s="273"/>
      <c r="MSA141" s="273"/>
      <c r="MSB141" s="273"/>
      <c r="MSC141" s="273"/>
      <c r="MSD141" s="273"/>
      <c r="MSE141" s="273"/>
      <c r="MSF141" s="273"/>
      <c r="MSG141" s="273"/>
      <c r="MSH141" s="273"/>
      <c r="MSI141" s="273"/>
      <c r="MSJ141" s="273"/>
      <c r="MSK141" s="273"/>
      <c r="MSL141" s="273"/>
      <c r="MSM141" s="273"/>
      <c r="MSN141" s="273"/>
      <c r="MSO141" s="273"/>
      <c r="MSP141" s="273"/>
      <c r="MSQ141" s="273"/>
      <c r="MSR141" s="273"/>
      <c r="MSS141" s="273"/>
      <c r="MST141" s="273"/>
      <c r="MSU141" s="273"/>
      <c r="MSV141" s="273"/>
      <c r="MSW141" s="273"/>
      <c r="MSX141" s="273"/>
      <c r="MSY141" s="273"/>
      <c r="MSZ141" s="273"/>
      <c r="MTA141" s="273"/>
      <c r="MTB141" s="273"/>
      <c r="MTC141" s="273"/>
      <c r="MTD141" s="273"/>
      <c r="MTE141" s="273"/>
      <c r="MTF141" s="273"/>
      <c r="MTG141" s="273"/>
      <c r="MTH141" s="273"/>
      <c r="MTI141" s="273"/>
      <c r="MTJ141" s="273"/>
      <c r="MTK141" s="273"/>
      <c r="MTL141" s="273"/>
      <c r="MTM141" s="273"/>
      <c r="MTN141" s="273"/>
      <c r="MTO141" s="273"/>
      <c r="MTP141" s="273"/>
      <c r="MTQ141" s="273"/>
      <c r="MTR141" s="273"/>
      <c r="MTS141" s="273"/>
      <c r="MTT141" s="273"/>
      <c r="MTU141" s="273"/>
      <c r="MTV141" s="273"/>
      <c r="MTW141" s="273"/>
      <c r="MTX141" s="273"/>
      <c r="MTY141" s="273"/>
      <c r="MTZ141" s="273"/>
      <c r="MUA141" s="273"/>
      <c r="MUB141" s="273"/>
      <c r="MUC141" s="273"/>
      <c r="MUD141" s="273"/>
      <c r="MUE141" s="273"/>
      <c r="MUF141" s="273"/>
      <c r="MUG141" s="273"/>
      <c r="MUH141" s="273"/>
      <c r="MUI141" s="273"/>
      <c r="MUJ141" s="273"/>
      <c r="MUK141" s="273"/>
      <c r="MUL141" s="273"/>
      <c r="MUM141" s="273"/>
      <c r="MUN141" s="273"/>
      <c r="MUO141" s="273"/>
      <c r="MUP141" s="273"/>
      <c r="MUQ141" s="273"/>
      <c r="MUR141" s="273"/>
      <c r="MUS141" s="273"/>
      <c r="MUT141" s="273"/>
      <c r="MUU141" s="273"/>
      <c r="MUV141" s="273"/>
      <c r="MUW141" s="273"/>
      <c r="MUX141" s="273"/>
      <c r="MUY141" s="273"/>
      <c r="MUZ141" s="273"/>
      <c r="MVA141" s="273"/>
      <c r="MVB141" s="273"/>
      <c r="MVC141" s="273"/>
      <c r="MVD141" s="273"/>
      <c r="MVE141" s="273"/>
      <c r="MVF141" s="273"/>
      <c r="MVG141" s="273"/>
      <c r="MVH141" s="273"/>
      <c r="MVI141" s="273"/>
      <c r="MVJ141" s="273"/>
      <c r="MVK141" s="273"/>
      <c r="MVL141" s="273"/>
      <c r="MVM141" s="273"/>
      <c r="MVN141" s="273"/>
      <c r="MVO141" s="273"/>
      <c r="MVP141" s="273"/>
      <c r="MVQ141" s="273"/>
      <c r="MVR141" s="273"/>
      <c r="MVS141" s="273"/>
      <c r="MVT141" s="273"/>
      <c r="MVU141" s="273"/>
      <c r="MVV141" s="273"/>
      <c r="MVW141" s="273"/>
      <c r="MVX141" s="273"/>
      <c r="MVY141" s="273"/>
      <c r="MVZ141" s="273"/>
      <c r="MWA141" s="273"/>
      <c r="MWB141" s="273"/>
      <c r="MWC141" s="273"/>
      <c r="MWD141" s="273"/>
      <c r="MWE141" s="273"/>
      <c r="MWF141" s="273"/>
      <c r="MWG141" s="273"/>
      <c r="MWH141" s="273"/>
      <c r="MWI141" s="273"/>
      <c r="MWJ141" s="273"/>
      <c r="MWK141" s="273"/>
      <c r="MWL141" s="273"/>
      <c r="MWM141" s="273"/>
      <c r="MWN141" s="273"/>
      <c r="MWO141" s="273"/>
      <c r="MWP141" s="273"/>
      <c r="MWQ141" s="273"/>
      <c r="MWR141" s="273"/>
      <c r="MWS141" s="273"/>
      <c r="MWT141" s="273"/>
      <c r="MWU141" s="273"/>
      <c r="MWV141" s="273"/>
      <c r="MWW141" s="273"/>
      <c r="MWX141" s="273"/>
      <c r="MWY141" s="273"/>
      <c r="MWZ141" s="273"/>
      <c r="MXA141" s="273"/>
      <c r="MXB141" s="273"/>
      <c r="MXC141" s="273"/>
      <c r="MXD141" s="273"/>
      <c r="MXE141" s="273"/>
      <c r="MXF141" s="273"/>
      <c r="MXG141" s="273"/>
      <c r="MXH141" s="273"/>
      <c r="MXI141" s="273"/>
      <c r="MXJ141" s="273"/>
      <c r="MXK141" s="273"/>
      <c r="MXL141" s="273"/>
      <c r="MXM141" s="273"/>
      <c r="MXN141" s="273"/>
      <c r="MXO141" s="273"/>
      <c r="MXP141" s="273"/>
      <c r="MXQ141" s="273"/>
      <c r="MXR141" s="273"/>
      <c r="MXS141" s="273"/>
      <c r="MXT141" s="273"/>
      <c r="MXU141" s="273"/>
      <c r="MXV141" s="273"/>
      <c r="MXW141" s="273"/>
      <c r="MXX141" s="273"/>
      <c r="MXY141" s="273"/>
      <c r="MXZ141" s="273"/>
      <c r="MYA141" s="273"/>
      <c r="MYB141" s="273"/>
      <c r="MYC141" s="273"/>
      <c r="MYD141" s="273"/>
      <c r="MYE141" s="273"/>
      <c r="MYF141" s="273"/>
      <c r="MYG141" s="273"/>
      <c r="MYH141" s="273"/>
      <c r="MYI141" s="273"/>
      <c r="MYJ141" s="273"/>
      <c r="MYK141" s="273"/>
      <c r="MYL141" s="273"/>
      <c r="MYM141" s="273"/>
      <c r="MYN141" s="273"/>
      <c r="MYO141" s="273"/>
      <c r="MYP141" s="273"/>
      <c r="MYQ141" s="273"/>
      <c r="MYR141" s="273"/>
      <c r="MYS141" s="273"/>
      <c r="MYT141" s="273"/>
      <c r="MYU141" s="273"/>
      <c r="MYV141" s="273"/>
      <c r="MYW141" s="273"/>
      <c r="MYX141" s="273"/>
      <c r="MYY141" s="273"/>
      <c r="MYZ141" s="273"/>
      <c r="MZA141" s="273"/>
      <c r="MZB141" s="273"/>
      <c r="MZC141" s="273"/>
      <c r="MZD141" s="273"/>
      <c r="MZE141" s="273"/>
      <c r="MZF141" s="273"/>
      <c r="MZG141" s="273"/>
      <c r="MZH141" s="273"/>
      <c r="MZI141" s="273"/>
      <c r="MZJ141" s="273"/>
      <c r="MZK141" s="273"/>
      <c r="MZL141" s="273"/>
      <c r="MZM141" s="273"/>
      <c r="MZN141" s="273"/>
      <c r="MZO141" s="273"/>
      <c r="MZP141" s="273"/>
      <c r="MZQ141" s="273"/>
      <c r="MZR141" s="273"/>
      <c r="MZS141" s="273"/>
      <c r="MZT141" s="273"/>
      <c r="MZU141" s="273"/>
      <c r="MZV141" s="273"/>
      <c r="MZW141" s="273"/>
      <c r="MZX141" s="273"/>
      <c r="MZY141" s="273"/>
      <c r="MZZ141" s="273"/>
      <c r="NAA141" s="273"/>
      <c r="NAB141" s="273"/>
      <c r="NAC141" s="273"/>
      <c r="NAD141" s="273"/>
      <c r="NAE141" s="273"/>
      <c r="NAF141" s="273"/>
      <c r="NAG141" s="273"/>
      <c r="NAH141" s="273"/>
      <c r="NAI141" s="273"/>
      <c r="NAJ141" s="273"/>
      <c r="NAK141" s="273"/>
      <c r="NAL141" s="273"/>
      <c r="NAM141" s="273"/>
      <c r="NAN141" s="273"/>
      <c r="NAO141" s="273"/>
      <c r="NAP141" s="273"/>
      <c r="NAQ141" s="273"/>
      <c r="NAR141" s="273"/>
      <c r="NAS141" s="273"/>
      <c r="NAT141" s="273"/>
      <c r="NAU141" s="273"/>
      <c r="NAV141" s="273"/>
      <c r="NAW141" s="273"/>
      <c r="NAX141" s="273"/>
      <c r="NAY141" s="273"/>
      <c r="NAZ141" s="273"/>
      <c r="NBA141" s="273"/>
      <c r="NBB141" s="273"/>
      <c r="NBC141" s="273"/>
      <c r="NBD141" s="273"/>
      <c r="NBE141" s="273"/>
      <c r="NBF141" s="273"/>
      <c r="NBG141" s="273"/>
      <c r="NBH141" s="273"/>
      <c r="NBI141" s="273"/>
      <c r="NBJ141" s="273"/>
      <c r="NBK141" s="273"/>
      <c r="NBL141" s="273"/>
      <c r="NBM141" s="273"/>
      <c r="NBN141" s="273"/>
      <c r="NBO141" s="273"/>
      <c r="NBP141" s="273"/>
      <c r="NBQ141" s="273"/>
      <c r="NBR141" s="273"/>
      <c r="NBS141" s="273"/>
      <c r="NBT141" s="273"/>
      <c r="NBU141" s="273"/>
      <c r="NBV141" s="273"/>
      <c r="NBW141" s="273"/>
      <c r="NBX141" s="273"/>
      <c r="NBY141" s="273"/>
      <c r="NBZ141" s="273"/>
      <c r="NCA141" s="273"/>
      <c r="NCB141" s="273"/>
      <c r="NCC141" s="273"/>
      <c r="NCD141" s="273"/>
      <c r="NCE141" s="273"/>
      <c r="NCF141" s="273"/>
      <c r="NCG141" s="273"/>
      <c r="NCH141" s="273"/>
      <c r="NCI141" s="273"/>
      <c r="NCJ141" s="273"/>
      <c r="NCK141" s="273"/>
      <c r="NCL141" s="273"/>
      <c r="NCM141" s="273"/>
      <c r="NCN141" s="273"/>
      <c r="NCO141" s="273"/>
      <c r="NCP141" s="273"/>
      <c r="NCQ141" s="273"/>
      <c r="NCR141" s="273"/>
      <c r="NCS141" s="273"/>
      <c r="NCT141" s="273"/>
      <c r="NCU141" s="273"/>
      <c r="NCV141" s="273"/>
      <c r="NCW141" s="273"/>
      <c r="NCX141" s="273"/>
      <c r="NCY141" s="273"/>
      <c r="NCZ141" s="273"/>
      <c r="NDA141" s="273"/>
      <c r="NDB141" s="273"/>
      <c r="NDC141" s="273"/>
      <c r="NDD141" s="273"/>
      <c r="NDE141" s="273"/>
      <c r="NDF141" s="273"/>
      <c r="NDG141" s="273"/>
      <c r="NDH141" s="273"/>
      <c r="NDI141" s="273"/>
      <c r="NDJ141" s="273"/>
      <c r="NDK141" s="273"/>
      <c r="NDL141" s="273"/>
      <c r="NDM141" s="273"/>
      <c r="NDN141" s="273"/>
      <c r="NDO141" s="273"/>
      <c r="NDP141" s="273"/>
      <c r="NDQ141" s="273"/>
      <c r="NDR141" s="273"/>
      <c r="NDS141" s="273"/>
      <c r="NDT141" s="273"/>
      <c r="NDU141" s="273"/>
      <c r="NDV141" s="273"/>
      <c r="NDW141" s="273"/>
      <c r="NDX141" s="273"/>
      <c r="NDY141" s="273"/>
      <c r="NDZ141" s="273"/>
      <c r="NEA141" s="273"/>
      <c r="NEB141" s="273"/>
      <c r="NEC141" s="273"/>
      <c r="NED141" s="273"/>
      <c r="NEE141" s="273"/>
      <c r="NEF141" s="273"/>
      <c r="NEG141" s="273"/>
      <c r="NEH141" s="273"/>
      <c r="NEI141" s="273"/>
      <c r="NEJ141" s="273"/>
      <c r="NEK141" s="273"/>
      <c r="NEL141" s="273"/>
      <c r="NEM141" s="273"/>
      <c r="NEN141" s="273"/>
      <c r="NEO141" s="273"/>
      <c r="NEP141" s="273"/>
      <c r="NEQ141" s="273"/>
      <c r="NER141" s="273"/>
      <c r="NES141" s="273"/>
      <c r="NET141" s="273"/>
      <c r="NEU141" s="273"/>
      <c r="NEV141" s="273"/>
      <c r="NEW141" s="273"/>
      <c r="NEX141" s="273"/>
      <c r="NEY141" s="273"/>
      <c r="NEZ141" s="273"/>
      <c r="NFA141" s="273"/>
      <c r="NFB141" s="273"/>
      <c r="NFC141" s="273"/>
      <c r="NFD141" s="273"/>
      <c r="NFE141" s="273"/>
      <c r="NFF141" s="273"/>
      <c r="NFG141" s="273"/>
      <c r="NFH141" s="273"/>
      <c r="NFI141" s="273"/>
      <c r="NFJ141" s="273"/>
      <c r="NFK141" s="273"/>
      <c r="NFL141" s="273"/>
      <c r="NFM141" s="273"/>
      <c r="NFN141" s="273"/>
      <c r="NFO141" s="273"/>
      <c r="NFP141" s="273"/>
      <c r="NFQ141" s="273"/>
      <c r="NFR141" s="273"/>
      <c r="NFS141" s="273"/>
      <c r="NFT141" s="273"/>
      <c r="NFU141" s="273"/>
      <c r="NFV141" s="273"/>
      <c r="NFW141" s="273"/>
      <c r="NFX141" s="273"/>
      <c r="NFY141" s="273"/>
      <c r="NFZ141" s="273"/>
      <c r="NGA141" s="273"/>
      <c r="NGB141" s="273"/>
      <c r="NGC141" s="273"/>
      <c r="NGD141" s="273"/>
      <c r="NGE141" s="273"/>
      <c r="NGF141" s="273"/>
      <c r="NGG141" s="273"/>
      <c r="NGH141" s="273"/>
      <c r="NGI141" s="273"/>
      <c r="NGJ141" s="273"/>
      <c r="NGK141" s="273"/>
      <c r="NGL141" s="273"/>
      <c r="NGM141" s="273"/>
      <c r="NGN141" s="273"/>
      <c r="NGO141" s="273"/>
      <c r="NGP141" s="273"/>
      <c r="NGQ141" s="273"/>
      <c r="NGR141" s="273"/>
      <c r="NGS141" s="273"/>
      <c r="NGT141" s="273"/>
      <c r="NGU141" s="273"/>
      <c r="NGV141" s="273"/>
      <c r="NGW141" s="273"/>
      <c r="NGX141" s="273"/>
      <c r="NGY141" s="273"/>
      <c r="NGZ141" s="273"/>
      <c r="NHA141" s="273"/>
      <c r="NHB141" s="273"/>
      <c r="NHC141" s="273"/>
      <c r="NHD141" s="273"/>
      <c r="NHE141" s="273"/>
      <c r="NHF141" s="273"/>
      <c r="NHG141" s="273"/>
      <c r="NHH141" s="273"/>
      <c r="NHI141" s="273"/>
      <c r="NHJ141" s="273"/>
      <c r="NHK141" s="273"/>
      <c r="NHL141" s="273"/>
      <c r="NHM141" s="273"/>
      <c r="NHN141" s="273"/>
      <c r="NHO141" s="273"/>
      <c r="NHP141" s="273"/>
      <c r="NHQ141" s="273"/>
      <c r="NHR141" s="273"/>
      <c r="NHS141" s="273"/>
      <c r="NHT141" s="273"/>
      <c r="NHU141" s="273"/>
      <c r="NHV141" s="273"/>
      <c r="NHW141" s="273"/>
      <c r="NHX141" s="273"/>
      <c r="NHY141" s="273"/>
      <c r="NHZ141" s="273"/>
      <c r="NIA141" s="273"/>
      <c r="NIB141" s="273"/>
      <c r="NIC141" s="273"/>
      <c r="NID141" s="273"/>
      <c r="NIE141" s="273"/>
      <c r="NIF141" s="273"/>
      <c r="NIG141" s="273"/>
      <c r="NIH141" s="273"/>
      <c r="NII141" s="273"/>
      <c r="NIJ141" s="273"/>
      <c r="NIK141" s="273"/>
      <c r="NIL141" s="273"/>
      <c r="NIM141" s="273"/>
      <c r="NIN141" s="273"/>
      <c r="NIO141" s="273"/>
      <c r="NIP141" s="273"/>
      <c r="NIQ141" s="273"/>
      <c r="NIR141" s="273"/>
      <c r="NIS141" s="273"/>
      <c r="NIT141" s="273"/>
      <c r="NIU141" s="273"/>
      <c r="NIV141" s="273"/>
      <c r="NIW141" s="273"/>
      <c r="NIX141" s="273"/>
      <c r="NIY141" s="273"/>
      <c r="NIZ141" s="273"/>
      <c r="NJA141" s="273"/>
      <c r="NJB141" s="273"/>
      <c r="NJC141" s="273"/>
      <c r="NJD141" s="273"/>
      <c r="NJE141" s="273"/>
      <c r="NJF141" s="273"/>
      <c r="NJG141" s="273"/>
      <c r="NJH141" s="273"/>
      <c r="NJI141" s="273"/>
      <c r="NJJ141" s="273"/>
      <c r="NJK141" s="273"/>
      <c r="NJL141" s="273"/>
      <c r="NJM141" s="273"/>
      <c r="NJN141" s="273"/>
      <c r="NJO141" s="273"/>
      <c r="NJP141" s="273"/>
      <c r="NJQ141" s="273"/>
      <c r="NJR141" s="273"/>
      <c r="NJS141" s="273"/>
      <c r="NJT141" s="273"/>
      <c r="NJU141" s="273"/>
      <c r="NJV141" s="273"/>
      <c r="NJW141" s="273"/>
      <c r="NJX141" s="273"/>
      <c r="NJY141" s="273"/>
      <c r="NJZ141" s="273"/>
      <c r="NKA141" s="273"/>
      <c r="NKB141" s="273"/>
      <c r="NKC141" s="273"/>
      <c r="NKD141" s="273"/>
      <c r="NKE141" s="273"/>
      <c r="NKF141" s="273"/>
      <c r="NKG141" s="273"/>
      <c r="NKH141" s="273"/>
      <c r="NKI141" s="273"/>
      <c r="NKJ141" s="273"/>
      <c r="NKK141" s="273"/>
      <c r="NKL141" s="273"/>
      <c r="NKM141" s="273"/>
      <c r="NKN141" s="273"/>
      <c r="NKO141" s="273"/>
      <c r="NKP141" s="273"/>
      <c r="NKQ141" s="273"/>
      <c r="NKR141" s="273"/>
      <c r="NKS141" s="273"/>
      <c r="NKT141" s="273"/>
      <c r="NKU141" s="273"/>
      <c r="NKV141" s="273"/>
      <c r="NKW141" s="273"/>
      <c r="NKX141" s="273"/>
      <c r="NKY141" s="273"/>
      <c r="NKZ141" s="273"/>
      <c r="NLA141" s="273"/>
      <c r="NLB141" s="273"/>
      <c r="NLC141" s="273"/>
      <c r="NLD141" s="273"/>
      <c r="NLE141" s="273"/>
      <c r="NLF141" s="273"/>
      <c r="NLG141" s="273"/>
      <c r="NLH141" s="273"/>
      <c r="NLI141" s="273"/>
      <c r="NLJ141" s="273"/>
      <c r="NLK141" s="273"/>
      <c r="NLL141" s="273"/>
      <c r="NLM141" s="273"/>
      <c r="NLN141" s="273"/>
      <c r="NLO141" s="273"/>
      <c r="NLP141" s="273"/>
      <c r="NLQ141" s="273"/>
      <c r="NLR141" s="273"/>
      <c r="NLS141" s="273"/>
      <c r="NLT141" s="273"/>
      <c r="NLU141" s="273"/>
      <c r="NLV141" s="273"/>
      <c r="NLW141" s="273"/>
      <c r="NLX141" s="273"/>
      <c r="NLY141" s="273"/>
      <c r="NLZ141" s="273"/>
      <c r="NMA141" s="273"/>
      <c r="NMB141" s="273"/>
      <c r="NMC141" s="273"/>
      <c r="NMD141" s="273"/>
      <c r="NME141" s="273"/>
      <c r="NMF141" s="273"/>
      <c r="NMG141" s="273"/>
      <c r="NMH141" s="273"/>
      <c r="NMI141" s="273"/>
      <c r="NMJ141" s="273"/>
      <c r="NMK141" s="273"/>
      <c r="NML141" s="273"/>
      <c r="NMM141" s="273"/>
      <c r="NMN141" s="273"/>
      <c r="NMO141" s="273"/>
      <c r="NMP141" s="273"/>
      <c r="NMQ141" s="273"/>
      <c r="NMR141" s="273"/>
      <c r="NMS141" s="273"/>
      <c r="NMT141" s="273"/>
      <c r="NMU141" s="273"/>
      <c r="NMV141" s="273"/>
      <c r="NMW141" s="273"/>
      <c r="NMX141" s="273"/>
      <c r="NMY141" s="273"/>
      <c r="NMZ141" s="273"/>
      <c r="NNA141" s="273"/>
      <c r="NNB141" s="273"/>
      <c r="NNC141" s="273"/>
      <c r="NND141" s="273"/>
      <c r="NNE141" s="273"/>
      <c r="NNF141" s="273"/>
      <c r="NNG141" s="273"/>
      <c r="NNH141" s="273"/>
      <c r="NNI141" s="273"/>
      <c r="NNJ141" s="273"/>
      <c r="NNK141" s="273"/>
      <c r="NNL141" s="273"/>
      <c r="NNM141" s="273"/>
      <c r="NNN141" s="273"/>
      <c r="NNO141" s="273"/>
      <c r="NNP141" s="273"/>
      <c r="NNQ141" s="273"/>
      <c r="NNR141" s="273"/>
      <c r="NNS141" s="273"/>
      <c r="NNT141" s="273"/>
      <c r="NNU141" s="273"/>
      <c r="NNV141" s="273"/>
      <c r="NNW141" s="273"/>
      <c r="NNX141" s="273"/>
      <c r="NNY141" s="273"/>
      <c r="NNZ141" s="273"/>
      <c r="NOA141" s="273"/>
      <c r="NOB141" s="273"/>
      <c r="NOC141" s="273"/>
      <c r="NOD141" s="273"/>
      <c r="NOE141" s="273"/>
      <c r="NOF141" s="273"/>
      <c r="NOG141" s="273"/>
      <c r="NOH141" s="273"/>
      <c r="NOI141" s="273"/>
      <c r="NOJ141" s="273"/>
      <c r="NOK141" s="273"/>
      <c r="NOL141" s="273"/>
      <c r="NOM141" s="273"/>
      <c r="NON141" s="273"/>
      <c r="NOO141" s="273"/>
      <c r="NOP141" s="273"/>
      <c r="NOQ141" s="273"/>
      <c r="NOR141" s="273"/>
      <c r="NOS141" s="273"/>
      <c r="NOT141" s="273"/>
      <c r="NOU141" s="273"/>
      <c r="NOV141" s="273"/>
      <c r="NOW141" s="273"/>
      <c r="NOX141" s="273"/>
      <c r="NOY141" s="273"/>
      <c r="NOZ141" s="273"/>
      <c r="NPA141" s="273"/>
      <c r="NPB141" s="273"/>
      <c r="NPC141" s="273"/>
      <c r="NPD141" s="273"/>
      <c r="NPE141" s="273"/>
      <c r="NPF141" s="273"/>
      <c r="NPG141" s="273"/>
      <c r="NPH141" s="273"/>
      <c r="NPI141" s="273"/>
      <c r="NPJ141" s="273"/>
      <c r="NPK141" s="273"/>
      <c r="NPL141" s="273"/>
      <c r="NPM141" s="273"/>
      <c r="NPN141" s="273"/>
      <c r="NPO141" s="273"/>
      <c r="NPP141" s="273"/>
      <c r="NPQ141" s="273"/>
      <c r="NPR141" s="273"/>
      <c r="NPS141" s="273"/>
      <c r="NPT141" s="273"/>
      <c r="NPU141" s="273"/>
      <c r="NPV141" s="273"/>
      <c r="NPW141" s="273"/>
      <c r="NPX141" s="273"/>
      <c r="NPY141" s="273"/>
      <c r="NPZ141" s="273"/>
      <c r="NQA141" s="273"/>
      <c r="NQB141" s="273"/>
      <c r="NQC141" s="273"/>
      <c r="NQD141" s="273"/>
      <c r="NQE141" s="273"/>
      <c r="NQF141" s="273"/>
      <c r="NQG141" s="273"/>
      <c r="NQH141" s="273"/>
      <c r="NQI141" s="273"/>
      <c r="NQJ141" s="273"/>
      <c r="NQK141" s="273"/>
      <c r="NQL141" s="273"/>
      <c r="NQM141" s="273"/>
      <c r="NQN141" s="273"/>
      <c r="NQO141" s="273"/>
      <c r="NQP141" s="273"/>
      <c r="NQQ141" s="273"/>
      <c r="NQR141" s="273"/>
      <c r="NQS141" s="273"/>
      <c r="NQT141" s="273"/>
      <c r="NQU141" s="273"/>
      <c r="NQV141" s="273"/>
      <c r="NQW141" s="273"/>
      <c r="NQX141" s="273"/>
      <c r="NQY141" s="273"/>
      <c r="NQZ141" s="273"/>
      <c r="NRA141" s="273"/>
      <c r="NRB141" s="273"/>
      <c r="NRC141" s="273"/>
      <c r="NRD141" s="273"/>
      <c r="NRE141" s="273"/>
      <c r="NRF141" s="273"/>
      <c r="NRG141" s="273"/>
      <c r="NRH141" s="273"/>
      <c r="NRI141" s="273"/>
      <c r="NRJ141" s="273"/>
      <c r="NRK141" s="273"/>
      <c r="NRL141" s="273"/>
      <c r="NRM141" s="273"/>
      <c r="NRN141" s="273"/>
      <c r="NRO141" s="273"/>
      <c r="NRP141" s="273"/>
      <c r="NRQ141" s="273"/>
      <c r="NRR141" s="273"/>
      <c r="NRS141" s="273"/>
      <c r="NRT141" s="273"/>
      <c r="NRU141" s="273"/>
      <c r="NRV141" s="273"/>
      <c r="NRW141" s="273"/>
      <c r="NRX141" s="273"/>
      <c r="NRY141" s="273"/>
      <c r="NRZ141" s="273"/>
      <c r="NSA141" s="273"/>
      <c r="NSB141" s="273"/>
      <c r="NSC141" s="273"/>
      <c r="NSD141" s="273"/>
      <c r="NSE141" s="273"/>
      <c r="NSF141" s="273"/>
      <c r="NSG141" s="273"/>
      <c r="NSH141" s="273"/>
      <c r="NSI141" s="273"/>
      <c r="NSJ141" s="273"/>
      <c r="NSK141" s="273"/>
      <c r="NSL141" s="273"/>
      <c r="NSM141" s="273"/>
      <c r="NSN141" s="273"/>
      <c r="NSO141" s="273"/>
      <c r="NSP141" s="273"/>
      <c r="NSQ141" s="273"/>
      <c r="NSR141" s="273"/>
      <c r="NSS141" s="273"/>
      <c r="NST141" s="273"/>
      <c r="NSU141" s="273"/>
      <c r="NSV141" s="273"/>
      <c r="NSW141" s="273"/>
      <c r="NSX141" s="273"/>
      <c r="NSY141" s="273"/>
      <c r="NSZ141" s="273"/>
      <c r="NTA141" s="273"/>
      <c r="NTB141" s="273"/>
      <c r="NTC141" s="273"/>
      <c r="NTD141" s="273"/>
      <c r="NTE141" s="273"/>
      <c r="NTF141" s="273"/>
      <c r="NTG141" s="273"/>
      <c r="NTH141" s="273"/>
      <c r="NTI141" s="273"/>
      <c r="NTJ141" s="273"/>
      <c r="NTK141" s="273"/>
      <c r="NTL141" s="273"/>
      <c r="NTM141" s="273"/>
      <c r="NTN141" s="273"/>
      <c r="NTO141" s="273"/>
      <c r="NTP141" s="273"/>
      <c r="NTQ141" s="273"/>
      <c r="NTR141" s="273"/>
      <c r="NTS141" s="273"/>
      <c r="NTT141" s="273"/>
      <c r="NTU141" s="273"/>
      <c r="NTV141" s="273"/>
      <c r="NTW141" s="273"/>
      <c r="NTX141" s="273"/>
      <c r="NTY141" s="273"/>
      <c r="NTZ141" s="273"/>
      <c r="NUA141" s="273"/>
      <c r="NUB141" s="273"/>
      <c r="NUC141" s="273"/>
      <c r="NUD141" s="273"/>
      <c r="NUE141" s="273"/>
      <c r="NUF141" s="273"/>
      <c r="NUG141" s="273"/>
      <c r="NUH141" s="273"/>
      <c r="NUI141" s="273"/>
      <c r="NUJ141" s="273"/>
      <c r="NUK141" s="273"/>
      <c r="NUL141" s="273"/>
      <c r="NUM141" s="273"/>
      <c r="NUN141" s="273"/>
      <c r="NUO141" s="273"/>
      <c r="NUP141" s="273"/>
      <c r="NUQ141" s="273"/>
      <c r="NUR141" s="273"/>
      <c r="NUS141" s="273"/>
      <c r="NUT141" s="273"/>
      <c r="NUU141" s="273"/>
      <c r="NUV141" s="273"/>
      <c r="NUW141" s="273"/>
      <c r="NUX141" s="273"/>
      <c r="NUY141" s="273"/>
      <c r="NUZ141" s="273"/>
      <c r="NVA141" s="273"/>
      <c r="NVB141" s="273"/>
      <c r="NVC141" s="273"/>
      <c r="NVD141" s="273"/>
      <c r="NVE141" s="273"/>
      <c r="NVF141" s="273"/>
      <c r="NVG141" s="273"/>
      <c r="NVH141" s="273"/>
      <c r="NVI141" s="273"/>
      <c r="NVJ141" s="273"/>
      <c r="NVK141" s="273"/>
      <c r="NVL141" s="273"/>
      <c r="NVM141" s="273"/>
      <c r="NVN141" s="273"/>
      <c r="NVO141" s="273"/>
      <c r="NVP141" s="273"/>
      <c r="NVQ141" s="273"/>
      <c r="NVR141" s="273"/>
      <c r="NVS141" s="273"/>
      <c r="NVT141" s="273"/>
      <c r="NVU141" s="273"/>
      <c r="NVV141" s="273"/>
      <c r="NVW141" s="273"/>
      <c r="NVX141" s="273"/>
      <c r="NVY141" s="273"/>
      <c r="NVZ141" s="273"/>
      <c r="NWA141" s="273"/>
      <c r="NWB141" s="273"/>
      <c r="NWC141" s="273"/>
      <c r="NWD141" s="273"/>
      <c r="NWE141" s="273"/>
      <c r="NWF141" s="273"/>
      <c r="NWG141" s="273"/>
      <c r="NWH141" s="273"/>
      <c r="NWI141" s="273"/>
      <c r="NWJ141" s="273"/>
      <c r="NWK141" s="273"/>
      <c r="NWL141" s="273"/>
      <c r="NWM141" s="273"/>
      <c r="NWN141" s="273"/>
      <c r="NWO141" s="273"/>
      <c r="NWP141" s="273"/>
      <c r="NWQ141" s="273"/>
      <c r="NWR141" s="273"/>
      <c r="NWS141" s="273"/>
      <c r="NWT141" s="273"/>
      <c r="NWU141" s="273"/>
      <c r="NWV141" s="273"/>
      <c r="NWW141" s="273"/>
      <c r="NWX141" s="273"/>
      <c r="NWY141" s="273"/>
      <c r="NWZ141" s="273"/>
      <c r="NXA141" s="273"/>
      <c r="NXB141" s="273"/>
      <c r="NXC141" s="273"/>
      <c r="NXD141" s="273"/>
      <c r="NXE141" s="273"/>
      <c r="NXF141" s="273"/>
      <c r="NXG141" s="273"/>
      <c r="NXH141" s="273"/>
      <c r="NXI141" s="273"/>
      <c r="NXJ141" s="273"/>
      <c r="NXK141" s="273"/>
      <c r="NXL141" s="273"/>
      <c r="NXM141" s="273"/>
      <c r="NXN141" s="273"/>
      <c r="NXO141" s="273"/>
      <c r="NXP141" s="273"/>
      <c r="NXQ141" s="273"/>
      <c r="NXR141" s="273"/>
      <c r="NXS141" s="273"/>
      <c r="NXT141" s="273"/>
      <c r="NXU141" s="273"/>
      <c r="NXV141" s="273"/>
      <c r="NXW141" s="273"/>
      <c r="NXX141" s="273"/>
      <c r="NXY141" s="273"/>
      <c r="NXZ141" s="273"/>
      <c r="NYA141" s="273"/>
      <c r="NYB141" s="273"/>
      <c r="NYC141" s="273"/>
      <c r="NYD141" s="273"/>
      <c r="NYE141" s="273"/>
      <c r="NYF141" s="273"/>
      <c r="NYG141" s="273"/>
      <c r="NYH141" s="273"/>
      <c r="NYI141" s="273"/>
      <c r="NYJ141" s="273"/>
      <c r="NYK141" s="273"/>
      <c r="NYL141" s="273"/>
      <c r="NYM141" s="273"/>
      <c r="NYN141" s="273"/>
      <c r="NYO141" s="273"/>
      <c r="NYP141" s="273"/>
      <c r="NYQ141" s="273"/>
      <c r="NYR141" s="273"/>
      <c r="NYS141" s="273"/>
      <c r="NYT141" s="273"/>
      <c r="NYU141" s="273"/>
      <c r="NYV141" s="273"/>
      <c r="NYW141" s="273"/>
      <c r="NYX141" s="273"/>
      <c r="NYY141" s="273"/>
      <c r="NYZ141" s="273"/>
      <c r="NZA141" s="273"/>
      <c r="NZB141" s="273"/>
      <c r="NZC141" s="273"/>
      <c r="NZD141" s="273"/>
      <c r="NZE141" s="273"/>
      <c r="NZF141" s="273"/>
      <c r="NZG141" s="273"/>
      <c r="NZH141" s="273"/>
      <c r="NZI141" s="273"/>
      <c r="NZJ141" s="273"/>
      <c r="NZK141" s="273"/>
      <c r="NZL141" s="273"/>
      <c r="NZM141" s="273"/>
      <c r="NZN141" s="273"/>
      <c r="NZO141" s="273"/>
      <c r="NZP141" s="273"/>
      <c r="NZQ141" s="273"/>
      <c r="NZR141" s="273"/>
      <c r="NZS141" s="273"/>
      <c r="NZT141" s="273"/>
      <c r="NZU141" s="273"/>
      <c r="NZV141" s="273"/>
      <c r="NZW141" s="273"/>
      <c r="NZX141" s="273"/>
      <c r="NZY141" s="273"/>
      <c r="NZZ141" s="273"/>
      <c r="OAA141" s="273"/>
      <c r="OAB141" s="273"/>
      <c r="OAC141" s="273"/>
      <c r="OAD141" s="273"/>
      <c r="OAE141" s="273"/>
      <c r="OAF141" s="273"/>
      <c r="OAG141" s="273"/>
      <c r="OAH141" s="273"/>
      <c r="OAI141" s="273"/>
      <c r="OAJ141" s="273"/>
      <c r="OAK141" s="273"/>
      <c r="OAL141" s="273"/>
      <c r="OAM141" s="273"/>
      <c r="OAN141" s="273"/>
      <c r="OAO141" s="273"/>
      <c r="OAP141" s="273"/>
      <c r="OAQ141" s="273"/>
      <c r="OAR141" s="273"/>
      <c r="OAS141" s="273"/>
      <c r="OAT141" s="273"/>
      <c r="OAU141" s="273"/>
      <c r="OAV141" s="273"/>
      <c r="OAW141" s="273"/>
      <c r="OAX141" s="273"/>
      <c r="OAY141" s="273"/>
      <c r="OAZ141" s="273"/>
      <c r="OBA141" s="273"/>
      <c r="OBB141" s="273"/>
      <c r="OBC141" s="273"/>
      <c r="OBD141" s="273"/>
      <c r="OBE141" s="273"/>
      <c r="OBF141" s="273"/>
      <c r="OBG141" s="273"/>
      <c r="OBH141" s="273"/>
      <c r="OBI141" s="273"/>
      <c r="OBJ141" s="273"/>
      <c r="OBK141" s="273"/>
      <c r="OBL141" s="273"/>
      <c r="OBM141" s="273"/>
      <c r="OBN141" s="273"/>
      <c r="OBO141" s="273"/>
      <c r="OBP141" s="273"/>
      <c r="OBQ141" s="273"/>
      <c r="OBR141" s="273"/>
      <c r="OBS141" s="273"/>
      <c r="OBT141" s="273"/>
      <c r="OBU141" s="273"/>
      <c r="OBV141" s="273"/>
      <c r="OBW141" s="273"/>
      <c r="OBX141" s="273"/>
      <c r="OBY141" s="273"/>
      <c r="OBZ141" s="273"/>
      <c r="OCA141" s="273"/>
      <c r="OCB141" s="273"/>
      <c r="OCC141" s="273"/>
      <c r="OCD141" s="273"/>
      <c r="OCE141" s="273"/>
      <c r="OCF141" s="273"/>
      <c r="OCG141" s="273"/>
      <c r="OCH141" s="273"/>
      <c r="OCI141" s="273"/>
      <c r="OCJ141" s="273"/>
      <c r="OCK141" s="273"/>
      <c r="OCL141" s="273"/>
      <c r="OCM141" s="273"/>
      <c r="OCN141" s="273"/>
      <c r="OCO141" s="273"/>
      <c r="OCP141" s="273"/>
      <c r="OCQ141" s="273"/>
      <c r="OCR141" s="273"/>
      <c r="OCS141" s="273"/>
      <c r="OCT141" s="273"/>
      <c r="OCU141" s="273"/>
      <c r="OCV141" s="273"/>
      <c r="OCW141" s="273"/>
      <c r="OCX141" s="273"/>
      <c r="OCY141" s="273"/>
      <c r="OCZ141" s="273"/>
      <c r="ODA141" s="273"/>
      <c r="ODB141" s="273"/>
      <c r="ODC141" s="273"/>
      <c r="ODD141" s="273"/>
      <c r="ODE141" s="273"/>
      <c r="ODF141" s="273"/>
      <c r="ODG141" s="273"/>
      <c r="ODH141" s="273"/>
      <c r="ODI141" s="273"/>
      <c r="ODJ141" s="273"/>
      <c r="ODK141" s="273"/>
      <c r="ODL141" s="273"/>
      <c r="ODM141" s="273"/>
      <c r="ODN141" s="273"/>
      <c r="ODO141" s="273"/>
      <c r="ODP141" s="273"/>
      <c r="ODQ141" s="273"/>
      <c r="ODR141" s="273"/>
      <c r="ODS141" s="273"/>
      <c r="ODT141" s="273"/>
      <c r="ODU141" s="273"/>
      <c r="ODV141" s="273"/>
      <c r="ODW141" s="273"/>
      <c r="ODX141" s="273"/>
      <c r="ODY141" s="273"/>
      <c r="ODZ141" s="273"/>
      <c r="OEA141" s="273"/>
      <c r="OEB141" s="273"/>
      <c r="OEC141" s="273"/>
      <c r="OED141" s="273"/>
      <c r="OEE141" s="273"/>
      <c r="OEF141" s="273"/>
      <c r="OEG141" s="273"/>
      <c r="OEH141" s="273"/>
      <c r="OEI141" s="273"/>
      <c r="OEJ141" s="273"/>
      <c r="OEK141" s="273"/>
      <c r="OEL141" s="273"/>
      <c r="OEM141" s="273"/>
      <c r="OEN141" s="273"/>
      <c r="OEO141" s="273"/>
      <c r="OEP141" s="273"/>
      <c r="OEQ141" s="273"/>
      <c r="OER141" s="273"/>
      <c r="OES141" s="273"/>
      <c r="OET141" s="273"/>
      <c r="OEU141" s="273"/>
      <c r="OEV141" s="273"/>
      <c r="OEW141" s="273"/>
      <c r="OEX141" s="273"/>
      <c r="OEY141" s="273"/>
      <c r="OEZ141" s="273"/>
      <c r="OFA141" s="273"/>
      <c r="OFB141" s="273"/>
      <c r="OFC141" s="273"/>
      <c r="OFD141" s="273"/>
      <c r="OFE141" s="273"/>
      <c r="OFF141" s="273"/>
      <c r="OFG141" s="273"/>
      <c r="OFH141" s="273"/>
      <c r="OFI141" s="273"/>
      <c r="OFJ141" s="273"/>
      <c r="OFK141" s="273"/>
      <c r="OFL141" s="273"/>
      <c r="OFM141" s="273"/>
      <c r="OFN141" s="273"/>
      <c r="OFO141" s="273"/>
      <c r="OFP141" s="273"/>
      <c r="OFQ141" s="273"/>
      <c r="OFR141" s="273"/>
      <c r="OFS141" s="273"/>
      <c r="OFT141" s="273"/>
      <c r="OFU141" s="273"/>
      <c r="OFV141" s="273"/>
      <c r="OFW141" s="273"/>
      <c r="OFX141" s="273"/>
      <c r="OFY141" s="273"/>
      <c r="OFZ141" s="273"/>
      <c r="OGA141" s="273"/>
      <c r="OGB141" s="273"/>
      <c r="OGC141" s="273"/>
      <c r="OGD141" s="273"/>
      <c r="OGE141" s="273"/>
      <c r="OGF141" s="273"/>
      <c r="OGG141" s="273"/>
      <c r="OGH141" s="273"/>
      <c r="OGI141" s="273"/>
      <c r="OGJ141" s="273"/>
      <c r="OGK141" s="273"/>
      <c r="OGL141" s="273"/>
      <c r="OGM141" s="273"/>
      <c r="OGN141" s="273"/>
      <c r="OGO141" s="273"/>
      <c r="OGP141" s="273"/>
      <c r="OGQ141" s="273"/>
      <c r="OGR141" s="273"/>
      <c r="OGS141" s="273"/>
      <c r="OGT141" s="273"/>
      <c r="OGU141" s="273"/>
      <c r="OGV141" s="273"/>
      <c r="OGW141" s="273"/>
      <c r="OGX141" s="273"/>
      <c r="OGY141" s="273"/>
      <c r="OGZ141" s="273"/>
      <c r="OHA141" s="273"/>
      <c r="OHB141" s="273"/>
      <c r="OHC141" s="273"/>
      <c r="OHD141" s="273"/>
      <c r="OHE141" s="273"/>
      <c r="OHF141" s="273"/>
      <c r="OHG141" s="273"/>
      <c r="OHH141" s="273"/>
      <c r="OHI141" s="273"/>
      <c r="OHJ141" s="273"/>
      <c r="OHK141" s="273"/>
      <c r="OHL141" s="273"/>
      <c r="OHM141" s="273"/>
      <c r="OHN141" s="273"/>
      <c r="OHO141" s="273"/>
      <c r="OHP141" s="273"/>
      <c r="OHQ141" s="273"/>
      <c r="OHR141" s="273"/>
      <c r="OHS141" s="273"/>
      <c r="OHT141" s="273"/>
      <c r="OHU141" s="273"/>
      <c r="OHV141" s="273"/>
      <c r="OHW141" s="273"/>
      <c r="OHX141" s="273"/>
      <c r="OHY141" s="273"/>
      <c r="OHZ141" s="273"/>
      <c r="OIA141" s="273"/>
      <c r="OIB141" s="273"/>
      <c r="OIC141" s="273"/>
      <c r="OID141" s="273"/>
      <c r="OIE141" s="273"/>
      <c r="OIF141" s="273"/>
      <c r="OIG141" s="273"/>
      <c r="OIH141" s="273"/>
      <c r="OII141" s="273"/>
      <c r="OIJ141" s="273"/>
      <c r="OIK141" s="273"/>
      <c r="OIL141" s="273"/>
      <c r="OIM141" s="273"/>
      <c r="OIN141" s="273"/>
      <c r="OIO141" s="273"/>
      <c r="OIP141" s="273"/>
      <c r="OIQ141" s="273"/>
      <c r="OIR141" s="273"/>
      <c r="OIS141" s="273"/>
      <c r="OIT141" s="273"/>
      <c r="OIU141" s="273"/>
      <c r="OIV141" s="273"/>
      <c r="OIW141" s="273"/>
      <c r="OIX141" s="273"/>
      <c r="OIY141" s="273"/>
      <c r="OIZ141" s="273"/>
      <c r="OJA141" s="273"/>
      <c r="OJB141" s="273"/>
      <c r="OJC141" s="273"/>
      <c r="OJD141" s="273"/>
      <c r="OJE141" s="273"/>
      <c r="OJF141" s="273"/>
      <c r="OJG141" s="273"/>
      <c r="OJH141" s="273"/>
      <c r="OJI141" s="273"/>
      <c r="OJJ141" s="273"/>
      <c r="OJK141" s="273"/>
      <c r="OJL141" s="273"/>
      <c r="OJM141" s="273"/>
      <c r="OJN141" s="273"/>
      <c r="OJO141" s="273"/>
      <c r="OJP141" s="273"/>
      <c r="OJQ141" s="273"/>
      <c r="OJR141" s="273"/>
      <c r="OJS141" s="273"/>
      <c r="OJT141" s="273"/>
      <c r="OJU141" s="273"/>
      <c r="OJV141" s="273"/>
      <c r="OJW141" s="273"/>
      <c r="OJX141" s="273"/>
      <c r="OJY141" s="273"/>
      <c r="OJZ141" s="273"/>
      <c r="OKA141" s="273"/>
      <c r="OKB141" s="273"/>
      <c r="OKC141" s="273"/>
      <c r="OKD141" s="273"/>
      <c r="OKE141" s="273"/>
      <c r="OKF141" s="273"/>
      <c r="OKG141" s="273"/>
      <c r="OKH141" s="273"/>
      <c r="OKI141" s="273"/>
      <c r="OKJ141" s="273"/>
      <c r="OKK141" s="273"/>
      <c r="OKL141" s="273"/>
      <c r="OKM141" s="273"/>
      <c r="OKN141" s="273"/>
      <c r="OKO141" s="273"/>
      <c r="OKP141" s="273"/>
      <c r="OKQ141" s="273"/>
      <c r="OKR141" s="273"/>
      <c r="OKS141" s="273"/>
      <c r="OKT141" s="273"/>
      <c r="OKU141" s="273"/>
      <c r="OKV141" s="273"/>
      <c r="OKW141" s="273"/>
      <c r="OKX141" s="273"/>
      <c r="OKY141" s="273"/>
      <c r="OKZ141" s="273"/>
      <c r="OLA141" s="273"/>
      <c r="OLB141" s="273"/>
      <c r="OLC141" s="273"/>
      <c r="OLD141" s="273"/>
      <c r="OLE141" s="273"/>
      <c r="OLF141" s="273"/>
      <c r="OLG141" s="273"/>
      <c r="OLH141" s="273"/>
      <c r="OLI141" s="273"/>
      <c r="OLJ141" s="273"/>
      <c r="OLK141" s="273"/>
      <c r="OLL141" s="273"/>
      <c r="OLM141" s="273"/>
      <c r="OLN141" s="273"/>
      <c r="OLO141" s="273"/>
      <c r="OLP141" s="273"/>
      <c r="OLQ141" s="273"/>
      <c r="OLR141" s="273"/>
      <c r="OLS141" s="273"/>
      <c r="OLT141" s="273"/>
      <c r="OLU141" s="273"/>
      <c r="OLV141" s="273"/>
      <c r="OLW141" s="273"/>
      <c r="OLX141" s="273"/>
      <c r="OLY141" s="273"/>
      <c r="OLZ141" s="273"/>
      <c r="OMA141" s="273"/>
      <c r="OMB141" s="273"/>
      <c r="OMC141" s="273"/>
      <c r="OMD141" s="273"/>
      <c r="OME141" s="273"/>
      <c r="OMF141" s="273"/>
      <c r="OMG141" s="273"/>
      <c r="OMH141" s="273"/>
      <c r="OMI141" s="273"/>
      <c r="OMJ141" s="273"/>
      <c r="OMK141" s="273"/>
      <c r="OML141" s="273"/>
      <c r="OMM141" s="273"/>
      <c r="OMN141" s="273"/>
      <c r="OMO141" s="273"/>
      <c r="OMP141" s="273"/>
      <c r="OMQ141" s="273"/>
      <c r="OMR141" s="273"/>
      <c r="OMS141" s="273"/>
      <c r="OMT141" s="273"/>
      <c r="OMU141" s="273"/>
      <c r="OMV141" s="273"/>
      <c r="OMW141" s="273"/>
      <c r="OMX141" s="273"/>
      <c r="OMY141" s="273"/>
      <c r="OMZ141" s="273"/>
      <c r="ONA141" s="273"/>
      <c r="ONB141" s="273"/>
      <c r="ONC141" s="273"/>
      <c r="OND141" s="273"/>
      <c r="ONE141" s="273"/>
      <c r="ONF141" s="273"/>
      <c r="ONG141" s="273"/>
      <c r="ONH141" s="273"/>
      <c r="ONI141" s="273"/>
      <c r="ONJ141" s="273"/>
      <c r="ONK141" s="273"/>
      <c r="ONL141" s="273"/>
      <c r="ONM141" s="273"/>
      <c r="ONN141" s="273"/>
      <c r="ONO141" s="273"/>
      <c r="ONP141" s="273"/>
      <c r="ONQ141" s="273"/>
      <c r="ONR141" s="273"/>
      <c r="ONS141" s="273"/>
      <c r="ONT141" s="273"/>
      <c r="ONU141" s="273"/>
      <c r="ONV141" s="273"/>
      <c r="ONW141" s="273"/>
      <c r="ONX141" s="273"/>
      <c r="ONY141" s="273"/>
      <c r="ONZ141" s="273"/>
      <c r="OOA141" s="273"/>
      <c r="OOB141" s="273"/>
      <c r="OOC141" s="273"/>
      <c r="OOD141" s="273"/>
      <c r="OOE141" s="273"/>
      <c r="OOF141" s="273"/>
      <c r="OOG141" s="273"/>
      <c r="OOH141" s="273"/>
      <c r="OOI141" s="273"/>
      <c r="OOJ141" s="273"/>
      <c r="OOK141" s="273"/>
      <c r="OOL141" s="273"/>
      <c r="OOM141" s="273"/>
      <c r="OON141" s="273"/>
      <c r="OOO141" s="273"/>
      <c r="OOP141" s="273"/>
      <c r="OOQ141" s="273"/>
      <c r="OOR141" s="273"/>
      <c r="OOS141" s="273"/>
      <c r="OOT141" s="273"/>
      <c r="OOU141" s="273"/>
      <c r="OOV141" s="273"/>
      <c r="OOW141" s="273"/>
      <c r="OOX141" s="273"/>
      <c r="OOY141" s="273"/>
      <c r="OOZ141" s="273"/>
      <c r="OPA141" s="273"/>
      <c r="OPB141" s="273"/>
      <c r="OPC141" s="273"/>
      <c r="OPD141" s="273"/>
      <c r="OPE141" s="273"/>
      <c r="OPF141" s="273"/>
      <c r="OPG141" s="273"/>
      <c r="OPH141" s="273"/>
      <c r="OPI141" s="273"/>
      <c r="OPJ141" s="273"/>
      <c r="OPK141" s="273"/>
      <c r="OPL141" s="273"/>
      <c r="OPM141" s="273"/>
      <c r="OPN141" s="273"/>
      <c r="OPO141" s="273"/>
      <c r="OPP141" s="273"/>
      <c r="OPQ141" s="273"/>
      <c r="OPR141" s="273"/>
      <c r="OPS141" s="273"/>
      <c r="OPT141" s="273"/>
      <c r="OPU141" s="273"/>
      <c r="OPV141" s="273"/>
      <c r="OPW141" s="273"/>
      <c r="OPX141" s="273"/>
      <c r="OPY141" s="273"/>
      <c r="OPZ141" s="273"/>
      <c r="OQA141" s="273"/>
      <c r="OQB141" s="273"/>
      <c r="OQC141" s="273"/>
      <c r="OQD141" s="273"/>
      <c r="OQE141" s="273"/>
      <c r="OQF141" s="273"/>
      <c r="OQG141" s="273"/>
      <c r="OQH141" s="273"/>
      <c r="OQI141" s="273"/>
      <c r="OQJ141" s="273"/>
      <c r="OQK141" s="273"/>
      <c r="OQL141" s="273"/>
      <c r="OQM141" s="273"/>
      <c r="OQN141" s="273"/>
      <c r="OQO141" s="273"/>
      <c r="OQP141" s="273"/>
      <c r="OQQ141" s="273"/>
      <c r="OQR141" s="273"/>
      <c r="OQS141" s="273"/>
      <c r="OQT141" s="273"/>
      <c r="OQU141" s="273"/>
      <c r="OQV141" s="273"/>
      <c r="OQW141" s="273"/>
      <c r="OQX141" s="273"/>
      <c r="OQY141" s="273"/>
      <c r="OQZ141" s="273"/>
      <c r="ORA141" s="273"/>
      <c r="ORB141" s="273"/>
      <c r="ORC141" s="273"/>
      <c r="ORD141" s="273"/>
      <c r="ORE141" s="273"/>
      <c r="ORF141" s="273"/>
      <c r="ORG141" s="273"/>
      <c r="ORH141" s="273"/>
      <c r="ORI141" s="273"/>
      <c r="ORJ141" s="273"/>
      <c r="ORK141" s="273"/>
      <c r="ORL141" s="273"/>
      <c r="ORM141" s="273"/>
      <c r="ORN141" s="273"/>
      <c r="ORO141" s="273"/>
      <c r="ORP141" s="273"/>
      <c r="ORQ141" s="273"/>
      <c r="ORR141" s="273"/>
      <c r="ORS141" s="273"/>
      <c r="ORT141" s="273"/>
      <c r="ORU141" s="273"/>
      <c r="ORV141" s="273"/>
      <c r="ORW141" s="273"/>
      <c r="ORX141" s="273"/>
      <c r="ORY141" s="273"/>
      <c r="ORZ141" s="273"/>
      <c r="OSA141" s="273"/>
      <c r="OSB141" s="273"/>
      <c r="OSC141" s="273"/>
      <c r="OSD141" s="273"/>
      <c r="OSE141" s="273"/>
      <c r="OSF141" s="273"/>
      <c r="OSG141" s="273"/>
      <c r="OSH141" s="273"/>
      <c r="OSI141" s="273"/>
      <c r="OSJ141" s="273"/>
      <c r="OSK141" s="273"/>
      <c r="OSL141" s="273"/>
      <c r="OSM141" s="273"/>
      <c r="OSN141" s="273"/>
      <c r="OSO141" s="273"/>
      <c r="OSP141" s="273"/>
      <c r="OSQ141" s="273"/>
      <c r="OSR141" s="273"/>
      <c r="OSS141" s="273"/>
      <c r="OST141" s="273"/>
      <c r="OSU141" s="273"/>
      <c r="OSV141" s="273"/>
      <c r="OSW141" s="273"/>
      <c r="OSX141" s="273"/>
      <c r="OSY141" s="273"/>
      <c r="OSZ141" s="273"/>
      <c r="OTA141" s="273"/>
      <c r="OTB141" s="273"/>
      <c r="OTC141" s="273"/>
      <c r="OTD141" s="273"/>
      <c r="OTE141" s="273"/>
      <c r="OTF141" s="273"/>
      <c r="OTG141" s="273"/>
      <c r="OTH141" s="273"/>
      <c r="OTI141" s="273"/>
      <c r="OTJ141" s="273"/>
      <c r="OTK141" s="273"/>
      <c r="OTL141" s="273"/>
      <c r="OTM141" s="273"/>
      <c r="OTN141" s="273"/>
      <c r="OTO141" s="273"/>
      <c r="OTP141" s="273"/>
      <c r="OTQ141" s="273"/>
      <c r="OTR141" s="273"/>
      <c r="OTS141" s="273"/>
      <c r="OTT141" s="273"/>
      <c r="OTU141" s="273"/>
      <c r="OTV141" s="273"/>
      <c r="OTW141" s="273"/>
      <c r="OTX141" s="273"/>
      <c r="OTY141" s="273"/>
      <c r="OTZ141" s="273"/>
      <c r="OUA141" s="273"/>
      <c r="OUB141" s="273"/>
      <c r="OUC141" s="273"/>
      <c r="OUD141" s="273"/>
      <c r="OUE141" s="273"/>
      <c r="OUF141" s="273"/>
      <c r="OUG141" s="273"/>
      <c r="OUH141" s="273"/>
      <c r="OUI141" s="273"/>
      <c r="OUJ141" s="273"/>
      <c r="OUK141" s="273"/>
      <c r="OUL141" s="273"/>
      <c r="OUM141" s="273"/>
      <c r="OUN141" s="273"/>
      <c r="OUO141" s="273"/>
      <c r="OUP141" s="273"/>
      <c r="OUQ141" s="273"/>
      <c r="OUR141" s="273"/>
      <c r="OUS141" s="273"/>
      <c r="OUT141" s="273"/>
      <c r="OUU141" s="273"/>
      <c r="OUV141" s="273"/>
      <c r="OUW141" s="273"/>
      <c r="OUX141" s="273"/>
      <c r="OUY141" s="273"/>
      <c r="OUZ141" s="273"/>
      <c r="OVA141" s="273"/>
      <c r="OVB141" s="273"/>
      <c r="OVC141" s="273"/>
      <c r="OVD141" s="273"/>
      <c r="OVE141" s="273"/>
      <c r="OVF141" s="273"/>
      <c r="OVG141" s="273"/>
      <c r="OVH141" s="273"/>
      <c r="OVI141" s="273"/>
      <c r="OVJ141" s="273"/>
      <c r="OVK141" s="273"/>
      <c r="OVL141" s="273"/>
      <c r="OVM141" s="273"/>
      <c r="OVN141" s="273"/>
      <c r="OVO141" s="273"/>
      <c r="OVP141" s="273"/>
      <c r="OVQ141" s="273"/>
      <c r="OVR141" s="273"/>
      <c r="OVS141" s="273"/>
      <c r="OVT141" s="273"/>
      <c r="OVU141" s="273"/>
      <c r="OVV141" s="273"/>
      <c r="OVW141" s="273"/>
      <c r="OVX141" s="273"/>
      <c r="OVY141" s="273"/>
      <c r="OVZ141" s="273"/>
      <c r="OWA141" s="273"/>
      <c r="OWB141" s="273"/>
      <c r="OWC141" s="273"/>
      <c r="OWD141" s="273"/>
      <c r="OWE141" s="273"/>
      <c r="OWF141" s="273"/>
      <c r="OWG141" s="273"/>
      <c r="OWH141" s="273"/>
      <c r="OWI141" s="273"/>
      <c r="OWJ141" s="273"/>
      <c r="OWK141" s="273"/>
      <c r="OWL141" s="273"/>
      <c r="OWM141" s="273"/>
      <c r="OWN141" s="273"/>
      <c r="OWO141" s="273"/>
      <c r="OWP141" s="273"/>
      <c r="OWQ141" s="273"/>
      <c r="OWR141" s="273"/>
      <c r="OWS141" s="273"/>
      <c r="OWT141" s="273"/>
      <c r="OWU141" s="273"/>
      <c r="OWV141" s="273"/>
      <c r="OWW141" s="273"/>
      <c r="OWX141" s="273"/>
      <c r="OWY141" s="273"/>
      <c r="OWZ141" s="273"/>
      <c r="OXA141" s="273"/>
      <c r="OXB141" s="273"/>
      <c r="OXC141" s="273"/>
      <c r="OXD141" s="273"/>
      <c r="OXE141" s="273"/>
      <c r="OXF141" s="273"/>
      <c r="OXG141" s="273"/>
      <c r="OXH141" s="273"/>
      <c r="OXI141" s="273"/>
      <c r="OXJ141" s="273"/>
      <c r="OXK141" s="273"/>
      <c r="OXL141" s="273"/>
      <c r="OXM141" s="273"/>
      <c r="OXN141" s="273"/>
      <c r="OXO141" s="273"/>
      <c r="OXP141" s="273"/>
      <c r="OXQ141" s="273"/>
      <c r="OXR141" s="273"/>
      <c r="OXS141" s="273"/>
      <c r="OXT141" s="273"/>
      <c r="OXU141" s="273"/>
      <c r="OXV141" s="273"/>
      <c r="OXW141" s="273"/>
      <c r="OXX141" s="273"/>
      <c r="OXY141" s="273"/>
      <c r="OXZ141" s="273"/>
      <c r="OYA141" s="273"/>
      <c r="OYB141" s="273"/>
      <c r="OYC141" s="273"/>
      <c r="OYD141" s="273"/>
      <c r="OYE141" s="273"/>
      <c r="OYF141" s="273"/>
      <c r="OYG141" s="273"/>
      <c r="OYH141" s="273"/>
      <c r="OYI141" s="273"/>
      <c r="OYJ141" s="273"/>
      <c r="OYK141" s="273"/>
      <c r="OYL141" s="273"/>
      <c r="OYM141" s="273"/>
      <c r="OYN141" s="273"/>
      <c r="OYO141" s="273"/>
      <c r="OYP141" s="273"/>
      <c r="OYQ141" s="273"/>
      <c r="OYR141" s="273"/>
      <c r="OYS141" s="273"/>
      <c r="OYT141" s="273"/>
      <c r="OYU141" s="273"/>
      <c r="OYV141" s="273"/>
      <c r="OYW141" s="273"/>
      <c r="OYX141" s="273"/>
      <c r="OYY141" s="273"/>
      <c r="OYZ141" s="273"/>
      <c r="OZA141" s="273"/>
      <c r="OZB141" s="273"/>
      <c r="OZC141" s="273"/>
      <c r="OZD141" s="273"/>
      <c r="OZE141" s="273"/>
      <c r="OZF141" s="273"/>
      <c r="OZG141" s="273"/>
      <c r="OZH141" s="273"/>
      <c r="OZI141" s="273"/>
      <c r="OZJ141" s="273"/>
      <c r="OZK141" s="273"/>
      <c r="OZL141" s="273"/>
      <c r="OZM141" s="273"/>
      <c r="OZN141" s="273"/>
      <c r="OZO141" s="273"/>
      <c r="OZP141" s="273"/>
      <c r="OZQ141" s="273"/>
      <c r="OZR141" s="273"/>
      <c r="OZS141" s="273"/>
      <c r="OZT141" s="273"/>
      <c r="OZU141" s="273"/>
      <c r="OZV141" s="273"/>
      <c r="OZW141" s="273"/>
      <c r="OZX141" s="273"/>
      <c r="OZY141" s="273"/>
      <c r="OZZ141" s="273"/>
      <c r="PAA141" s="273"/>
      <c r="PAB141" s="273"/>
      <c r="PAC141" s="273"/>
      <c r="PAD141" s="273"/>
      <c r="PAE141" s="273"/>
      <c r="PAF141" s="273"/>
      <c r="PAG141" s="273"/>
      <c r="PAH141" s="273"/>
      <c r="PAI141" s="273"/>
      <c r="PAJ141" s="273"/>
      <c r="PAK141" s="273"/>
      <c r="PAL141" s="273"/>
      <c r="PAM141" s="273"/>
      <c r="PAN141" s="273"/>
      <c r="PAO141" s="273"/>
      <c r="PAP141" s="273"/>
      <c r="PAQ141" s="273"/>
      <c r="PAR141" s="273"/>
      <c r="PAS141" s="273"/>
      <c r="PAT141" s="273"/>
      <c r="PAU141" s="273"/>
      <c r="PAV141" s="273"/>
      <c r="PAW141" s="273"/>
      <c r="PAX141" s="273"/>
      <c r="PAY141" s="273"/>
      <c r="PAZ141" s="273"/>
      <c r="PBA141" s="273"/>
      <c r="PBB141" s="273"/>
      <c r="PBC141" s="273"/>
      <c r="PBD141" s="273"/>
      <c r="PBE141" s="273"/>
      <c r="PBF141" s="273"/>
      <c r="PBG141" s="273"/>
      <c r="PBH141" s="273"/>
      <c r="PBI141" s="273"/>
      <c r="PBJ141" s="273"/>
      <c r="PBK141" s="273"/>
      <c r="PBL141" s="273"/>
      <c r="PBM141" s="273"/>
      <c r="PBN141" s="273"/>
      <c r="PBO141" s="273"/>
      <c r="PBP141" s="273"/>
      <c r="PBQ141" s="273"/>
      <c r="PBR141" s="273"/>
      <c r="PBS141" s="273"/>
      <c r="PBT141" s="273"/>
      <c r="PBU141" s="273"/>
      <c r="PBV141" s="273"/>
      <c r="PBW141" s="273"/>
      <c r="PBX141" s="273"/>
      <c r="PBY141" s="273"/>
      <c r="PBZ141" s="273"/>
      <c r="PCA141" s="273"/>
      <c r="PCB141" s="273"/>
      <c r="PCC141" s="273"/>
      <c r="PCD141" s="273"/>
      <c r="PCE141" s="273"/>
      <c r="PCF141" s="273"/>
      <c r="PCG141" s="273"/>
      <c r="PCH141" s="273"/>
      <c r="PCI141" s="273"/>
      <c r="PCJ141" s="273"/>
      <c r="PCK141" s="273"/>
      <c r="PCL141" s="273"/>
      <c r="PCM141" s="273"/>
      <c r="PCN141" s="273"/>
      <c r="PCO141" s="273"/>
      <c r="PCP141" s="273"/>
      <c r="PCQ141" s="273"/>
      <c r="PCR141" s="273"/>
      <c r="PCS141" s="273"/>
      <c r="PCT141" s="273"/>
      <c r="PCU141" s="273"/>
      <c r="PCV141" s="273"/>
      <c r="PCW141" s="273"/>
      <c r="PCX141" s="273"/>
      <c r="PCY141" s="273"/>
      <c r="PCZ141" s="273"/>
      <c r="PDA141" s="273"/>
      <c r="PDB141" s="273"/>
      <c r="PDC141" s="273"/>
      <c r="PDD141" s="273"/>
      <c r="PDE141" s="273"/>
      <c r="PDF141" s="273"/>
      <c r="PDG141" s="273"/>
      <c r="PDH141" s="273"/>
      <c r="PDI141" s="273"/>
      <c r="PDJ141" s="273"/>
      <c r="PDK141" s="273"/>
      <c r="PDL141" s="273"/>
      <c r="PDM141" s="273"/>
      <c r="PDN141" s="273"/>
      <c r="PDO141" s="273"/>
      <c r="PDP141" s="273"/>
      <c r="PDQ141" s="273"/>
      <c r="PDR141" s="273"/>
      <c r="PDS141" s="273"/>
      <c r="PDT141" s="273"/>
      <c r="PDU141" s="273"/>
      <c r="PDV141" s="273"/>
      <c r="PDW141" s="273"/>
      <c r="PDX141" s="273"/>
      <c r="PDY141" s="273"/>
      <c r="PDZ141" s="273"/>
      <c r="PEA141" s="273"/>
      <c r="PEB141" s="273"/>
      <c r="PEC141" s="273"/>
      <c r="PED141" s="273"/>
      <c r="PEE141" s="273"/>
      <c r="PEF141" s="273"/>
      <c r="PEG141" s="273"/>
      <c r="PEH141" s="273"/>
      <c r="PEI141" s="273"/>
      <c r="PEJ141" s="273"/>
      <c r="PEK141" s="273"/>
      <c r="PEL141" s="273"/>
      <c r="PEM141" s="273"/>
      <c r="PEN141" s="273"/>
      <c r="PEO141" s="273"/>
      <c r="PEP141" s="273"/>
      <c r="PEQ141" s="273"/>
      <c r="PER141" s="273"/>
      <c r="PES141" s="273"/>
      <c r="PET141" s="273"/>
      <c r="PEU141" s="273"/>
      <c r="PEV141" s="273"/>
      <c r="PEW141" s="273"/>
      <c r="PEX141" s="273"/>
      <c r="PEY141" s="273"/>
      <c r="PEZ141" s="273"/>
      <c r="PFA141" s="273"/>
      <c r="PFB141" s="273"/>
      <c r="PFC141" s="273"/>
      <c r="PFD141" s="273"/>
      <c r="PFE141" s="273"/>
      <c r="PFF141" s="273"/>
      <c r="PFG141" s="273"/>
      <c r="PFH141" s="273"/>
      <c r="PFI141" s="273"/>
      <c r="PFJ141" s="273"/>
      <c r="PFK141" s="273"/>
      <c r="PFL141" s="273"/>
      <c r="PFM141" s="273"/>
      <c r="PFN141" s="273"/>
      <c r="PFO141" s="273"/>
      <c r="PFP141" s="273"/>
      <c r="PFQ141" s="273"/>
      <c r="PFR141" s="273"/>
      <c r="PFS141" s="273"/>
      <c r="PFT141" s="273"/>
      <c r="PFU141" s="273"/>
      <c r="PFV141" s="273"/>
      <c r="PFW141" s="273"/>
      <c r="PFX141" s="273"/>
      <c r="PFY141" s="273"/>
      <c r="PFZ141" s="273"/>
      <c r="PGA141" s="273"/>
      <c r="PGB141" s="273"/>
      <c r="PGC141" s="273"/>
      <c r="PGD141" s="273"/>
      <c r="PGE141" s="273"/>
      <c r="PGF141" s="273"/>
      <c r="PGG141" s="273"/>
      <c r="PGH141" s="273"/>
      <c r="PGI141" s="273"/>
      <c r="PGJ141" s="273"/>
      <c r="PGK141" s="273"/>
      <c r="PGL141" s="273"/>
      <c r="PGM141" s="273"/>
      <c r="PGN141" s="273"/>
      <c r="PGO141" s="273"/>
      <c r="PGP141" s="273"/>
      <c r="PGQ141" s="273"/>
      <c r="PGR141" s="273"/>
      <c r="PGS141" s="273"/>
      <c r="PGT141" s="273"/>
      <c r="PGU141" s="273"/>
      <c r="PGV141" s="273"/>
      <c r="PGW141" s="273"/>
      <c r="PGX141" s="273"/>
      <c r="PGY141" s="273"/>
      <c r="PGZ141" s="273"/>
      <c r="PHA141" s="273"/>
      <c r="PHB141" s="273"/>
      <c r="PHC141" s="273"/>
      <c r="PHD141" s="273"/>
      <c r="PHE141" s="273"/>
      <c r="PHF141" s="273"/>
      <c r="PHG141" s="273"/>
      <c r="PHH141" s="273"/>
      <c r="PHI141" s="273"/>
      <c r="PHJ141" s="273"/>
      <c r="PHK141" s="273"/>
      <c r="PHL141" s="273"/>
      <c r="PHM141" s="273"/>
      <c r="PHN141" s="273"/>
      <c r="PHO141" s="273"/>
      <c r="PHP141" s="273"/>
      <c r="PHQ141" s="273"/>
      <c r="PHR141" s="273"/>
      <c r="PHS141" s="273"/>
      <c r="PHT141" s="273"/>
      <c r="PHU141" s="273"/>
      <c r="PHV141" s="273"/>
      <c r="PHW141" s="273"/>
      <c r="PHX141" s="273"/>
      <c r="PHY141" s="273"/>
      <c r="PHZ141" s="273"/>
      <c r="PIA141" s="273"/>
      <c r="PIB141" s="273"/>
      <c r="PIC141" s="273"/>
      <c r="PID141" s="273"/>
      <c r="PIE141" s="273"/>
      <c r="PIF141" s="273"/>
      <c r="PIG141" s="273"/>
      <c r="PIH141" s="273"/>
      <c r="PII141" s="273"/>
      <c r="PIJ141" s="273"/>
      <c r="PIK141" s="273"/>
      <c r="PIL141" s="273"/>
      <c r="PIM141" s="273"/>
      <c r="PIN141" s="273"/>
      <c r="PIO141" s="273"/>
      <c r="PIP141" s="273"/>
      <c r="PIQ141" s="273"/>
      <c r="PIR141" s="273"/>
      <c r="PIS141" s="273"/>
      <c r="PIT141" s="273"/>
      <c r="PIU141" s="273"/>
      <c r="PIV141" s="273"/>
      <c r="PIW141" s="273"/>
      <c r="PIX141" s="273"/>
      <c r="PIY141" s="273"/>
      <c r="PIZ141" s="273"/>
      <c r="PJA141" s="273"/>
      <c r="PJB141" s="273"/>
      <c r="PJC141" s="273"/>
      <c r="PJD141" s="273"/>
      <c r="PJE141" s="273"/>
      <c r="PJF141" s="273"/>
      <c r="PJG141" s="273"/>
      <c r="PJH141" s="273"/>
      <c r="PJI141" s="273"/>
      <c r="PJJ141" s="273"/>
      <c r="PJK141" s="273"/>
      <c r="PJL141" s="273"/>
      <c r="PJM141" s="273"/>
      <c r="PJN141" s="273"/>
      <c r="PJO141" s="273"/>
      <c r="PJP141" s="273"/>
      <c r="PJQ141" s="273"/>
      <c r="PJR141" s="273"/>
      <c r="PJS141" s="273"/>
      <c r="PJT141" s="273"/>
      <c r="PJU141" s="273"/>
      <c r="PJV141" s="273"/>
      <c r="PJW141" s="273"/>
      <c r="PJX141" s="273"/>
      <c r="PJY141" s="273"/>
      <c r="PJZ141" s="273"/>
      <c r="PKA141" s="273"/>
      <c r="PKB141" s="273"/>
      <c r="PKC141" s="273"/>
      <c r="PKD141" s="273"/>
      <c r="PKE141" s="273"/>
      <c r="PKF141" s="273"/>
      <c r="PKG141" s="273"/>
      <c r="PKH141" s="273"/>
      <c r="PKI141" s="273"/>
      <c r="PKJ141" s="273"/>
      <c r="PKK141" s="273"/>
      <c r="PKL141" s="273"/>
      <c r="PKM141" s="273"/>
      <c r="PKN141" s="273"/>
      <c r="PKO141" s="273"/>
      <c r="PKP141" s="273"/>
      <c r="PKQ141" s="273"/>
      <c r="PKR141" s="273"/>
      <c r="PKS141" s="273"/>
      <c r="PKT141" s="273"/>
      <c r="PKU141" s="273"/>
      <c r="PKV141" s="273"/>
      <c r="PKW141" s="273"/>
      <c r="PKX141" s="273"/>
      <c r="PKY141" s="273"/>
      <c r="PKZ141" s="273"/>
      <c r="PLA141" s="273"/>
      <c r="PLB141" s="273"/>
      <c r="PLC141" s="273"/>
      <c r="PLD141" s="273"/>
      <c r="PLE141" s="273"/>
      <c r="PLF141" s="273"/>
      <c r="PLG141" s="273"/>
      <c r="PLH141" s="273"/>
      <c r="PLI141" s="273"/>
      <c r="PLJ141" s="273"/>
      <c r="PLK141" s="273"/>
      <c r="PLL141" s="273"/>
      <c r="PLM141" s="273"/>
      <c r="PLN141" s="273"/>
      <c r="PLO141" s="273"/>
      <c r="PLP141" s="273"/>
      <c r="PLQ141" s="273"/>
      <c r="PLR141" s="273"/>
      <c r="PLS141" s="273"/>
      <c r="PLT141" s="273"/>
      <c r="PLU141" s="273"/>
      <c r="PLV141" s="273"/>
      <c r="PLW141" s="273"/>
      <c r="PLX141" s="273"/>
      <c r="PLY141" s="273"/>
      <c r="PLZ141" s="273"/>
      <c r="PMA141" s="273"/>
      <c r="PMB141" s="273"/>
      <c r="PMC141" s="273"/>
      <c r="PMD141" s="273"/>
      <c r="PME141" s="273"/>
      <c r="PMF141" s="273"/>
      <c r="PMG141" s="273"/>
      <c r="PMH141" s="273"/>
      <c r="PMI141" s="273"/>
      <c r="PMJ141" s="273"/>
      <c r="PMK141" s="273"/>
      <c r="PML141" s="273"/>
      <c r="PMM141" s="273"/>
      <c r="PMN141" s="273"/>
      <c r="PMO141" s="273"/>
      <c r="PMP141" s="273"/>
      <c r="PMQ141" s="273"/>
      <c r="PMR141" s="273"/>
      <c r="PMS141" s="273"/>
      <c r="PMT141" s="273"/>
      <c r="PMU141" s="273"/>
      <c r="PMV141" s="273"/>
      <c r="PMW141" s="273"/>
      <c r="PMX141" s="273"/>
      <c r="PMY141" s="273"/>
      <c r="PMZ141" s="273"/>
      <c r="PNA141" s="273"/>
      <c r="PNB141" s="273"/>
      <c r="PNC141" s="273"/>
      <c r="PND141" s="273"/>
      <c r="PNE141" s="273"/>
      <c r="PNF141" s="273"/>
      <c r="PNG141" s="273"/>
      <c r="PNH141" s="273"/>
      <c r="PNI141" s="273"/>
      <c r="PNJ141" s="273"/>
      <c r="PNK141" s="273"/>
      <c r="PNL141" s="273"/>
      <c r="PNM141" s="273"/>
      <c r="PNN141" s="273"/>
      <c r="PNO141" s="273"/>
      <c r="PNP141" s="273"/>
      <c r="PNQ141" s="273"/>
      <c r="PNR141" s="273"/>
      <c r="PNS141" s="273"/>
      <c r="PNT141" s="273"/>
      <c r="PNU141" s="273"/>
      <c r="PNV141" s="273"/>
      <c r="PNW141" s="273"/>
      <c r="PNX141" s="273"/>
      <c r="PNY141" s="273"/>
      <c r="PNZ141" s="273"/>
      <c r="POA141" s="273"/>
      <c r="POB141" s="273"/>
      <c r="POC141" s="273"/>
      <c r="POD141" s="273"/>
      <c r="POE141" s="273"/>
      <c r="POF141" s="273"/>
      <c r="POG141" s="273"/>
      <c r="POH141" s="273"/>
      <c r="POI141" s="273"/>
      <c r="POJ141" s="273"/>
      <c r="POK141" s="273"/>
      <c r="POL141" s="273"/>
      <c r="POM141" s="273"/>
      <c r="PON141" s="273"/>
      <c r="POO141" s="273"/>
      <c r="POP141" s="273"/>
      <c r="POQ141" s="273"/>
      <c r="POR141" s="273"/>
      <c r="POS141" s="273"/>
      <c r="POT141" s="273"/>
      <c r="POU141" s="273"/>
      <c r="POV141" s="273"/>
      <c r="POW141" s="273"/>
      <c r="POX141" s="273"/>
      <c r="POY141" s="273"/>
      <c r="POZ141" s="273"/>
      <c r="PPA141" s="273"/>
      <c r="PPB141" s="273"/>
      <c r="PPC141" s="273"/>
      <c r="PPD141" s="273"/>
      <c r="PPE141" s="273"/>
      <c r="PPF141" s="273"/>
      <c r="PPG141" s="273"/>
      <c r="PPH141" s="273"/>
      <c r="PPI141" s="273"/>
      <c r="PPJ141" s="273"/>
      <c r="PPK141" s="273"/>
      <c r="PPL141" s="273"/>
      <c r="PPM141" s="273"/>
      <c r="PPN141" s="273"/>
      <c r="PPO141" s="273"/>
      <c r="PPP141" s="273"/>
      <c r="PPQ141" s="273"/>
      <c r="PPR141" s="273"/>
      <c r="PPS141" s="273"/>
      <c r="PPT141" s="273"/>
      <c r="PPU141" s="273"/>
      <c r="PPV141" s="273"/>
      <c r="PPW141" s="273"/>
      <c r="PPX141" s="273"/>
      <c r="PPY141" s="273"/>
      <c r="PPZ141" s="273"/>
      <c r="PQA141" s="273"/>
      <c r="PQB141" s="273"/>
      <c r="PQC141" s="273"/>
      <c r="PQD141" s="273"/>
      <c r="PQE141" s="273"/>
      <c r="PQF141" s="273"/>
      <c r="PQG141" s="273"/>
      <c r="PQH141" s="273"/>
      <c r="PQI141" s="273"/>
      <c r="PQJ141" s="273"/>
      <c r="PQK141" s="273"/>
      <c r="PQL141" s="273"/>
      <c r="PQM141" s="273"/>
      <c r="PQN141" s="273"/>
      <c r="PQO141" s="273"/>
      <c r="PQP141" s="273"/>
      <c r="PQQ141" s="273"/>
      <c r="PQR141" s="273"/>
      <c r="PQS141" s="273"/>
      <c r="PQT141" s="273"/>
      <c r="PQU141" s="273"/>
      <c r="PQV141" s="273"/>
      <c r="PQW141" s="273"/>
      <c r="PQX141" s="273"/>
      <c r="PQY141" s="273"/>
      <c r="PQZ141" s="273"/>
      <c r="PRA141" s="273"/>
      <c r="PRB141" s="273"/>
      <c r="PRC141" s="273"/>
      <c r="PRD141" s="273"/>
      <c r="PRE141" s="273"/>
      <c r="PRF141" s="273"/>
      <c r="PRG141" s="273"/>
      <c r="PRH141" s="273"/>
      <c r="PRI141" s="273"/>
      <c r="PRJ141" s="273"/>
      <c r="PRK141" s="273"/>
      <c r="PRL141" s="273"/>
      <c r="PRM141" s="273"/>
      <c r="PRN141" s="273"/>
      <c r="PRO141" s="273"/>
      <c r="PRP141" s="273"/>
      <c r="PRQ141" s="273"/>
      <c r="PRR141" s="273"/>
      <c r="PRS141" s="273"/>
      <c r="PRT141" s="273"/>
      <c r="PRU141" s="273"/>
      <c r="PRV141" s="273"/>
      <c r="PRW141" s="273"/>
      <c r="PRX141" s="273"/>
      <c r="PRY141" s="273"/>
      <c r="PRZ141" s="273"/>
      <c r="PSA141" s="273"/>
      <c r="PSB141" s="273"/>
      <c r="PSC141" s="273"/>
      <c r="PSD141" s="273"/>
      <c r="PSE141" s="273"/>
      <c r="PSF141" s="273"/>
      <c r="PSG141" s="273"/>
      <c r="PSH141" s="273"/>
      <c r="PSI141" s="273"/>
      <c r="PSJ141" s="273"/>
      <c r="PSK141" s="273"/>
      <c r="PSL141" s="273"/>
      <c r="PSM141" s="273"/>
      <c r="PSN141" s="273"/>
      <c r="PSO141" s="273"/>
      <c r="PSP141" s="273"/>
      <c r="PSQ141" s="273"/>
      <c r="PSR141" s="273"/>
      <c r="PSS141" s="273"/>
      <c r="PST141" s="273"/>
      <c r="PSU141" s="273"/>
      <c r="PSV141" s="273"/>
      <c r="PSW141" s="273"/>
      <c r="PSX141" s="273"/>
      <c r="PSY141" s="273"/>
      <c r="PSZ141" s="273"/>
      <c r="PTA141" s="273"/>
      <c r="PTB141" s="273"/>
      <c r="PTC141" s="273"/>
      <c r="PTD141" s="273"/>
      <c r="PTE141" s="273"/>
      <c r="PTF141" s="273"/>
      <c r="PTG141" s="273"/>
      <c r="PTH141" s="273"/>
      <c r="PTI141" s="273"/>
      <c r="PTJ141" s="273"/>
      <c r="PTK141" s="273"/>
      <c r="PTL141" s="273"/>
      <c r="PTM141" s="273"/>
      <c r="PTN141" s="273"/>
      <c r="PTO141" s="273"/>
      <c r="PTP141" s="273"/>
      <c r="PTQ141" s="273"/>
      <c r="PTR141" s="273"/>
      <c r="PTS141" s="273"/>
      <c r="PTT141" s="273"/>
      <c r="PTU141" s="273"/>
      <c r="PTV141" s="273"/>
      <c r="PTW141" s="273"/>
      <c r="PTX141" s="273"/>
      <c r="PTY141" s="273"/>
      <c r="PTZ141" s="273"/>
      <c r="PUA141" s="273"/>
      <c r="PUB141" s="273"/>
      <c r="PUC141" s="273"/>
      <c r="PUD141" s="273"/>
      <c r="PUE141" s="273"/>
      <c r="PUF141" s="273"/>
      <c r="PUG141" s="273"/>
      <c r="PUH141" s="273"/>
      <c r="PUI141" s="273"/>
      <c r="PUJ141" s="273"/>
      <c r="PUK141" s="273"/>
      <c r="PUL141" s="273"/>
      <c r="PUM141" s="273"/>
      <c r="PUN141" s="273"/>
      <c r="PUO141" s="273"/>
      <c r="PUP141" s="273"/>
      <c r="PUQ141" s="273"/>
      <c r="PUR141" s="273"/>
      <c r="PUS141" s="273"/>
      <c r="PUT141" s="273"/>
      <c r="PUU141" s="273"/>
      <c r="PUV141" s="273"/>
      <c r="PUW141" s="273"/>
      <c r="PUX141" s="273"/>
      <c r="PUY141" s="273"/>
      <c r="PUZ141" s="273"/>
      <c r="PVA141" s="273"/>
      <c r="PVB141" s="273"/>
      <c r="PVC141" s="273"/>
      <c r="PVD141" s="273"/>
      <c r="PVE141" s="273"/>
      <c r="PVF141" s="273"/>
      <c r="PVG141" s="273"/>
      <c r="PVH141" s="273"/>
      <c r="PVI141" s="273"/>
      <c r="PVJ141" s="273"/>
      <c r="PVK141" s="273"/>
      <c r="PVL141" s="273"/>
      <c r="PVM141" s="273"/>
      <c r="PVN141" s="273"/>
      <c r="PVO141" s="273"/>
      <c r="PVP141" s="273"/>
      <c r="PVQ141" s="273"/>
      <c r="PVR141" s="273"/>
      <c r="PVS141" s="273"/>
      <c r="PVT141" s="273"/>
      <c r="PVU141" s="273"/>
      <c r="PVV141" s="273"/>
      <c r="PVW141" s="273"/>
      <c r="PVX141" s="273"/>
      <c r="PVY141" s="273"/>
      <c r="PVZ141" s="273"/>
      <c r="PWA141" s="273"/>
      <c r="PWB141" s="273"/>
      <c r="PWC141" s="273"/>
      <c r="PWD141" s="273"/>
      <c r="PWE141" s="273"/>
      <c r="PWF141" s="273"/>
      <c r="PWG141" s="273"/>
      <c r="PWH141" s="273"/>
      <c r="PWI141" s="273"/>
      <c r="PWJ141" s="273"/>
      <c r="PWK141" s="273"/>
      <c r="PWL141" s="273"/>
      <c r="PWM141" s="273"/>
      <c r="PWN141" s="273"/>
      <c r="PWO141" s="273"/>
      <c r="PWP141" s="273"/>
      <c r="PWQ141" s="273"/>
      <c r="PWR141" s="273"/>
      <c r="PWS141" s="273"/>
      <c r="PWT141" s="273"/>
      <c r="PWU141" s="273"/>
      <c r="PWV141" s="273"/>
      <c r="PWW141" s="273"/>
      <c r="PWX141" s="273"/>
      <c r="PWY141" s="273"/>
      <c r="PWZ141" s="273"/>
      <c r="PXA141" s="273"/>
      <c r="PXB141" s="273"/>
      <c r="PXC141" s="273"/>
      <c r="PXD141" s="273"/>
      <c r="PXE141" s="273"/>
      <c r="PXF141" s="273"/>
      <c r="PXG141" s="273"/>
      <c r="PXH141" s="273"/>
      <c r="PXI141" s="273"/>
      <c r="PXJ141" s="273"/>
      <c r="PXK141" s="273"/>
      <c r="PXL141" s="273"/>
      <c r="PXM141" s="273"/>
      <c r="PXN141" s="273"/>
      <c r="PXO141" s="273"/>
      <c r="PXP141" s="273"/>
      <c r="PXQ141" s="273"/>
      <c r="PXR141" s="273"/>
      <c r="PXS141" s="273"/>
      <c r="PXT141" s="273"/>
      <c r="PXU141" s="273"/>
      <c r="PXV141" s="273"/>
      <c r="PXW141" s="273"/>
      <c r="PXX141" s="273"/>
      <c r="PXY141" s="273"/>
      <c r="PXZ141" s="273"/>
      <c r="PYA141" s="273"/>
      <c r="PYB141" s="273"/>
      <c r="PYC141" s="273"/>
      <c r="PYD141" s="273"/>
      <c r="PYE141" s="273"/>
      <c r="PYF141" s="273"/>
      <c r="PYG141" s="273"/>
      <c r="PYH141" s="273"/>
      <c r="PYI141" s="273"/>
      <c r="PYJ141" s="273"/>
      <c r="PYK141" s="273"/>
      <c r="PYL141" s="273"/>
      <c r="PYM141" s="273"/>
      <c r="PYN141" s="273"/>
      <c r="PYO141" s="273"/>
      <c r="PYP141" s="273"/>
      <c r="PYQ141" s="273"/>
      <c r="PYR141" s="273"/>
      <c r="PYS141" s="273"/>
      <c r="PYT141" s="273"/>
      <c r="PYU141" s="273"/>
      <c r="PYV141" s="273"/>
      <c r="PYW141" s="273"/>
      <c r="PYX141" s="273"/>
      <c r="PYY141" s="273"/>
      <c r="PYZ141" s="273"/>
      <c r="PZA141" s="273"/>
      <c r="PZB141" s="273"/>
      <c r="PZC141" s="273"/>
      <c r="PZD141" s="273"/>
      <c r="PZE141" s="273"/>
      <c r="PZF141" s="273"/>
      <c r="PZG141" s="273"/>
      <c r="PZH141" s="273"/>
      <c r="PZI141" s="273"/>
      <c r="PZJ141" s="273"/>
      <c r="PZK141" s="273"/>
      <c r="PZL141" s="273"/>
      <c r="PZM141" s="273"/>
      <c r="PZN141" s="273"/>
      <c r="PZO141" s="273"/>
      <c r="PZP141" s="273"/>
      <c r="PZQ141" s="273"/>
      <c r="PZR141" s="273"/>
      <c r="PZS141" s="273"/>
      <c r="PZT141" s="273"/>
      <c r="PZU141" s="273"/>
      <c r="PZV141" s="273"/>
      <c r="PZW141" s="273"/>
      <c r="PZX141" s="273"/>
      <c r="PZY141" s="273"/>
      <c r="PZZ141" s="273"/>
      <c r="QAA141" s="273"/>
      <c r="QAB141" s="273"/>
      <c r="QAC141" s="273"/>
      <c r="QAD141" s="273"/>
      <c r="QAE141" s="273"/>
      <c r="QAF141" s="273"/>
      <c r="QAG141" s="273"/>
      <c r="QAH141" s="273"/>
      <c r="QAI141" s="273"/>
      <c r="QAJ141" s="273"/>
      <c r="QAK141" s="273"/>
      <c r="QAL141" s="273"/>
      <c r="QAM141" s="273"/>
      <c r="QAN141" s="273"/>
      <c r="QAO141" s="273"/>
      <c r="QAP141" s="273"/>
      <c r="QAQ141" s="273"/>
      <c r="QAR141" s="273"/>
      <c r="QAS141" s="273"/>
      <c r="QAT141" s="273"/>
      <c r="QAU141" s="273"/>
      <c r="QAV141" s="273"/>
      <c r="QAW141" s="273"/>
      <c r="QAX141" s="273"/>
      <c r="QAY141" s="273"/>
      <c r="QAZ141" s="273"/>
      <c r="QBA141" s="273"/>
      <c r="QBB141" s="273"/>
      <c r="QBC141" s="273"/>
      <c r="QBD141" s="273"/>
      <c r="QBE141" s="273"/>
      <c r="QBF141" s="273"/>
      <c r="QBG141" s="273"/>
      <c r="QBH141" s="273"/>
      <c r="QBI141" s="273"/>
      <c r="QBJ141" s="273"/>
      <c r="QBK141" s="273"/>
      <c r="QBL141" s="273"/>
      <c r="QBM141" s="273"/>
      <c r="QBN141" s="273"/>
      <c r="QBO141" s="273"/>
      <c r="QBP141" s="273"/>
      <c r="QBQ141" s="273"/>
      <c r="QBR141" s="273"/>
      <c r="QBS141" s="273"/>
      <c r="QBT141" s="273"/>
      <c r="QBU141" s="273"/>
      <c r="QBV141" s="273"/>
      <c r="QBW141" s="273"/>
      <c r="QBX141" s="273"/>
      <c r="QBY141" s="273"/>
      <c r="QBZ141" s="273"/>
      <c r="QCA141" s="273"/>
      <c r="QCB141" s="273"/>
      <c r="QCC141" s="273"/>
      <c r="QCD141" s="273"/>
      <c r="QCE141" s="273"/>
      <c r="QCF141" s="273"/>
      <c r="QCG141" s="273"/>
      <c r="QCH141" s="273"/>
      <c r="QCI141" s="273"/>
      <c r="QCJ141" s="273"/>
      <c r="QCK141" s="273"/>
      <c r="QCL141" s="273"/>
      <c r="QCM141" s="273"/>
      <c r="QCN141" s="273"/>
      <c r="QCO141" s="273"/>
      <c r="QCP141" s="273"/>
      <c r="QCQ141" s="273"/>
      <c r="QCR141" s="273"/>
      <c r="QCS141" s="273"/>
      <c r="QCT141" s="273"/>
      <c r="QCU141" s="273"/>
      <c r="QCV141" s="273"/>
      <c r="QCW141" s="273"/>
      <c r="QCX141" s="273"/>
      <c r="QCY141" s="273"/>
      <c r="QCZ141" s="273"/>
      <c r="QDA141" s="273"/>
      <c r="QDB141" s="273"/>
      <c r="QDC141" s="273"/>
      <c r="QDD141" s="273"/>
      <c r="QDE141" s="273"/>
      <c r="QDF141" s="273"/>
      <c r="QDG141" s="273"/>
      <c r="QDH141" s="273"/>
      <c r="QDI141" s="273"/>
      <c r="QDJ141" s="273"/>
      <c r="QDK141" s="273"/>
      <c r="QDL141" s="273"/>
      <c r="QDM141" s="273"/>
      <c r="QDN141" s="273"/>
      <c r="QDO141" s="273"/>
      <c r="QDP141" s="273"/>
      <c r="QDQ141" s="273"/>
      <c r="QDR141" s="273"/>
      <c r="QDS141" s="273"/>
      <c r="QDT141" s="273"/>
      <c r="QDU141" s="273"/>
      <c r="QDV141" s="273"/>
      <c r="QDW141" s="273"/>
      <c r="QDX141" s="273"/>
      <c r="QDY141" s="273"/>
      <c r="QDZ141" s="273"/>
      <c r="QEA141" s="273"/>
      <c r="QEB141" s="273"/>
      <c r="QEC141" s="273"/>
      <c r="QED141" s="273"/>
      <c r="QEE141" s="273"/>
      <c r="QEF141" s="273"/>
      <c r="QEG141" s="273"/>
      <c r="QEH141" s="273"/>
      <c r="QEI141" s="273"/>
      <c r="QEJ141" s="273"/>
      <c r="QEK141" s="273"/>
      <c r="QEL141" s="273"/>
      <c r="QEM141" s="273"/>
      <c r="QEN141" s="273"/>
      <c r="QEO141" s="273"/>
      <c r="QEP141" s="273"/>
      <c r="QEQ141" s="273"/>
      <c r="QER141" s="273"/>
      <c r="QES141" s="273"/>
      <c r="QET141" s="273"/>
      <c r="QEU141" s="273"/>
      <c r="QEV141" s="273"/>
      <c r="QEW141" s="273"/>
      <c r="QEX141" s="273"/>
      <c r="QEY141" s="273"/>
      <c r="QEZ141" s="273"/>
      <c r="QFA141" s="273"/>
      <c r="QFB141" s="273"/>
      <c r="QFC141" s="273"/>
      <c r="QFD141" s="273"/>
      <c r="QFE141" s="273"/>
      <c r="QFF141" s="273"/>
      <c r="QFG141" s="273"/>
      <c r="QFH141" s="273"/>
      <c r="QFI141" s="273"/>
      <c r="QFJ141" s="273"/>
      <c r="QFK141" s="273"/>
      <c r="QFL141" s="273"/>
      <c r="QFM141" s="273"/>
      <c r="QFN141" s="273"/>
      <c r="QFO141" s="273"/>
      <c r="QFP141" s="273"/>
      <c r="QFQ141" s="273"/>
      <c r="QFR141" s="273"/>
      <c r="QFS141" s="273"/>
      <c r="QFT141" s="273"/>
      <c r="QFU141" s="273"/>
      <c r="QFV141" s="273"/>
      <c r="QFW141" s="273"/>
      <c r="QFX141" s="273"/>
      <c r="QFY141" s="273"/>
      <c r="QFZ141" s="273"/>
      <c r="QGA141" s="273"/>
      <c r="QGB141" s="273"/>
      <c r="QGC141" s="273"/>
      <c r="QGD141" s="273"/>
      <c r="QGE141" s="273"/>
      <c r="QGF141" s="273"/>
      <c r="QGG141" s="273"/>
      <c r="QGH141" s="273"/>
      <c r="QGI141" s="273"/>
      <c r="QGJ141" s="273"/>
      <c r="QGK141" s="273"/>
      <c r="QGL141" s="273"/>
      <c r="QGM141" s="273"/>
      <c r="QGN141" s="273"/>
      <c r="QGO141" s="273"/>
      <c r="QGP141" s="273"/>
      <c r="QGQ141" s="273"/>
      <c r="QGR141" s="273"/>
      <c r="QGS141" s="273"/>
      <c r="QGT141" s="273"/>
      <c r="QGU141" s="273"/>
      <c r="QGV141" s="273"/>
      <c r="QGW141" s="273"/>
      <c r="QGX141" s="273"/>
      <c r="QGY141" s="273"/>
      <c r="QGZ141" s="273"/>
      <c r="QHA141" s="273"/>
      <c r="QHB141" s="273"/>
      <c r="QHC141" s="273"/>
      <c r="QHD141" s="273"/>
      <c r="QHE141" s="273"/>
      <c r="QHF141" s="273"/>
      <c r="QHG141" s="273"/>
      <c r="QHH141" s="273"/>
      <c r="QHI141" s="273"/>
      <c r="QHJ141" s="273"/>
      <c r="QHK141" s="273"/>
      <c r="QHL141" s="273"/>
      <c r="QHM141" s="273"/>
      <c r="QHN141" s="273"/>
      <c r="QHO141" s="273"/>
      <c r="QHP141" s="273"/>
      <c r="QHQ141" s="273"/>
      <c r="QHR141" s="273"/>
      <c r="QHS141" s="273"/>
      <c r="QHT141" s="273"/>
      <c r="QHU141" s="273"/>
      <c r="QHV141" s="273"/>
      <c r="QHW141" s="273"/>
      <c r="QHX141" s="273"/>
      <c r="QHY141" s="273"/>
      <c r="QHZ141" s="273"/>
      <c r="QIA141" s="273"/>
      <c r="QIB141" s="273"/>
      <c r="QIC141" s="273"/>
      <c r="QID141" s="273"/>
      <c r="QIE141" s="273"/>
      <c r="QIF141" s="273"/>
      <c r="QIG141" s="273"/>
      <c r="QIH141" s="273"/>
      <c r="QII141" s="273"/>
      <c r="QIJ141" s="273"/>
      <c r="QIK141" s="273"/>
      <c r="QIL141" s="273"/>
      <c r="QIM141" s="273"/>
      <c r="QIN141" s="273"/>
      <c r="QIO141" s="273"/>
      <c r="QIP141" s="273"/>
      <c r="QIQ141" s="273"/>
      <c r="QIR141" s="273"/>
      <c r="QIS141" s="273"/>
      <c r="QIT141" s="273"/>
      <c r="QIU141" s="273"/>
      <c r="QIV141" s="273"/>
      <c r="QIW141" s="273"/>
      <c r="QIX141" s="273"/>
      <c r="QIY141" s="273"/>
      <c r="QIZ141" s="273"/>
      <c r="QJA141" s="273"/>
      <c r="QJB141" s="273"/>
      <c r="QJC141" s="273"/>
      <c r="QJD141" s="273"/>
      <c r="QJE141" s="273"/>
      <c r="QJF141" s="273"/>
      <c r="QJG141" s="273"/>
      <c r="QJH141" s="273"/>
      <c r="QJI141" s="273"/>
      <c r="QJJ141" s="273"/>
      <c r="QJK141" s="273"/>
      <c r="QJL141" s="273"/>
      <c r="QJM141" s="273"/>
      <c r="QJN141" s="273"/>
      <c r="QJO141" s="273"/>
      <c r="QJP141" s="273"/>
      <c r="QJQ141" s="273"/>
      <c r="QJR141" s="273"/>
      <c r="QJS141" s="273"/>
      <c r="QJT141" s="273"/>
      <c r="QJU141" s="273"/>
      <c r="QJV141" s="273"/>
      <c r="QJW141" s="273"/>
      <c r="QJX141" s="273"/>
      <c r="QJY141" s="273"/>
      <c r="QJZ141" s="273"/>
      <c r="QKA141" s="273"/>
      <c r="QKB141" s="273"/>
      <c r="QKC141" s="273"/>
      <c r="QKD141" s="273"/>
      <c r="QKE141" s="273"/>
      <c r="QKF141" s="273"/>
      <c r="QKG141" s="273"/>
      <c r="QKH141" s="273"/>
      <c r="QKI141" s="273"/>
      <c r="QKJ141" s="273"/>
      <c r="QKK141" s="273"/>
      <c r="QKL141" s="273"/>
      <c r="QKM141" s="273"/>
      <c r="QKN141" s="273"/>
      <c r="QKO141" s="273"/>
      <c r="QKP141" s="273"/>
      <c r="QKQ141" s="273"/>
      <c r="QKR141" s="273"/>
      <c r="QKS141" s="273"/>
      <c r="QKT141" s="273"/>
      <c r="QKU141" s="273"/>
      <c r="QKV141" s="273"/>
      <c r="QKW141" s="273"/>
      <c r="QKX141" s="273"/>
      <c r="QKY141" s="273"/>
      <c r="QKZ141" s="273"/>
      <c r="QLA141" s="273"/>
      <c r="QLB141" s="273"/>
      <c r="QLC141" s="273"/>
      <c r="QLD141" s="273"/>
      <c r="QLE141" s="273"/>
      <c r="QLF141" s="273"/>
      <c r="QLG141" s="273"/>
      <c r="QLH141" s="273"/>
      <c r="QLI141" s="273"/>
      <c r="QLJ141" s="273"/>
      <c r="QLK141" s="273"/>
      <c r="QLL141" s="273"/>
      <c r="QLM141" s="273"/>
      <c r="QLN141" s="273"/>
      <c r="QLO141" s="273"/>
      <c r="QLP141" s="273"/>
      <c r="QLQ141" s="273"/>
      <c r="QLR141" s="273"/>
      <c r="QLS141" s="273"/>
      <c r="QLT141" s="273"/>
      <c r="QLU141" s="273"/>
      <c r="QLV141" s="273"/>
      <c r="QLW141" s="273"/>
      <c r="QLX141" s="273"/>
      <c r="QLY141" s="273"/>
      <c r="QLZ141" s="273"/>
      <c r="QMA141" s="273"/>
      <c r="QMB141" s="273"/>
      <c r="QMC141" s="273"/>
      <c r="QMD141" s="273"/>
      <c r="QME141" s="273"/>
      <c r="QMF141" s="273"/>
      <c r="QMG141" s="273"/>
      <c r="QMH141" s="273"/>
      <c r="QMI141" s="273"/>
      <c r="QMJ141" s="273"/>
      <c r="QMK141" s="273"/>
      <c r="QML141" s="273"/>
      <c r="QMM141" s="273"/>
      <c r="QMN141" s="273"/>
      <c r="QMO141" s="273"/>
      <c r="QMP141" s="273"/>
      <c r="QMQ141" s="273"/>
      <c r="QMR141" s="273"/>
      <c r="QMS141" s="273"/>
      <c r="QMT141" s="273"/>
      <c r="QMU141" s="273"/>
      <c r="QMV141" s="273"/>
      <c r="QMW141" s="273"/>
      <c r="QMX141" s="273"/>
      <c r="QMY141" s="273"/>
      <c r="QMZ141" s="273"/>
      <c r="QNA141" s="273"/>
      <c r="QNB141" s="273"/>
      <c r="QNC141" s="273"/>
      <c r="QND141" s="273"/>
      <c r="QNE141" s="273"/>
      <c r="QNF141" s="273"/>
      <c r="QNG141" s="273"/>
      <c r="QNH141" s="273"/>
      <c r="QNI141" s="273"/>
      <c r="QNJ141" s="273"/>
      <c r="QNK141" s="273"/>
      <c r="QNL141" s="273"/>
      <c r="QNM141" s="273"/>
      <c r="QNN141" s="273"/>
      <c r="QNO141" s="273"/>
      <c r="QNP141" s="273"/>
      <c r="QNQ141" s="273"/>
      <c r="QNR141" s="273"/>
      <c r="QNS141" s="273"/>
      <c r="QNT141" s="273"/>
      <c r="QNU141" s="273"/>
      <c r="QNV141" s="273"/>
      <c r="QNW141" s="273"/>
      <c r="QNX141" s="273"/>
      <c r="QNY141" s="273"/>
      <c r="QNZ141" s="273"/>
      <c r="QOA141" s="273"/>
      <c r="QOB141" s="273"/>
      <c r="QOC141" s="273"/>
      <c r="QOD141" s="273"/>
      <c r="QOE141" s="273"/>
      <c r="QOF141" s="273"/>
      <c r="QOG141" s="273"/>
      <c r="QOH141" s="273"/>
      <c r="QOI141" s="273"/>
      <c r="QOJ141" s="273"/>
      <c r="QOK141" s="273"/>
      <c r="QOL141" s="273"/>
      <c r="QOM141" s="273"/>
      <c r="QON141" s="273"/>
      <c r="QOO141" s="273"/>
      <c r="QOP141" s="273"/>
      <c r="QOQ141" s="273"/>
      <c r="QOR141" s="273"/>
      <c r="QOS141" s="273"/>
      <c r="QOT141" s="273"/>
      <c r="QOU141" s="273"/>
      <c r="QOV141" s="273"/>
      <c r="QOW141" s="273"/>
      <c r="QOX141" s="273"/>
      <c r="QOY141" s="273"/>
      <c r="QOZ141" s="273"/>
      <c r="QPA141" s="273"/>
      <c r="QPB141" s="273"/>
      <c r="QPC141" s="273"/>
      <c r="QPD141" s="273"/>
      <c r="QPE141" s="273"/>
      <c r="QPF141" s="273"/>
      <c r="QPG141" s="273"/>
      <c r="QPH141" s="273"/>
      <c r="QPI141" s="273"/>
      <c r="QPJ141" s="273"/>
      <c r="QPK141" s="273"/>
      <c r="QPL141" s="273"/>
      <c r="QPM141" s="273"/>
      <c r="QPN141" s="273"/>
      <c r="QPO141" s="273"/>
      <c r="QPP141" s="273"/>
      <c r="QPQ141" s="273"/>
      <c r="QPR141" s="273"/>
      <c r="QPS141" s="273"/>
      <c r="QPT141" s="273"/>
      <c r="QPU141" s="273"/>
      <c r="QPV141" s="273"/>
      <c r="QPW141" s="273"/>
      <c r="QPX141" s="273"/>
      <c r="QPY141" s="273"/>
      <c r="QPZ141" s="273"/>
      <c r="QQA141" s="273"/>
      <c r="QQB141" s="273"/>
      <c r="QQC141" s="273"/>
      <c r="QQD141" s="273"/>
      <c r="QQE141" s="273"/>
      <c r="QQF141" s="273"/>
      <c r="QQG141" s="273"/>
      <c r="QQH141" s="273"/>
      <c r="QQI141" s="273"/>
      <c r="QQJ141" s="273"/>
      <c r="QQK141" s="273"/>
      <c r="QQL141" s="273"/>
      <c r="QQM141" s="273"/>
      <c r="QQN141" s="273"/>
      <c r="QQO141" s="273"/>
      <c r="QQP141" s="273"/>
      <c r="QQQ141" s="273"/>
      <c r="QQR141" s="273"/>
      <c r="QQS141" s="273"/>
      <c r="QQT141" s="273"/>
      <c r="QQU141" s="273"/>
      <c r="QQV141" s="273"/>
      <c r="QQW141" s="273"/>
      <c r="QQX141" s="273"/>
      <c r="QQY141" s="273"/>
      <c r="QQZ141" s="273"/>
      <c r="QRA141" s="273"/>
      <c r="QRB141" s="273"/>
      <c r="QRC141" s="273"/>
      <c r="QRD141" s="273"/>
      <c r="QRE141" s="273"/>
      <c r="QRF141" s="273"/>
      <c r="QRG141" s="273"/>
      <c r="QRH141" s="273"/>
      <c r="QRI141" s="273"/>
      <c r="QRJ141" s="273"/>
      <c r="QRK141" s="273"/>
      <c r="QRL141" s="273"/>
      <c r="QRM141" s="273"/>
      <c r="QRN141" s="273"/>
      <c r="QRO141" s="273"/>
      <c r="QRP141" s="273"/>
      <c r="QRQ141" s="273"/>
      <c r="QRR141" s="273"/>
      <c r="QRS141" s="273"/>
      <c r="QRT141" s="273"/>
      <c r="QRU141" s="273"/>
      <c r="QRV141" s="273"/>
      <c r="QRW141" s="273"/>
      <c r="QRX141" s="273"/>
      <c r="QRY141" s="273"/>
      <c r="QRZ141" s="273"/>
      <c r="QSA141" s="273"/>
      <c r="QSB141" s="273"/>
      <c r="QSC141" s="273"/>
      <c r="QSD141" s="273"/>
      <c r="QSE141" s="273"/>
      <c r="QSF141" s="273"/>
      <c r="QSG141" s="273"/>
      <c r="QSH141" s="273"/>
      <c r="QSI141" s="273"/>
      <c r="QSJ141" s="273"/>
      <c r="QSK141" s="273"/>
      <c r="QSL141" s="273"/>
      <c r="QSM141" s="273"/>
      <c r="QSN141" s="273"/>
      <c r="QSO141" s="273"/>
      <c r="QSP141" s="273"/>
      <c r="QSQ141" s="273"/>
      <c r="QSR141" s="273"/>
      <c r="QSS141" s="273"/>
      <c r="QST141" s="273"/>
      <c r="QSU141" s="273"/>
      <c r="QSV141" s="273"/>
      <c r="QSW141" s="273"/>
      <c r="QSX141" s="273"/>
      <c r="QSY141" s="273"/>
      <c r="QSZ141" s="273"/>
      <c r="QTA141" s="273"/>
      <c r="QTB141" s="273"/>
      <c r="QTC141" s="273"/>
      <c r="QTD141" s="273"/>
      <c r="QTE141" s="273"/>
      <c r="QTF141" s="273"/>
      <c r="QTG141" s="273"/>
      <c r="QTH141" s="273"/>
      <c r="QTI141" s="273"/>
      <c r="QTJ141" s="273"/>
      <c r="QTK141" s="273"/>
      <c r="QTL141" s="273"/>
      <c r="QTM141" s="273"/>
      <c r="QTN141" s="273"/>
      <c r="QTO141" s="273"/>
      <c r="QTP141" s="273"/>
      <c r="QTQ141" s="273"/>
      <c r="QTR141" s="273"/>
      <c r="QTS141" s="273"/>
      <c r="QTT141" s="273"/>
      <c r="QTU141" s="273"/>
      <c r="QTV141" s="273"/>
      <c r="QTW141" s="273"/>
      <c r="QTX141" s="273"/>
      <c r="QTY141" s="273"/>
      <c r="QTZ141" s="273"/>
      <c r="QUA141" s="273"/>
      <c r="QUB141" s="273"/>
      <c r="QUC141" s="273"/>
      <c r="QUD141" s="273"/>
      <c r="QUE141" s="273"/>
      <c r="QUF141" s="273"/>
      <c r="QUG141" s="273"/>
      <c r="QUH141" s="273"/>
      <c r="QUI141" s="273"/>
      <c r="QUJ141" s="273"/>
      <c r="QUK141" s="273"/>
      <c r="QUL141" s="273"/>
      <c r="QUM141" s="273"/>
      <c r="QUN141" s="273"/>
      <c r="QUO141" s="273"/>
      <c r="QUP141" s="273"/>
      <c r="QUQ141" s="273"/>
      <c r="QUR141" s="273"/>
      <c r="QUS141" s="273"/>
      <c r="QUT141" s="273"/>
      <c r="QUU141" s="273"/>
      <c r="QUV141" s="273"/>
      <c r="QUW141" s="273"/>
      <c r="QUX141" s="273"/>
      <c r="QUY141" s="273"/>
      <c r="QUZ141" s="273"/>
      <c r="QVA141" s="273"/>
      <c r="QVB141" s="273"/>
      <c r="QVC141" s="273"/>
      <c r="QVD141" s="273"/>
      <c r="QVE141" s="273"/>
      <c r="QVF141" s="273"/>
      <c r="QVG141" s="273"/>
      <c r="QVH141" s="273"/>
      <c r="QVI141" s="273"/>
      <c r="QVJ141" s="273"/>
      <c r="QVK141" s="273"/>
      <c r="QVL141" s="273"/>
      <c r="QVM141" s="273"/>
      <c r="QVN141" s="273"/>
      <c r="QVO141" s="273"/>
      <c r="QVP141" s="273"/>
      <c r="QVQ141" s="273"/>
      <c r="QVR141" s="273"/>
      <c r="QVS141" s="273"/>
      <c r="QVT141" s="273"/>
      <c r="QVU141" s="273"/>
      <c r="QVV141" s="273"/>
      <c r="QVW141" s="273"/>
      <c r="QVX141" s="273"/>
      <c r="QVY141" s="273"/>
      <c r="QVZ141" s="273"/>
      <c r="QWA141" s="273"/>
      <c r="QWB141" s="273"/>
      <c r="QWC141" s="273"/>
      <c r="QWD141" s="273"/>
      <c r="QWE141" s="273"/>
      <c r="QWF141" s="273"/>
      <c r="QWG141" s="273"/>
      <c r="QWH141" s="273"/>
      <c r="QWI141" s="273"/>
      <c r="QWJ141" s="273"/>
      <c r="QWK141" s="273"/>
      <c r="QWL141" s="273"/>
      <c r="QWM141" s="273"/>
      <c r="QWN141" s="273"/>
      <c r="QWO141" s="273"/>
      <c r="QWP141" s="273"/>
      <c r="QWQ141" s="273"/>
      <c r="QWR141" s="273"/>
      <c r="QWS141" s="273"/>
      <c r="QWT141" s="273"/>
      <c r="QWU141" s="273"/>
      <c r="QWV141" s="273"/>
      <c r="QWW141" s="273"/>
      <c r="QWX141" s="273"/>
      <c r="QWY141" s="273"/>
      <c r="QWZ141" s="273"/>
      <c r="QXA141" s="273"/>
      <c r="QXB141" s="273"/>
      <c r="QXC141" s="273"/>
      <c r="QXD141" s="273"/>
      <c r="QXE141" s="273"/>
      <c r="QXF141" s="273"/>
      <c r="QXG141" s="273"/>
      <c r="QXH141" s="273"/>
      <c r="QXI141" s="273"/>
      <c r="QXJ141" s="273"/>
      <c r="QXK141" s="273"/>
      <c r="QXL141" s="273"/>
      <c r="QXM141" s="273"/>
      <c r="QXN141" s="273"/>
      <c r="QXO141" s="273"/>
      <c r="QXP141" s="273"/>
      <c r="QXQ141" s="273"/>
      <c r="QXR141" s="273"/>
      <c r="QXS141" s="273"/>
      <c r="QXT141" s="273"/>
      <c r="QXU141" s="273"/>
      <c r="QXV141" s="273"/>
      <c r="QXW141" s="273"/>
      <c r="QXX141" s="273"/>
      <c r="QXY141" s="273"/>
      <c r="QXZ141" s="273"/>
      <c r="QYA141" s="273"/>
      <c r="QYB141" s="273"/>
      <c r="QYC141" s="273"/>
      <c r="QYD141" s="273"/>
      <c r="QYE141" s="273"/>
      <c r="QYF141" s="273"/>
      <c r="QYG141" s="273"/>
      <c r="QYH141" s="273"/>
      <c r="QYI141" s="273"/>
      <c r="QYJ141" s="273"/>
      <c r="QYK141" s="273"/>
      <c r="QYL141" s="273"/>
      <c r="QYM141" s="273"/>
      <c r="QYN141" s="273"/>
      <c r="QYO141" s="273"/>
      <c r="QYP141" s="273"/>
      <c r="QYQ141" s="273"/>
      <c r="QYR141" s="273"/>
      <c r="QYS141" s="273"/>
      <c r="QYT141" s="273"/>
      <c r="QYU141" s="273"/>
      <c r="QYV141" s="273"/>
      <c r="QYW141" s="273"/>
      <c r="QYX141" s="273"/>
      <c r="QYY141" s="273"/>
      <c r="QYZ141" s="273"/>
      <c r="QZA141" s="273"/>
      <c r="QZB141" s="273"/>
      <c r="QZC141" s="273"/>
      <c r="QZD141" s="273"/>
      <c r="QZE141" s="273"/>
      <c r="QZF141" s="273"/>
      <c r="QZG141" s="273"/>
      <c r="QZH141" s="273"/>
      <c r="QZI141" s="273"/>
      <c r="QZJ141" s="273"/>
      <c r="QZK141" s="273"/>
      <c r="QZL141" s="273"/>
      <c r="QZM141" s="273"/>
      <c r="QZN141" s="273"/>
      <c r="QZO141" s="273"/>
      <c r="QZP141" s="273"/>
      <c r="QZQ141" s="273"/>
      <c r="QZR141" s="273"/>
      <c r="QZS141" s="273"/>
      <c r="QZT141" s="273"/>
      <c r="QZU141" s="273"/>
      <c r="QZV141" s="273"/>
      <c r="QZW141" s="273"/>
      <c r="QZX141" s="273"/>
      <c r="QZY141" s="273"/>
      <c r="QZZ141" s="273"/>
      <c r="RAA141" s="273"/>
      <c r="RAB141" s="273"/>
      <c r="RAC141" s="273"/>
      <c r="RAD141" s="273"/>
      <c r="RAE141" s="273"/>
      <c r="RAF141" s="273"/>
      <c r="RAG141" s="273"/>
      <c r="RAH141" s="273"/>
      <c r="RAI141" s="273"/>
      <c r="RAJ141" s="273"/>
      <c r="RAK141" s="273"/>
      <c r="RAL141" s="273"/>
      <c r="RAM141" s="273"/>
      <c r="RAN141" s="273"/>
      <c r="RAO141" s="273"/>
      <c r="RAP141" s="273"/>
      <c r="RAQ141" s="273"/>
      <c r="RAR141" s="273"/>
      <c r="RAS141" s="273"/>
      <c r="RAT141" s="273"/>
      <c r="RAU141" s="273"/>
      <c r="RAV141" s="273"/>
      <c r="RAW141" s="273"/>
      <c r="RAX141" s="273"/>
      <c r="RAY141" s="273"/>
      <c r="RAZ141" s="273"/>
      <c r="RBA141" s="273"/>
      <c r="RBB141" s="273"/>
      <c r="RBC141" s="273"/>
      <c r="RBD141" s="273"/>
      <c r="RBE141" s="273"/>
      <c r="RBF141" s="273"/>
      <c r="RBG141" s="273"/>
      <c r="RBH141" s="273"/>
      <c r="RBI141" s="273"/>
      <c r="RBJ141" s="273"/>
      <c r="RBK141" s="273"/>
      <c r="RBL141" s="273"/>
      <c r="RBM141" s="273"/>
      <c r="RBN141" s="273"/>
      <c r="RBO141" s="273"/>
      <c r="RBP141" s="273"/>
      <c r="RBQ141" s="273"/>
      <c r="RBR141" s="273"/>
      <c r="RBS141" s="273"/>
      <c r="RBT141" s="273"/>
      <c r="RBU141" s="273"/>
      <c r="RBV141" s="273"/>
      <c r="RBW141" s="273"/>
      <c r="RBX141" s="273"/>
      <c r="RBY141" s="273"/>
      <c r="RBZ141" s="273"/>
      <c r="RCA141" s="273"/>
      <c r="RCB141" s="273"/>
      <c r="RCC141" s="273"/>
      <c r="RCD141" s="273"/>
      <c r="RCE141" s="273"/>
      <c r="RCF141" s="273"/>
      <c r="RCG141" s="273"/>
      <c r="RCH141" s="273"/>
      <c r="RCI141" s="273"/>
      <c r="RCJ141" s="273"/>
      <c r="RCK141" s="273"/>
      <c r="RCL141" s="273"/>
      <c r="RCM141" s="273"/>
      <c r="RCN141" s="273"/>
      <c r="RCO141" s="273"/>
      <c r="RCP141" s="273"/>
      <c r="RCQ141" s="273"/>
      <c r="RCR141" s="273"/>
      <c r="RCS141" s="273"/>
      <c r="RCT141" s="273"/>
      <c r="RCU141" s="273"/>
      <c r="RCV141" s="273"/>
      <c r="RCW141" s="273"/>
      <c r="RCX141" s="273"/>
      <c r="RCY141" s="273"/>
      <c r="RCZ141" s="273"/>
      <c r="RDA141" s="273"/>
      <c r="RDB141" s="273"/>
      <c r="RDC141" s="273"/>
      <c r="RDD141" s="273"/>
      <c r="RDE141" s="273"/>
      <c r="RDF141" s="273"/>
      <c r="RDG141" s="273"/>
      <c r="RDH141" s="273"/>
      <c r="RDI141" s="273"/>
      <c r="RDJ141" s="273"/>
      <c r="RDK141" s="273"/>
      <c r="RDL141" s="273"/>
      <c r="RDM141" s="273"/>
      <c r="RDN141" s="273"/>
      <c r="RDO141" s="273"/>
      <c r="RDP141" s="273"/>
      <c r="RDQ141" s="273"/>
      <c r="RDR141" s="273"/>
      <c r="RDS141" s="273"/>
      <c r="RDT141" s="273"/>
      <c r="RDU141" s="273"/>
      <c r="RDV141" s="273"/>
      <c r="RDW141" s="273"/>
      <c r="RDX141" s="273"/>
      <c r="RDY141" s="273"/>
      <c r="RDZ141" s="273"/>
      <c r="REA141" s="273"/>
      <c r="REB141" s="273"/>
      <c r="REC141" s="273"/>
      <c r="RED141" s="273"/>
      <c r="REE141" s="273"/>
      <c r="REF141" s="273"/>
      <c r="REG141" s="273"/>
      <c r="REH141" s="273"/>
      <c r="REI141" s="273"/>
      <c r="REJ141" s="273"/>
      <c r="REK141" s="273"/>
      <c r="REL141" s="273"/>
      <c r="REM141" s="273"/>
      <c r="REN141" s="273"/>
      <c r="REO141" s="273"/>
      <c r="REP141" s="273"/>
      <c r="REQ141" s="273"/>
      <c r="RER141" s="273"/>
      <c r="RES141" s="273"/>
      <c r="RET141" s="273"/>
      <c r="REU141" s="273"/>
      <c r="REV141" s="273"/>
      <c r="REW141" s="273"/>
      <c r="REX141" s="273"/>
      <c r="REY141" s="273"/>
      <c r="REZ141" s="273"/>
      <c r="RFA141" s="273"/>
      <c r="RFB141" s="273"/>
      <c r="RFC141" s="273"/>
      <c r="RFD141" s="273"/>
      <c r="RFE141" s="273"/>
      <c r="RFF141" s="273"/>
      <c r="RFG141" s="273"/>
      <c r="RFH141" s="273"/>
      <c r="RFI141" s="273"/>
      <c r="RFJ141" s="273"/>
      <c r="RFK141" s="273"/>
      <c r="RFL141" s="273"/>
      <c r="RFM141" s="273"/>
      <c r="RFN141" s="273"/>
      <c r="RFO141" s="273"/>
      <c r="RFP141" s="273"/>
      <c r="RFQ141" s="273"/>
      <c r="RFR141" s="273"/>
      <c r="RFS141" s="273"/>
      <c r="RFT141" s="273"/>
      <c r="RFU141" s="273"/>
      <c r="RFV141" s="273"/>
      <c r="RFW141" s="273"/>
      <c r="RFX141" s="273"/>
      <c r="RFY141" s="273"/>
      <c r="RFZ141" s="273"/>
      <c r="RGA141" s="273"/>
      <c r="RGB141" s="273"/>
      <c r="RGC141" s="273"/>
      <c r="RGD141" s="273"/>
      <c r="RGE141" s="273"/>
      <c r="RGF141" s="273"/>
      <c r="RGG141" s="273"/>
      <c r="RGH141" s="273"/>
      <c r="RGI141" s="273"/>
      <c r="RGJ141" s="273"/>
      <c r="RGK141" s="273"/>
      <c r="RGL141" s="273"/>
      <c r="RGM141" s="273"/>
      <c r="RGN141" s="273"/>
      <c r="RGO141" s="273"/>
      <c r="RGP141" s="273"/>
      <c r="RGQ141" s="273"/>
      <c r="RGR141" s="273"/>
      <c r="RGS141" s="273"/>
      <c r="RGT141" s="273"/>
      <c r="RGU141" s="273"/>
      <c r="RGV141" s="273"/>
      <c r="RGW141" s="273"/>
      <c r="RGX141" s="273"/>
      <c r="RGY141" s="273"/>
      <c r="RGZ141" s="273"/>
      <c r="RHA141" s="273"/>
      <c r="RHB141" s="273"/>
      <c r="RHC141" s="273"/>
      <c r="RHD141" s="273"/>
      <c r="RHE141" s="273"/>
      <c r="RHF141" s="273"/>
      <c r="RHG141" s="273"/>
      <c r="RHH141" s="273"/>
      <c r="RHI141" s="273"/>
      <c r="RHJ141" s="273"/>
      <c r="RHK141" s="273"/>
      <c r="RHL141" s="273"/>
      <c r="RHM141" s="273"/>
      <c r="RHN141" s="273"/>
      <c r="RHO141" s="273"/>
      <c r="RHP141" s="273"/>
      <c r="RHQ141" s="273"/>
      <c r="RHR141" s="273"/>
      <c r="RHS141" s="273"/>
      <c r="RHT141" s="273"/>
      <c r="RHU141" s="273"/>
      <c r="RHV141" s="273"/>
      <c r="RHW141" s="273"/>
      <c r="RHX141" s="273"/>
      <c r="RHY141" s="273"/>
      <c r="RHZ141" s="273"/>
      <c r="RIA141" s="273"/>
      <c r="RIB141" s="273"/>
      <c r="RIC141" s="273"/>
      <c r="RID141" s="273"/>
      <c r="RIE141" s="273"/>
      <c r="RIF141" s="273"/>
      <c r="RIG141" s="273"/>
      <c r="RIH141" s="273"/>
      <c r="RII141" s="273"/>
      <c r="RIJ141" s="273"/>
      <c r="RIK141" s="273"/>
      <c r="RIL141" s="273"/>
      <c r="RIM141" s="273"/>
      <c r="RIN141" s="273"/>
      <c r="RIO141" s="273"/>
      <c r="RIP141" s="273"/>
      <c r="RIQ141" s="273"/>
      <c r="RIR141" s="273"/>
      <c r="RIS141" s="273"/>
      <c r="RIT141" s="273"/>
      <c r="RIU141" s="273"/>
      <c r="RIV141" s="273"/>
      <c r="RIW141" s="273"/>
      <c r="RIX141" s="273"/>
      <c r="RIY141" s="273"/>
      <c r="RIZ141" s="273"/>
      <c r="RJA141" s="273"/>
      <c r="RJB141" s="273"/>
      <c r="RJC141" s="273"/>
      <c r="RJD141" s="273"/>
      <c r="RJE141" s="273"/>
      <c r="RJF141" s="273"/>
      <c r="RJG141" s="273"/>
      <c r="RJH141" s="273"/>
      <c r="RJI141" s="273"/>
      <c r="RJJ141" s="273"/>
      <c r="RJK141" s="273"/>
      <c r="RJL141" s="273"/>
      <c r="RJM141" s="273"/>
      <c r="RJN141" s="273"/>
      <c r="RJO141" s="273"/>
      <c r="RJP141" s="273"/>
      <c r="RJQ141" s="273"/>
      <c r="RJR141" s="273"/>
      <c r="RJS141" s="273"/>
      <c r="RJT141" s="273"/>
      <c r="RJU141" s="273"/>
      <c r="RJV141" s="273"/>
      <c r="RJW141" s="273"/>
      <c r="RJX141" s="273"/>
      <c r="RJY141" s="273"/>
      <c r="RJZ141" s="273"/>
      <c r="RKA141" s="273"/>
      <c r="RKB141" s="273"/>
      <c r="RKC141" s="273"/>
      <c r="RKD141" s="273"/>
      <c r="RKE141" s="273"/>
      <c r="RKF141" s="273"/>
      <c r="RKG141" s="273"/>
      <c r="RKH141" s="273"/>
      <c r="RKI141" s="273"/>
      <c r="RKJ141" s="273"/>
      <c r="RKK141" s="273"/>
      <c r="RKL141" s="273"/>
      <c r="RKM141" s="273"/>
      <c r="RKN141" s="273"/>
      <c r="RKO141" s="273"/>
      <c r="RKP141" s="273"/>
      <c r="RKQ141" s="273"/>
      <c r="RKR141" s="273"/>
      <c r="RKS141" s="273"/>
      <c r="RKT141" s="273"/>
      <c r="RKU141" s="273"/>
      <c r="RKV141" s="273"/>
      <c r="RKW141" s="273"/>
      <c r="RKX141" s="273"/>
      <c r="RKY141" s="273"/>
      <c r="RKZ141" s="273"/>
      <c r="RLA141" s="273"/>
      <c r="RLB141" s="273"/>
      <c r="RLC141" s="273"/>
      <c r="RLD141" s="273"/>
      <c r="RLE141" s="273"/>
      <c r="RLF141" s="273"/>
      <c r="RLG141" s="273"/>
      <c r="RLH141" s="273"/>
      <c r="RLI141" s="273"/>
      <c r="RLJ141" s="273"/>
      <c r="RLK141" s="273"/>
      <c r="RLL141" s="273"/>
      <c r="RLM141" s="273"/>
      <c r="RLN141" s="273"/>
      <c r="RLO141" s="273"/>
      <c r="RLP141" s="273"/>
      <c r="RLQ141" s="273"/>
      <c r="RLR141" s="273"/>
      <c r="RLS141" s="273"/>
      <c r="RLT141" s="273"/>
      <c r="RLU141" s="273"/>
      <c r="RLV141" s="273"/>
      <c r="RLW141" s="273"/>
      <c r="RLX141" s="273"/>
      <c r="RLY141" s="273"/>
      <c r="RLZ141" s="273"/>
      <c r="RMA141" s="273"/>
      <c r="RMB141" s="273"/>
      <c r="RMC141" s="273"/>
      <c r="RMD141" s="273"/>
      <c r="RME141" s="273"/>
      <c r="RMF141" s="273"/>
      <c r="RMG141" s="273"/>
      <c r="RMH141" s="273"/>
      <c r="RMI141" s="273"/>
      <c r="RMJ141" s="273"/>
      <c r="RMK141" s="273"/>
      <c r="RML141" s="273"/>
      <c r="RMM141" s="273"/>
      <c r="RMN141" s="273"/>
      <c r="RMO141" s="273"/>
      <c r="RMP141" s="273"/>
      <c r="RMQ141" s="273"/>
      <c r="RMR141" s="273"/>
      <c r="RMS141" s="273"/>
      <c r="RMT141" s="273"/>
      <c r="RMU141" s="273"/>
      <c r="RMV141" s="273"/>
      <c r="RMW141" s="273"/>
      <c r="RMX141" s="273"/>
      <c r="RMY141" s="273"/>
      <c r="RMZ141" s="273"/>
      <c r="RNA141" s="273"/>
      <c r="RNB141" s="273"/>
      <c r="RNC141" s="273"/>
      <c r="RND141" s="273"/>
      <c r="RNE141" s="273"/>
      <c r="RNF141" s="273"/>
      <c r="RNG141" s="273"/>
      <c r="RNH141" s="273"/>
      <c r="RNI141" s="273"/>
      <c r="RNJ141" s="273"/>
      <c r="RNK141" s="273"/>
      <c r="RNL141" s="273"/>
      <c r="RNM141" s="273"/>
      <c r="RNN141" s="273"/>
      <c r="RNO141" s="273"/>
      <c r="RNP141" s="273"/>
      <c r="RNQ141" s="273"/>
      <c r="RNR141" s="273"/>
      <c r="RNS141" s="273"/>
      <c r="RNT141" s="273"/>
      <c r="RNU141" s="273"/>
      <c r="RNV141" s="273"/>
      <c r="RNW141" s="273"/>
      <c r="RNX141" s="273"/>
      <c r="RNY141" s="273"/>
      <c r="RNZ141" s="273"/>
      <c r="ROA141" s="273"/>
      <c r="ROB141" s="273"/>
      <c r="ROC141" s="273"/>
      <c r="ROD141" s="273"/>
      <c r="ROE141" s="273"/>
      <c r="ROF141" s="273"/>
      <c r="ROG141" s="273"/>
      <c r="ROH141" s="273"/>
      <c r="ROI141" s="273"/>
      <c r="ROJ141" s="273"/>
      <c r="ROK141" s="273"/>
      <c r="ROL141" s="273"/>
      <c r="ROM141" s="273"/>
      <c r="RON141" s="273"/>
      <c r="ROO141" s="273"/>
      <c r="ROP141" s="273"/>
      <c r="ROQ141" s="273"/>
      <c r="ROR141" s="273"/>
      <c r="ROS141" s="273"/>
      <c r="ROT141" s="273"/>
      <c r="ROU141" s="273"/>
      <c r="ROV141" s="273"/>
      <c r="ROW141" s="273"/>
      <c r="ROX141" s="273"/>
      <c r="ROY141" s="273"/>
      <c r="ROZ141" s="273"/>
      <c r="RPA141" s="273"/>
      <c r="RPB141" s="273"/>
      <c r="RPC141" s="273"/>
      <c r="RPD141" s="273"/>
      <c r="RPE141" s="273"/>
      <c r="RPF141" s="273"/>
      <c r="RPG141" s="273"/>
      <c r="RPH141" s="273"/>
      <c r="RPI141" s="273"/>
      <c r="RPJ141" s="273"/>
      <c r="RPK141" s="273"/>
      <c r="RPL141" s="273"/>
      <c r="RPM141" s="273"/>
      <c r="RPN141" s="273"/>
      <c r="RPO141" s="273"/>
      <c r="RPP141" s="273"/>
      <c r="RPQ141" s="273"/>
      <c r="RPR141" s="273"/>
      <c r="RPS141" s="273"/>
      <c r="RPT141" s="273"/>
      <c r="RPU141" s="273"/>
      <c r="RPV141" s="273"/>
      <c r="RPW141" s="273"/>
      <c r="RPX141" s="273"/>
      <c r="RPY141" s="273"/>
      <c r="RPZ141" s="273"/>
      <c r="RQA141" s="273"/>
      <c r="RQB141" s="273"/>
      <c r="RQC141" s="273"/>
      <c r="RQD141" s="273"/>
      <c r="RQE141" s="273"/>
      <c r="RQF141" s="273"/>
      <c r="RQG141" s="273"/>
      <c r="RQH141" s="273"/>
      <c r="RQI141" s="273"/>
      <c r="RQJ141" s="273"/>
      <c r="RQK141" s="273"/>
      <c r="RQL141" s="273"/>
      <c r="RQM141" s="273"/>
      <c r="RQN141" s="273"/>
      <c r="RQO141" s="273"/>
      <c r="RQP141" s="273"/>
      <c r="RQQ141" s="273"/>
      <c r="RQR141" s="273"/>
      <c r="RQS141" s="273"/>
      <c r="RQT141" s="273"/>
      <c r="RQU141" s="273"/>
      <c r="RQV141" s="273"/>
      <c r="RQW141" s="273"/>
      <c r="RQX141" s="273"/>
      <c r="RQY141" s="273"/>
      <c r="RQZ141" s="273"/>
      <c r="RRA141" s="273"/>
      <c r="RRB141" s="273"/>
      <c r="RRC141" s="273"/>
      <c r="RRD141" s="273"/>
      <c r="RRE141" s="273"/>
      <c r="RRF141" s="273"/>
      <c r="RRG141" s="273"/>
      <c r="RRH141" s="273"/>
      <c r="RRI141" s="273"/>
      <c r="RRJ141" s="273"/>
      <c r="RRK141" s="273"/>
      <c r="RRL141" s="273"/>
      <c r="RRM141" s="273"/>
      <c r="RRN141" s="273"/>
      <c r="RRO141" s="273"/>
      <c r="RRP141" s="273"/>
      <c r="RRQ141" s="273"/>
      <c r="RRR141" s="273"/>
      <c r="RRS141" s="273"/>
      <c r="RRT141" s="273"/>
      <c r="RRU141" s="273"/>
      <c r="RRV141" s="273"/>
      <c r="RRW141" s="273"/>
      <c r="RRX141" s="273"/>
      <c r="RRY141" s="273"/>
      <c r="RRZ141" s="273"/>
      <c r="RSA141" s="273"/>
      <c r="RSB141" s="273"/>
      <c r="RSC141" s="273"/>
      <c r="RSD141" s="273"/>
      <c r="RSE141" s="273"/>
      <c r="RSF141" s="273"/>
      <c r="RSG141" s="273"/>
      <c r="RSH141" s="273"/>
      <c r="RSI141" s="273"/>
      <c r="RSJ141" s="273"/>
      <c r="RSK141" s="273"/>
      <c r="RSL141" s="273"/>
      <c r="RSM141" s="273"/>
      <c r="RSN141" s="273"/>
      <c r="RSO141" s="273"/>
      <c r="RSP141" s="273"/>
      <c r="RSQ141" s="273"/>
      <c r="RSR141" s="273"/>
      <c r="RSS141" s="273"/>
      <c r="RST141" s="273"/>
      <c r="RSU141" s="273"/>
      <c r="RSV141" s="273"/>
      <c r="RSW141" s="273"/>
      <c r="RSX141" s="273"/>
      <c r="RSY141" s="273"/>
      <c r="RSZ141" s="273"/>
      <c r="RTA141" s="273"/>
      <c r="RTB141" s="273"/>
      <c r="RTC141" s="273"/>
      <c r="RTD141" s="273"/>
      <c r="RTE141" s="273"/>
      <c r="RTF141" s="273"/>
      <c r="RTG141" s="273"/>
      <c r="RTH141" s="273"/>
      <c r="RTI141" s="273"/>
      <c r="RTJ141" s="273"/>
      <c r="RTK141" s="273"/>
      <c r="RTL141" s="273"/>
      <c r="RTM141" s="273"/>
      <c r="RTN141" s="273"/>
      <c r="RTO141" s="273"/>
      <c r="RTP141" s="273"/>
      <c r="RTQ141" s="273"/>
      <c r="RTR141" s="273"/>
      <c r="RTS141" s="273"/>
      <c r="RTT141" s="273"/>
      <c r="RTU141" s="273"/>
      <c r="RTV141" s="273"/>
      <c r="RTW141" s="273"/>
      <c r="RTX141" s="273"/>
      <c r="RTY141" s="273"/>
      <c r="RTZ141" s="273"/>
      <c r="RUA141" s="273"/>
      <c r="RUB141" s="273"/>
      <c r="RUC141" s="273"/>
      <c r="RUD141" s="273"/>
      <c r="RUE141" s="273"/>
      <c r="RUF141" s="273"/>
      <c r="RUG141" s="273"/>
      <c r="RUH141" s="273"/>
      <c r="RUI141" s="273"/>
      <c r="RUJ141" s="273"/>
      <c r="RUK141" s="273"/>
      <c r="RUL141" s="273"/>
      <c r="RUM141" s="273"/>
      <c r="RUN141" s="273"/>
      <c r="RUO141" s="273"/>
      <c r="RUP141" s="273"/>
      <c r="RUQ141" s="273"/>
      <c r="RUR141" s="273"/>
      <c r="RUS141" s="273"/>
      <c r="RUT141" s="273"/>
      <c r="RUU141" s="273"/>
      <c r="RUV141" s="273"/>
      <c r="RUW141" s="273"/>
      <c r="RUX141" s="273"/>
      <c r="RUY141" s="273"/>
      <c r="RUZ141" s="273"/>
      <c r="RVA141" s="273"/>
      <c r="RVB141" s="273"/>
      <c r="RVC141" s="273"/>
      <c r="RVD141" s="273"/>
      <c r="RVE141" s="273"/>
      <c r="RVF141" s="273"/>
      <c r="RVG141" s="273"/>
      <c r="RVH141" s="273"/>
      <c r="RVI141" s="273"/>
      <c r="RVJ141" s="273"/>
      <c r="RVK141" s="273"/>
      <c r="RVL141" s="273"/>
      <c r="RVM141" s="273"/>
      <c r="RVN141" s="273"/>
      <c r="RVO141" s="273"/>
      <c r="RVP141" s="273"/>
      <c r="RVQ141" s="273"/>
      <c r="RVR141" s="273"/>
      <c r="RVS141" s="273"/>
      <c r="RVT141" s="273"/>
      <c r="RVU141" s="273"/>
      <c r="RVV141" s="273"/>
      <c r="RVW141" s="273"/>
      <c r="RVX141" s="273"/>
      <c r="RVY141" s="273"/>
      <c r="RVZ141" s="273"/>
      <c r="RWA141" s="273"/>
      <c r="RWB141" s="273"/>
      <c r="RWC141" s="273"/>
      <c r="RWD141" s="273"/>
      <c r="RWE141" s="273"/>
      <c r="RWF141" s="273"/>
      <c r="RWG141" s="273"/>
      <c r="RWH141" s="273"/>
      <c r="RWI141" s="273"/>
      <c r="RWJ141" s="273"/>
      <c r="RWK141" s="273"/>
      <c r="RWL141" s="273"/>
      <c r="RWM141" s="273"/>
      <c r="RWN141" s="273"/>
      <c r="RWO141" s="273"/>
      <c r="RWP141" s="273"/>
      <c r="RWQ141" s="273"/>
      <c r="RWR141" s="273"/>
      <c r="RWS141" s="273"/>
      <c r="RWT141" s="273"/>
      <c r="RWU141" s="273"/>
      <c r="RWV141" s="273"/>
      <c r="RWW141" s="273"/>
      <c r="RWX141" s="273"/>
      <c r="RWY141" s="273"/>
      <c r="RWZ141" s="273"/>
      <c r="RXA141" s="273"/>
      <c r="RXB141" s="273"/>
      <c r="RXC141" s="273"/>
      <c r="RXD141" s="273"/>
      <c r="RXE141" s="273"/>
      <c r="RXF141" s="273"/>
      <c r="RXG141" s="273"/>
      <c r="RXH141" s="273"/>
      <c r="RXI141" s="273"/>
      <c r="RXJ141" s="273"/>
      <c r="RXK141" s="273"/>
      <c r="RXL141" s="273"/>
      <c r="RXM141" s="273"/>
      <c r="RXN141" s="273"/>
      <c r="RXO141" s="273"/>
      <c r="RXP141" s="273"/>
      <c r="RXQ141" s="273"/>
      <c r="RXR141" s="273"/>
      <c r="RXS141" s="273"/>
      <c r="RXT141" s="273"/>
      <c r="RXU141" s="273"/>
      <c r="RXV141" s="273"/>
      <c r="RXW141" s="273"/>
      <c r="RXX141" s="273"/>
      <c r="RXY141" s="273"/>
      <c r="RXZ141" s="273"/>
      <c r="RYA141" s="273"/>
      <c r="RYB141" s="273"/>
      <c r="RYC141" s="273"/>
      <c r="RYD141" s="273"/>
      <c r="RYE141" s="273"/>
      <c r="RYF141" s="273"/>
      <c r="RYG141" s="273"/>
      <c r="RYH141" s="273"/>
      <c r="RYI141" s="273"/>
      <c r="RYJ141" s="273"/>
      <c r="RYK141" s="273"/>
      <c r="RYL141" s="273"/>
      <c r="RYM141" s="273"/>
      <c r="RYN141" s="273"/>
      <c r="RYO141" s="273"/>
      <c r="RYP141" s="273"/>
      <c r="RYQ141" s="273"/>
      <c r="RYR141" s="273"/>
      <c r="RYS141" s="273"/>
      <c r="RYT141" s="273"/>
      <c r="RYU141" s="273"/>
      <c r="RYV141" s="273"/>
      <c r="RYW141" s="273"/>
      <c r="RYX141" s="273"/>
      <c r="RYY141" s="273"/>
      <c r="RYZ141" s="273"/>
      <c r="RZA141" s="273"/>
      <c r="RZB141" s="273"/>
      <c r="RZC141" s="273"/>
      <c r="RZD141" s="273"/>
      <c r="RZE141" s="273"/>
      <c r="RZF141" s="273"/>
      <c r="RZG141" s="273"/>
      <c r="RZH141" s="273"/>
      <c r="RZI141" s="273"/>
      <c r="RZJ141" s="273"/>
      <c r="RZK141" s="273"/>
      <c r="RZL141" s="273"/>
      <c r="RZM141" s="273"/>
      <c r="RZN141" s="273"/>
      <c r="RZO141" s="273"/>
      <c r="RZP141" s="273"/>
      <c r="RZQ141" s="273"/>
      <c r="RZR141" s="273"/>
      <c r="RZS141" s="273"/>
      <c r="RZT141" s="273"/>
      <c r="RZU141" s="273"/>
      <c r="RZV141" s="273"/>
      <c r="RZW141" s="273"/>
      <c r="RZX141" s="273"/>
      <c r="RZY141" s="273"/>
      <c r="RZZ141" s="273"/>
      <c r="SAA141" s="273"/>
      <c r="SAB141" s="273"/>
      <c r="SAC141" s="273"/>
      <c r="SAD141" s="273"/>
      <c r="SAE141" s="273"/>
      <c r="SAF141" s="273"/>
      <c r="SAG141" s="273"/>
      <c r="SAH141" s="273"/>
      <c r="SAI141" s="273"/>
      <c r="SAJ141" s="273"/>
      <c r="SAK141" s="273"/>
      <c r="SAL141" s="273"/>
      <c r="SAM141" s="273"/>
      <c r="SAN141" s="273"/>
      <c r="SAO141" s="273"/>
      <c r="SAP141" s="273"/>
      <c r="SAQ141" s="273"/>
      <c r="SAR141" s="273"/>
      <c r="SAS141" s="273"/>
      <c r="SAT141" s="273"/>
      <c r="SAU141" s="273"/>
      <c r="SAV141" s="273"/>
      <c r="SAW141" s="273"/>
      <c r="SAX141" s="273"/>
      <c r="SAY141" s="273"/>
      <c r="SAZ141" s="273"/>
      <c r="SBA141" s="273"/>
      <c r="SBB141" s="273"/>
      <c r="SBC141" s="273"/>
      <c r="SBD141" s="273"/>
      <c r="SBE141" s="273"/>
      <c r="SBF141" s="273"/>
      <c r="SBG141" s="273"/>
      <c r="SBH141" s="273"/>
      <c r="SBI141" s="273"/>
      <c r="SBJ141" s="273"/>
      <c r="SBK141" s="273"/>
      <c r="SBL141" s="273"/>
      <c r="SBM141" s="273"/>
      <c r="SBN141" s="273"/>
      <c r="SBO141" s="273"/>
      <c r="SBP141" s="273"/>
      <c r="SBQ141" s="273"/>
      <c r="SBR141" s="273"/>
      <c r="SBS141" s="273"/>
      <c r="SBT141" s="273"/>
      <c r="SBU141" s="273"/>
      <c r="SBV141" s="273"/>
      <c r="SBW141" s="273"/>
      <c r="SBX141" s="273"/>
      <c r="SBY141" s="273"/>
      <c r="SBZ141" s="273"/>
      <c r="SCA141" s="273"/>
      <c r="SCB141" s="273"/>
      <c r="SCC141" s="273"/>
      <c r="SCD141" s="273"/>
      <c r="SCE141" s="273"/>
      <c r="SCF141" s="273"/>
      <c r="SCG141" s="273"/>
      <c r="SCH141" s="273"/>
      <c r="SCI141" s="273"/>
      <c r="SCJ141" s="273"/>
      <c r="SCK141" s="273"/>
      <c r="SCL141" s="273"/>
      <c r="SCM141" s="273"/>
      <c r="SCN141" s="273"/>
      <c r="SCO141" s="273"/>
      <c r="SCP141" s="273"/>
      <c r="SCQ141" s="273"/>
      <c r="SCR141" s="273"/>
      <c r="SCS141" s="273"/>
      <c r="SCT141" s="273"/>
      <c r="SCU141" s="273"/>
      <c r="SCV141" s="273"/>
      <c r="SCW141" s="273"/>
      <c r="SCX141" s="273"/>
      <c r="SCY141" s="273"/>
      <c r="SCZ141" s="273"/>
      <c r="SDA141" s="273"/>
      <c r="SDB141" s="273"/>
      <c r="SDC141" s="273"/>
      <c r="SDD141" s="273"/>
      <c r="SDE141" s="273"/>
      <c r="SDF141" s="273"/>
      <c r="SDG141" s="273"/>
      <c r="SDH141" s="273"/>
      <c r="SDI141" s="273"/>
      <c r="SDJ141" s="273"/>
      <c r="SDK141" s="273"/>
      <c r="SDL141" s="273"/>
      <c r="SDM141" s="273"/>
      <c r="SDN141" s="273"/>
      <c r="SDO141" s="273"/>
      <c r="SDP141" s="273"/>
      <c r="SDQ141" s="273"/>
      <c r="SDR141" s="273"/>
      <c r="SDS141" s="273"/>
      <c r="SDT141" s="273"/>
      <c r="SDU141" s="273"/>
      <c r="SDV141" s="273"/>
      <c r="SDW141" s="273"/>
      <c r="SDX141" s="273"/>
      <c r="SDY141" s="273"/>
      <c r="SDZ141" s="273"/>
      <c r="SEA141" s="273"/>
      <c r="SEB141" s="273"/>
      <c r="SEC141" s="273"/>
      <c r="SED141" s="273"/>
      <c r="SEE141" s="273"/>
      <c r="SEF141" s="273"/>
      <c r="SEG141" s="273"/>
      <c r="SEH141" s="273"/>
      <c r="SEI141" s="273"/>
      <c r="SEJ141" s="273"/>
      <c r="SEK141" s="273"/>
      <c r="SEL141" s="273"/>
      <c r="SEM141" s="273"/>
      <c r="SEN141" s="273"/>
      <c r="SEO141" s="273"/>
      <c r="SEP141" s="273"/>
      <c r="SEQ141" s="273"/>
      <c r="SER141" s="273"/>
      <c r="SES141" s="273"/>
      <c r="SET141" s="273"/>
      <c r="SEU141" s="273"/>
      <c r="SEV141" s="273"/>
      <c r="SEW141" s="273"/>
      <c r="SEX141" s="273"/>
      <c r="SEY141" s="273"/>
      <c r="SEZ141" s="273"/>
      <c r="SFA141" s="273"/>
      <c r="SFB141" s="273"/>
      <c r="SFC141" s="273"/>
      <c r="SFD141" s="273"/>
      <c r="SFE141" s="273"/>
      <c r="SFF141" s="273"/>
      <c r="SFG141" s="273"/>
      <c r="SFH141" s="273"/>
      <c r="SFI141" s="273"/>
      <c r="SFJ141" s="273"/>
      <c r="SFK141" s="273"/>
      <c r="SFL141" s="273"/>
      <c r="SFM141" s="273"/>
      <c r="SFN141" s="273"/>
      <c r="SFO141" s="273"/>
      <c r="SFP141" s="273"/>
      <c r="SFQ141" s="273"/>
      <c r="SFR141" s="273"/>
      <c r="SFS141" s="273"/>
      <c r="SFT141" s="273"/>
      <c r="SFU141" s="273"/>
      <c r="SFV141" s="273"/>
      <c r="SFW141" s="273"/>
      <c r="SFX141" s="273"/>
      <c r="SFY141" s="273"/>
      <c r="SFZ141" s="273"/>
      <c r="SGA141" s="273"/>
      <c r="SGB141" s="273"/>
      <c r="SGC141" s="273"/>
      <c r="SGD141" s="273"/>
      <c r="SGE141" s="273"/>
      <c r="SGF141" s="273"/>
      <c r="SGG141" s="273"/>
      <c r="SGH141" s="273"/>
      <c r="SGI141" s="273"/>
      <c r="SGJ141" s="273"/>
      <c r="SGK141" s="273"/>
      <c r="SGL141" s="273"/>
      <c r="SGM141" s="273"/>
      <c r="SGN141" s="273"/>
      <c r="SGO141" s="273"/>
      <c r="SGP141" s="273"/>
      <c r="SGQ141" s="273"/>
      <c r="SGR141" s="273"/>
      <c r="SGS141" s="273"/>
      <c r="SGT141" s="273"/>
      <c r="SGU141" s="273"/>
      <c r="SGV141" s="273"/>
      <c r="SGW141" s="273"/>
      <c r="SGX141" s="273"/>
      <c r="SGY141" s="273"/>
      <c r="SGZ141" s="273"/>
      <c r="SHA141" s="273"/>
      <c r="SHB141" s="273"/>
      <c r="SHC141" s="273"/>
      <c r="SHD141" s="273"/>
      <c r="SHE141" s="273"/>
      <c r="SHF141" s="273"/>
      <c r="SHG141" s="273"/>
      <c r="SHH141" s="273"/>
      <c r="SHI141" s="273"/>
      <c r="SHJ141" s="273"/>
      <c r="SHK141" s="273"/>
      <c r="SHL141" s="273"/>
      <c r="SHM141" s="273"/>
      <c r="SHN141" s="273"/>
      <c r="SHO141" s="273"/>
      <c r="SHP141" s="273"/>
      <c r="SHQ141" s="273"/>
      <c r="SHR141" s="273"/>
      <c r="SHS141" s="273"/>
      <c r="SHT141" s="273"/>
      <c r="SHU141" s="273"/>
      <c r="SHV141" s="273"/>
      <c r="SHW141" s="273"/>
      <c r="SHX141" s="273"/>
      <c r="SHY141" s="273"/>
      <c r="SHZ141" s="273"/>
      <c r="SIA141" s="273"/>
      <c r="SIB141" s="273"/>
      <c r="SIC141" s="273"/>
      <c r="SID141" s="273"/>
      <c r="SIE141" s="273"/>
      <c r="SIF141" s="273"/>
      <c r="SIG141" s="273"/>
      <c r="SIH141" s="273"/>
      <c r="SII141" s="273"/>
      <c r="SIJ141" s="273"/>
      <c r="SIK141" s="273"/>
      <c r="SIL141" s="273"/>
      <c r="SIM141" s="273"/>
      <c r="SIN141" s="273"/>
      <c r="SIO141" s="273"/>
      <c r="SIP141" s="273"/>
      <c r="SIQ141" s="273"/>
      <c r="SIR141" s="273"/>
      <c r="SIS141" s="273"/>
      <c r="SIT141" s="273"/>
      <c r="SIU141" s="273"/>
      <c r="SIV141" s="273"/>
      <c r="SIW141" s="273"/>
      <c r="SIX141" s="273"/>
      <c r="SIY141" s="273"/>
      <c r="SIZ141" s="273"/>
      <c r="SJA141" s="273"/>
      <c r="SJB141" s="273"/>
      <c r="SJC141" s="273"/>
      <c r="SJD141" s="273"/>
      <c r="SJE141" s="273"/>
      <c r="SJF141" s="273"/>
      <c r="SJG141" s="273"/>
      <c r="SJH141" s="273"/>
      <c r="SJI141" s="273"/>
      <c r="SJJ141" s="273"/>
      <c r="SJK141" s="273"/>
      <c r="SJL141" s="273"/>
      <c r="SJM141" s="273"/>
      <c r="SJN141" s="273"/>
      <c r="SJO141" s="273"/>
      <c r="SJP141" s="273"/>
      <c r="SJQ141" s="273"/>
      <c r="SJR141" s="273"/>
      <c r="SJS141" s="273"/>
      <c r="SJT141" s="273"/>
      <c r="SJU141" s="273"/>
      <c r="SJV141" s="273"/>
      <c r="SJW141" s="273"/>
      <c r="SJX141" s="273"/>
      <c r="SJY141" s="273"/>
      <c r="SJZ141" s="273"/>
      <c r="SKA141" s="273"/>
      <c r="SKB141" s="273"/>
      <c r="SKC141" s="273"/>
      <c r="SKD141" s="273"/>
      <c r="SKE141" s="273"/>
      <c r="SKF141" s="273"/>
      <c r="SKG141" s="273"/>
      <c r="SKH141" s="273"/>
      <c r="SKI141" s="273"/>
      <c r="SKJ141" s="273"/>
      <c r="SKK141" s="273"/>
      <c r="SKL141" s="273"/>
      <c r="SKM141" s="273"/>
      <c r="SKN141" s="273"/>
      <c r="SKO141" s="273"/>
      <c r="SKP141" s="273"/>
      <c r="SKQ141" s="273"/>
      <c r="SKR141" s="273"/>
      <c r="SKS141" s="273"/>
      <c r="SKT141" s="273"/>
      <c r="SKU141" s="273"/>
      <c r="SKV141" s="273"/>
      <c r="SKW141" s="273"/>
      <c r="SKX141" s="273"/>
      <c r="SKY141" s="273"/>
      <c r="SKZ141" s="273"/>
      <c r="SLA141" s="273"/>
      <c r="SLB141" s="273"/>
      <c r="SLC141" s="273"/>
      <c r="SLD141" s="273"/>
      <c r="SLE141" s="273"/>
      <c r="SLF141" s="273"/>
      <c r="SLG141" s="273"/>
      <c r="SLH141" s="273"/>
      <c r="SLI141" s="273"/>
      <c r="SLJ141" s="273"/>
      <c r="SLK141" s="273"/>
      <c r="SLL141" s="273"/>
      <c r="SLM141" s="273"/>
      <c r="SLN141" s="273"/>
      <c r="SLO141" s="273"/>
      <c r="SLP141" s="273"/>
      <c r="SLQ141" s="273"/>
      <c r="SLR141" s="273"/>
      <c r="SLS141" s="273"/>
      <c r="SLT141" s="273"/>
      <c r="SLU141" s="273"/>
      <c r="SLV141" s="273"/>
      <c r="SLW141" s="273"/>
      <c r="SLX141" s="273"/>
      <c r="SLY141" s="273"/>
      <c r="SLZ141" s="273"/>
      <c r="SMA141" s="273"/>
      <c r="SMB141" s="273"/>
      <c r="SMC141" s="273"/>
      <c r="SMD141" s="273"/>
      <c r="SME141" s="273"/>
      <c r="SMF141" s="273"/>
      <c r="SMG141" s="273"/>
      <c r="SMH141" s="273"/>
      <c r="SMI141" s="273"/>
      <c r="SMJ141" s="273"/>
      <c r="SMK141" s="273"/>
      <c r="SML141" s="273"/>
      <c r="SMM141" s="273"/>
      <c r="SMN141" s="273"/>
      <c r="SMO141" s="273"/>
      <c r="SMP141" s="273"/>
      <c r="SMQ141" s="273"/>
      <c r="SMR141" s="273"/>
      <c r="SMS141" s="273"/>
      <c r="SMT141" s="273"/>
      <c r="SMU141" s="273"/>
      <c r="SMV141" s="273"/>
      <c r="SMW141" s="273"/>
      <c r="SMX141" s="273"/>
      <c r="SMY141" s="273"/>
      <c r="SMZ141" s="273"/>
      <c r="SNA141" s="273"/>
      <c r="SNB141" s="273"/>
      <c r="SNC141" s="273"/>
      <c r="SND141" s="273"/>
      <c r="SNE141" s="273"/>
      <c r="SNF141" s="273"/>
      <c r="SNG141" s="273"/>
      <c r="SNH141" s="273"/>
      <c r="SNI141" s="273"/>
      <c r="SNJ141" s="273"/>
      <c r="SNK141" s="273"/>
      <c r="SNL141" s="273"/>
      <c r="SNM141" s="273"/>
      <c r="SNN141" s="273"/>
      <c r="SNO141" s="273"/>
      <c r="SNP141" s="273"/>
      <c r="SNQ141" s="273"/>
      <c r="SNR141" s="273"/>
      <c r="SNS141" s="273"/>
      <c r="SNT141" s="273"/>
      <c r="SNU141" s="273"/>
      <c r="SNV141" s="273"/>
      <c r="SNW141" s="273"/>
      <c r="SNX141" s="273"/>
      <c r="SNY141" s="273"/>
      <c r="SNZ141" s="273"/>
      <c r="SOA141" s="273"/>
      <c r="SOB141" s="273"/>
      <c r="SOC141" s="273"/>
      <c r="SOD141" s="273"/>
      <c r="SOE141" s="273"/>
      <c r="SOF141" s="273"/>
      <c r="SOG141" s="273"/>
      <c r="SOH141" s="273"/>
      <c r="SOI141" s="273"/>
      <c r="SOJ141" s="273"/>
      <c r="SOK141" s="273"/>
      <c r="SOL141" s="273"/>
      <c r="SOM141" s="273"/>
      <c r="SON141" s="273"/>
      <c r="SOO141" s="273"/>
      <c r="SOP141" s="273"/>
      <c r="SOQ141" s="273"/>
      <c r="SOR141" s="273"/>
      <c r="SOS141" s="273"/>
      <c r="SOT141" s="273"/>
      <c r="SOU141" s="273"/>
      <c r="SOV141" s="273"/>
      <c r="SOW141" s="273"/>
      <c r="SOX141" s="273"/>
      <c r="SOY141" s="273"/>
      <c r="SOZ141" s="273"/>
      <c r="SPA141" s="273"/>
      <c r="SPB141" s="273"/>
      <c r="SPC141" s="273"/>
      <c r="SPD141" s="273"/>
      <c r="SPE141" s="273"/>
      <c r="SPF141" s="273"/>
      <c r="SPG141" s="273"/>
      <c r="SPH141" s="273"/>
      <c r="SPI141" s="273"/>
      <c r="SPJ141" s="273"/>
      <c r="SPK141" s="273"/>
      <c r="SPL141" s="273"/>
      <c r="SPM141" s="273"/>
      <c r="SPN141" s="273"/>
      <c r="SPO141" s="273"/>
      <c r="SPP141" s="273"/>
      <c r="SPQ141" s="273"/>
      <c r="SPR141" s="273"/>
      <c r="SPS141" s="273"/>
      <c r="SPT141" s="273"/>
      <c r="SPU141" s="273"/>
      <c r="SPV141" s="273"/>
      <c r="SPW141" s="273"/>
      <c r="SPX141" s="273"/>
      <c r="SPY141" s="273"/>
      <c r="SPZ141" s="273"/>
      <c r="SQA141" s="273"/>
      <c r="SQB141" s="273"/>
      <c r="SQC141" s="273"/>
      <c r="SQD141" s="273"/>
      <c r="SQE141" s="273"/>
      <c r="SQF141" s="273"/>
      <c r="SQG141" s="273"/>
      <c r="SQH141" s="273"/>
      <c r="SQI141" s="273"/>
      <c r="SQJ141" s="273"/>
      <c r="SQK141" s="273"/>
      <c r="SQL141" s="273"/>
      <c r="SQM141" s="273"/>
      <c r="SQN141" s="273"/>
      <c r="SQO141" s="273"/>
      <c r="SQP141" s="273"/>
      <c r="SQQ141" s="273"/>
      <c r="SQR141" s="273"/>
      <c r="SQS141" s="273"/>
      <c r="SQT141" s="273"/>
      <c r="SQU141" s="273"/>
      <c r="SQV141" s="273"/>
      <c r="SQW141" s="273"/>
      <c r="SQX141" s="273"/>
      <c r="SQY141" s="273"/>
      <c r="SQZ141" s="273"/>
      <c r="SRA141" s="273"/>
      <c r="SRB141" s="273"/>
      <c r="SRC141" s="273"/>
      <c r="SRD141" s="273"/>
      <c r="SRE141" s="273"/>
      <c r="SRF141" s="273"/>
      <c r="SRG141" s="273"/>
      <c r="SRH141" s="273"/>
      <c r="SRI141" s="273"/>
      <c r="SRJ141" s="273"/>
      <c r="SRK141" s="273"/>
      <c r="SRL141" s="273"/>
      <c r="SRM141" s="273"/>
      <c r="SRN141" s="273"/>
      <c r="SRO141" s="273"/>
      <c r="SRP141" s="273"/>
      <c r="SRQ141" s="273"/>
      <c r="SRR141" s="273"/>
      <c r="SRS141" s="273"/>
      <c r="SRT141" s="273"/>
      <c r="SRU141" s="273"/>
      <c r="SRV141" s="273"/>
      <c r="SRW141" s="273"/>
      <c r="SRX141" s="273"/>
      <c r="SRY141" s="273"/>
      <c r="SRZ141" s="273"/>
      <c r="SSA141" s="273"/>
      <c r="SSB141" s="273"/>
      <c r="SSC141" s="273"/>
      <c r="SSD141" s="273"/>
      <c r="SSE141" s="273"/>
      <c r="SSF141" s="273"/>
      <c r="SSG141" s="273"/>
      <c r="SSH141" s="273"/>
      <c r="SSI141" s="273"/>
      <c r="SSJ141" s="273"/>
      <c r="SSK141" s="273"/>
      <c r="SSL141" s="273"/>
      <c r="SSM141" s="273"/>
      <c r="SSN141" s="273"/>
      <c r="SSO141" s="273"/>
      <c r="SSP141" s="273"/>
      <c r="SSQ141" s="273"/>
      <c r="SSR141" s="273"/>
      <c r="SSS141" s="273"/>
      <c r="SST141" s="273"/>
      <c r="SSU141" s="273"/>
      <c r="SSV141" s="273"/>
      <c r="SSW141" s="273"/>
      <c r="SSX141" s="273"/>
      <c r="SSY141" s="273"/>
      <c r="SSZ141" s="273"/>
      <c r="STA141" s="273"/>
      <c r="STB141" s="273"/>
      <c r="STC141" s="273"/>
      <c r="STD141" s="273"/>
      <c r="STE141" s="273"/>
      <c r="STF141" s="273"/>
      <c r="STG141" s="273"/>
      <c r="STH141" s="273"/>
      <c r="STI141" s="273"/>
      <c r="STJ141" s="273"/>
      <c r="STK141" s="273"/>
      <c r="STL141" s="273"/>
      <c r="STM141" s="273"/>
      <c r="STN141" s="273"/>
      <c r="STO141" s="273"/>
      <c r="STP141" s="273"/>
      <c r="STQ141" s="273"/>
      <c r="STR141" s="273"/>
      <c r="STS141" s="273"/>
      <c r="STT141" s="273"/>
      <c r="STU141" s="273"/>
      <c r="STV141" s="273"/>
      <c r="STW141" s="273"/>
      <c r="STX141" s="273"/>
      <c r="STY141" s="273"/>
      <c r="STZ141" s="273"/>
      <c r="SUA141" s="273"/>
      <c r="SUB141" s="273"/>
      <c r="SUC141" s="273"/>
      <c r="SUD141" s="273"/>
      <c r="SUE141" s="273"/>
      <c r="SUF141" s="273"/>
      <c r="SUG141" s="273"/>
      <c r="SUH141" s="273"/>
      <c r="SUI141" s="273"/>
      <c r="SUJ141" s="273"/>
      <c r="SUK141" s="273"/>
      <c r="SUL141" s="273"/>
      <c r="SUM141" s="273"/>
      <c r="SUN141" s="273"/>
      <c r="SUO141" s="273"/>
      <c r="SUP141" s="273"/>
      <c r="SUQ141" s="273"/>
      <c r="SUR141" s="273"/>
      <c r="SUS141" s="273"/>
      <c r="SUT141" s="273"/>
      <c r="SUU141" s="273"/>
      <c r="SUV141" s="273"/>
      <c r="SUW141" s="273"/>
      <c r="SUX141" s="273"/>
      <c r="SUY141" s="273"/>
      <c r="SUZ141" s="273"/>
      <c r="SVA141" s="273"/>
      <c r="SVB141" s="273"/>
      <c r="SVC141" s="273"/>
      <c r="SVD141" s="273"/>
      <c r="SVE141" s="273"/>
      <c r="SVF141" s="273"/>
      <c r="SVG141" s="273"/>
      <c r="SVH141" s="273"/>
      <c r="SVI141" s="273"/>
      <c r="SVJ141" s="273"/>
      <c r="SVK141" s="273"/>
      <c r="SVL141" s="273"/>
      <c r="SVM141" s="273"/>
      <c r="SVN141" s="273"/>
      <c r="SVO141" s="273"/>
      <c r="SVP141" s="273"/>
      <c r="SVQ141" s="273"/>
      <c r="SVR141" s="273"/>
      <c r="SVS141" s="273"/>
      <c r="SVT141" s="273"/>
      <c r="SVU141" s="273"/>
      <c r="SVV141" s="273"/>
      <c r="SVW141" s="273"/>
      <c r="SVX141" s="273"/>
      <c r="SVY141" s="273"/>
      <c r="SVZ141" s="273"/>
      <c r="SWA141" s="273"/>
      <c r="SWB141" s="273"/>
      <c r="SWC141" s="273"/>
      <c r="SWD141" s="273"/>
      <c r="SWE141" s="273"/>
      <c r="SWF141" s="273"/>
      <c r="SWG141" s="273"/>
      <c r="SWH141" s="273"/>
      <c r="SWI141" s="273"/>
      <c r="SWJ141" s="273"/>
      <c r="SWK141" s="273"/>
      <c r="SWL141" s="273"/>
      <c r="SWM141" s="273"/>
      <c r="SWN141" s="273"/>
      <c r="SWO141" s="273"/>
      <c r="SWP141" s="273"/>
      <c r="SWQ141" s="273"/>
      <c r="SWR141" s="273"/>
      <c r="SWS141" s="273"/>
      <c r="SWT141" s="273"/>
      <c r="SWU141" s="273"/>
      <c r="SWV141" s="273"/>
      <c r="SWW141" s="273"/>
      <c r="SWX141" s="273"/>
      <c r="SWY141" s="273"/>
      <c r="SWZ141" s="273"/>
      <c r="SXA141" s="273"/>
      <c r="SXB141" s="273"/>
      <c r="SXC141" s="273"/>
      <c r="SXD141" s="273"/>
      <c r="SXE141" s="273"/>
      <c r="SXF141" s="273"/>
      <c r="SXG141" s="273"/>
      <c r="SXH141" s="273"/>
      <c r="SXI141" s="273"/>
      <c r="SXJ141" s="273"/>
      <c r="SXK141" s="273"/>
      <c r="SXL141" s="273"/>
      <c r="SXM141" s="273"/>
      <c r="SXN141" s="273"/>
      <c r="SXO141" s="273"/>
      <c r="SXP141" s="273"/>
      <c r="SXQ141" s="273"/>
      <c r="SXR141" s="273"/>
      <c r="SXS141" s="273"/>
      <c r="SXT141" s="273"/>
      <c r="SXU141" s="273"/>
      <c r="SXV141" s="273"/>
      <c r="SXW141" s="273"/>
      <c r="SXX141" s="273"/>
      <c r="SXY141" s="273"/>
      <c r="SXZ141" s="273"/>
      <c r="SYA141" s="273"/>
      <c r="SYB141" s="273"/>
      <c r="SYC141" s="273"/>
      <c r="SYD141" s="273"/>
      <c r="SYE141" s="273"/>
      <c r="SYF141" s="273"/>
      <c r="SYG141" s="273"/>
      <c r="SYH141" s="273"/>
      <c r="SYI141" s="273"/>
      <c r="SYJ141" s="273"/>
      <c r="SYK141" s="273"/>
      <c r="SYL141" s="273"/>
      <c r="SYM141" s="273"/>
      <c r="SYN141" s="273"/>
      <c r="SYO141" s="273"/>
      <c r="SYP141" s="273"/>
      <c r="SYQ141" s="273"/>
      <c r="SYR141" s="273"/>
      <c r="SYS141" s="273"/>
      <c r="SYT141" s="273"/>
      <c r="SYU141" s="273"/>
      <c r="SYV141" s="273"/>
      <c r="SYW141" s="273"/>
      <c r="SYX141" s="273"/>
      <c r="SYY141" s="273"/>
      <c r="SYZ141" s="273"/>
      <c r="SZA141" s="273"/>
      <c r="SZB141" s="273"/>
      <c r="SZC141" s="273"/>
      <c r="SZD141" s="273"/>
      <c r="SZE141" s="273"/>
      <c r="SZF141" s="273"/>
      <c r="SZG141" s="273"/>
      <c r="SZH141" s="273"/>
      <c r="SZI141" s="273"/>
      <c r="SZJ141" s="273"/>
      <c r="SZK141" s="273"/>
      <c r="SZL141" s="273"/>
      <c r="SZM141" s="273"/>
      <c r="SZN141" s="273"/>
      <c r="SZO141" s="273"/>
      <c r="SZP141" s="273"/>
      <c r="SZQ141" s="273"/>
      <c r="SZR141" s="273"/>
      <c r="SZS141" s="273"/>
      <c r="SZT141" s="273"/>
      <c r="SZU141" s="273"/>
      <c r="SZV141" s="273"/>
      <c r="SZW141" s="273"/>
      <c r="SZX141" s="273"/>
      <c r="SZY141" s="273"/>
      <c r="SZZ141" s="273"/>
      <c r="TAA141" s="273"/>
      <c r="TAB141" s="273"/>
      <c r="TAC141" s="273"/>
      <c r="TAD141" s="273"/>
      <c r="TAE141" s="273"/>
      <c r="TAF141" s="273"/>
      <c r="TAG141" s="273"/>
      <c r="TAH141" s="273"/>
      <c r="TAI141" s="273"/>
      <c r="TAJ141" s="273"/>
      <c r="TAK141" s="273"/>
      <c r="TAL141" s="273"/>
      <c r="TAM141" s="273"/>
      <c r="TAN141" s="273"/>
      <c r="TAO141" s="273"/>
      <c r="TAP141" s="273"/>
      <c r="TAQ141" s="273"/>
      <c r="TAR141" s="273"/>
      <c r="TAS141" s="273"/>
      <c r="TAT141" s="273"/>
      <c r="TAU141" s="273"/>
      <c r="TAV141" s="273"/>
      <c r="TAW141" s="273"/>
      <c r="TAX141" s="273"/>
      <c r="TAY141" s="273"/>
      <c r="TAZ141" s="273"/>
      <c r="TBA141" s="273"/>
      <c r="TBB141" s="273"/>
      <c r="TBC141" s="273"/>
      <c r="TBD141" s="273"/>
      <c r="TBE141" s="273"/>
      <c r="TBF141" s="273"/>
      <c r="TBG141" s="273"/>
      <c r="TBH141" s="273"/>
      <c r="TBI141" s="273"/>
      <c r="TBJ141" s="273"/>
      <c r="TBK141" s="273"/>
      <c r="TBL141" s="273"/>
      <c r="TBM141" s="273"/>
      <c r="TBN141" s="273"/>
      <c r="TBO141" s="273"/>
      <c r="TBP141" s="273"/>
      <c r="TBQ141" s="273"/>
      <c r="TBR141" s="273"/>
      <c r="TBS141" s="273"/>
      <c r="TBT141" s="273"/>
      <c r="TBU141" s="273"/>
      <c r="TBV141" s="273"/>
      <c r="TBW141" s="273"/>
      <c r="TBX141" s="273"/>
      <c r="TBY141" s="273"/>
      <c r="TBZ141" s="273"/>
      <c r="TCA141" s="273"/>
      <c r="TCB141" s="273"/>
      <c r="TCC141" s="273"/>
      <c r="TCD141" s="273"/>
      <c r="TCE141" s="273"/>
      <c r="TCF141" s="273"/>
      <c r="TCG141" s="273"/>
      <c r="TCH141" s="273"/>
      <c r="TCI141" s="273"/>
      <c r="TCJ141" s="273"/>
      <c r="TCK141" s="273"/>
      <c r="TCL141" s="273"/>
      <c r="TCM141" s="273"/>
      <c r="TCN141" s="273"/>
      <c r="TCO141" s="273"/>
      <c r="TCP141" s="273"/>
      <c r="TCQ141" s="273"/>
      <c r="TCR141" s="273"/>
      <c r="TCS141" s="273"/>
      <c r="TCT141" s="273"/>
      <c r="TCU141" s="273"/>
      <c r="TCV141" s="273"/>
      <c r="TCW141" s="273"/>
      <c r="TCX141" s="273"/>
      <c r="TCY141" s="273"/>
      <c r="TCZ141" s="273"/>
      <c r="TDA141" s="273"/>
      <c r="TDB141" s="273"/>
      <c r="TDC141" s="273"/>
      <c r="TDD141" s="273"/>
      <c r="TDE141" s="273"/>
      <c r="TDF141" s="273"/>
      <c r="TDG141" s="273"/>
      <c r="TDH141" s="273"/>
      <c r="TDI141" s="273"/>
      <c r="TDJ141" s="273"/>
      <c r="TDK141" s="273"/>
      <c r="TDL141" s="273"/>
      <c r="TDM141" s="273"/>
      <c r="TDN141" s="273"/>
      <c r="TDO141" s="273"/>
      <c r="TDP141" s="273"/>
      <c r="TDQ141" s="273"/>
      <c r="TDR141" s="273"/>
      <c r="TDS141" s="273"/>
      <c r="TDT141" s="273"/>
      <c r="TDU141" s="273"/>
      <c r="TDV141" s="273"/>
      <c r="TDW141" s="273"/>
      <c r="TDX141" s="273"/>
      <c r="TDY141" s="273"/>
      <c r="TDZ141" s="273"/>
      <c r="TEA141" s="273"/>
      <c r="TEB141" s="273"/>
      <c r="TEC141" s="273"/>
      <c r="TED141" s="273"/>
      <c r="TEE141" s="273"/>
      <c r="TEF141" s="273"/>
      <c r="TEG141" s="273"/>
      <c r="TEH141" s="273"/>
      <c r="TEI141" s="273"/>
      <c r="TEJ141" s="273"/>
      <c r="TEK141" s="273"/>
      <c r="TEL141" s="273"/>
      <c r="TEM141" s="273"/>
      <c r="TEN141" s="273"/>
      <c r="TEO141" s="273"/>
      <c r="TEP141" s="273"/>
      <c r="TEQ141" s="273"/>
      <c r="TER141" s="273"/>
      <c r="TES141" s="273"/>
      <c r="TET141" s="273"/>
      <c r="TEU141" s="273"/>
      <c r="TEV141" s="273"/>
      <c r="TEW141" s="273"/>
      <c r="TEX141" s="273"/>
      <c r="TEY141" s="273"/>
      <c r="TEZ141" s="273"/>
      <c r="TFA141" s="273"/>
      <c r="TFB141" s="273"/>
      <c r="TFC141" s="273"/>
      <c r="TFD141" s="273"/>
      <c r="TFE141" s="273"/>
      <c r="TFF141" s="273"/>
      <c r="TFG141" s="273"/>
      <c r="TFH141" s="273"/>
      <c r="TFI141" s="273"/>
      <c r="TFJ141" s="273"/>
      <c r="TFK141" s="273"/>
      <c r="TFL141" s="273"/>
      <c r="TFM141" s="273"/>
      <c r="TFN141" s="273"/>
      <c r="TFO141" s="273"/>
      <c r="TFP141" s="273"/>
      <c r="TFQ141" s="273"/>
      <c r="TFR141" s="273"/>
      <c r="TFS141" s="273"/>
      <c r="TFT141" s="273"/>
      <c r="TFU141" s="273"/>
      <c r="TFV141" s="273"/>
      <c r="TFW141" s="273"/>
      <c r="TFX141" s="273"/>
      <c r="TFY141" s="273"/>
      <c r="TFZ141" s="273"/>
      <c r="TGA141" s="273"/>
      <c r="TGB141" s="273"/>
      <c r="TGC141" s="273"/>
      <c r="TGD141" s="273"/>
      <c r="TGE141" s="273"/>
      <c r="TGF141" s="273"/>
      <c r="TGG141" s="273"/>
      <c r="TGH141" s="273"/>
      <c r="TGI141" s="273"/>
      <c r="TGJ141" s="273"/>
      <c r="TGK141" s="273"/>
      <c r="TGL141" s="273"/>
      <c r="TGM141" s="273"/>
      <c r="TGN141" s="273"/>
      <c r="TGO141" s="273"/>
      <c r="TGP141" s="273"/>
      <c r="TGQ141" s="273"/>
      <c r="TGR141" s="273"/>
      <c r="TGS141" s="273"/>
      <c r="TGT141" s="273"/>
      <c r="TGU141" s="273"/>
      <c r="TGV141" s="273"/>
      <c r="TGW141" s="273"/>
      <c r="TGX141" s="273"/>
      <c r="TGY141" s="273"/>
      <c r="TGZ141" s="273"/>
      <c r="THA141" s="273"/>
      <c r="THB141" s="273"/>
      <c r="THC141" s="273"/>
      <c r="THD141" s="273"/>
      <c r="THE141" s="273"/>
      <c r="THF141" s="273"/>
      <c r="THG141" s="273"/>
      <c r="THH141" s="273"/>
      <c r="THI141" s="273"/>
      <c r="THJ141" s="273"/>
      <c r="THK141" s="273"/>
      <c r="THL141" s="273"/>
      <c r="THM141" s="273"/>
      <c r="THN141" s="273"/>
      <c r="THO141" s="273"/>
      <c r="THP141" s="273"/>
      <c r="THQ141" s="273"/>
      <c r="THR141" s="273"/>
      <c r="THS141" s="273"/>
      <c r="THT141" s="273"/>
      <c r="THU141" s="273"/>
      <c r="THV141" s="273"/>
      <c r="THW141" s="273"/>
      <c r="THX141" s="273"/>
      <c r="THY141" s="273"/>
      <c r="THZ141" s="273"/>
      <c r="TIA141" s="273"/>
      <c r="TIB141" s="273"/>
      <c r="TIC141" s="273"/>
      <c r="TID141" s="273"/>
      <c r="TIE141" s="273"/>
      <c r="TIF141" s="273"/>
      <c r="TIG141" s="273"/>
      <c r="TIH141" s="273"/>
      <c r="TII141" s="273"/>
      <c r="TIJ141" s="273"/>
      <c r="TIK141" s="273"/>
      <c r="TIL141" s="273"/>
      <c r="TIM141" s="273"/>
      <c r="TIN141" s="273"/>
      <c r="TIO141" s="273"/>
      <c r="TIP141" s="273"/>
      <c r="TIQ141" s="273"/>
      <c r="TIR141" s="273"/>
      <c r="TIS141" s="273"/>
      <c r="TIT141" s="273"/>
      <c r="TIU141" s="273"/>
      <c r="TIV141" s="273"/>
      <c r="TIW141" s="273"/>
      <c r="TIX141" s="273"/>
      <c r="TIY141" s="273"/>
      <c r="TIZ141" s="273"/>
      <c r="TJA141" s="273"/>
      <c r="TJB141" s="273"/>
      <c r="TJC141" s="273"/>
      <c r="TJD141" s="273"/>
      <c r="TJE141" s="273"/>
      <c r="TJF141" s="273"/>
      <c r="TJG141" s="273"/>
      <c r="TJH141" s="273"/>
      <c r="TJI141" s="273"/>
      <c r="TJJ141" s="273"/>
      <c r="TJK141" s="273"/>
      <c r="TJL141" s="273"/>
      <c r="TJM141" s="273"/>
      <c r="TJN141" s="273"/>
      <c r="TJO141" s="273"/>
      <c r="TJP141" s="273"/>
      <c r="TJQ141" s="273"/>
      <c r="TJR141" s="273"/>
      <c r="TJS141" s="273"/>
      <c r="TJT141" s="273"/>
      <c r="TJU141" s="273"/>
      <c r="TJV141" s="273"/>
      <c r="TJW141" s="273"/>
      <c r="TJX141" s="273"/>
      <c r="TJY141" s="273"/>
      <c r="TJZ141" s="273"/>
      <c r="TKA141" s="273"/>
      <c r="TKB141" s="273"/>
      <c r="TKC141" s="273"/>
      <c r="TKD141" s="273"/>
      <c r="TKE141" s="273"/>
      <c r="TKF141" s="273"/>
      <c r="TKG141" s="273"/>
      <c r="TKH141" s="273"/>
      <c r="TKI141" s="273"/>
      <c r="TKJ141" s="273"/>
      <c r="TKK141" s="273"/>
      <c r="TKL141" s="273"/>
      <c r="TKM141" s="273"/>
      <c r="TKN141" s="273"/>
      <c r="TKO141" s="273"/>
      <c r="TKP141" s="273"/>
      <c r="TKQ141" s="273"/>
      <c r="TKR141" s="273"/>
      <c r="TKS141" s="273"/>
      <c r="TKT141" s="273"/>
      <c r="TKU141" s="273"/>
      <c r="TKV141" s="273"/>
      <c r="TKW141" s="273"/>
      <c r="TKX141" s="273"/>
      <c r="TKY141" s="273"/>
      <c r="TKZ141" s="273"/>
      <c r="TLA141" s="273"/>
      <c r="TLB141" s="273"/>
      <c r="TLC141" s="273"/>
      <c r="TLD141" s="273"/>
      <c r="TLE141" s="273"/>
      <c r="TLF141" s="273"/>
      <c r="TLG141" s="273"/>
      <c r="TLH141" s="273"/>
      <c r="TLI141" s="273"/>
      <c r="TLJ141" s="273"/>
      <c r="TLK141" s="273"/>
      <c r="TLL141" s="273"/>
      <c r="TLM141" s="273"/>
      <c r="TLN141" s="273"/>
      <c r="TLO141" s="273"/>
      <c r="TLP141" s="273"/>
      <c r="TLQ141" s="273"/>
      <c r="TLR141" s="273"/>
      <c r="TLS141" s="273"/>
      <c r="TLT141" s="273"/>
      <c r="TLU141" s="273"/>
      <c r="TLV141" s="273"/>
      <c r="TLW141" s="273"/>
      <c r="TLX141" s="273"/>
      <c r="TLY141" s="273"/>
      <c r="TLZ141" s="273"/>
      <c r="TMA141" s="273"/>
      <c r="TMB141" s="273"/>
      <c r="TMC141" s="273"/>
      <c r="TMD141" s="273"/>
      <c r="TME141" s="273"/>
      <c r="TMF141" s="273"/>
      <c r="TMG141" s="273"/>
      <c r="TMH141" s="273"/>
      <c r="TMI141" s="273"/>
      <c r="TMJ141" s="273"/>
      <c r="TMK141" s="273"/>
      <c r="TML141" s="273"/>
      <c r="TMM141" s="273"/>
      <c r="TMN141" s="273"/>
      <c r="TMO141" s="273"/>
      <c r="TMP141" s="273"/>
      <c r="TMQ141" s="273"/>
      <c r="TMR141" s="273"/>
      <c r="TMS141" s="273"/>
      <c r="TMT141" s="273"/>
      <c r="TMU141" s="273"/>
      <c r="TMV141" s="273"/>
      <c r="TMW141" s="273"/>
      <c r="TMX141" s="273"/>
      <c r="TMY141" s="273"/>
      <c r="TMZ141" s="273"/>
      <c r="TNA141" s="273"/>
      <c r="TNB141" s="273"/>
      <c r="TNC141" s="273"/>
      <c r="TND141" s="273"/>
      <c r="TNE141" s="273"/>
      <c r="TNF141" s="273"/>
      <c r="TNG141" s="273"/>
      <c r="TNH141" s="273"/>
      <c r="TNI141" s="273"/>
      <c r="TNJ141" s="273"/>
      <c r="TNK141" s="273"/>
      <c r="TNL141" s="273"/>
      <c r="TNM141" s="273"/>
      <c r="TNN141" s="273"/>
      <c r="TNO141" s="273"/>
      <c r="TNP141" s="273"/>
      <c r="TNQ141" s="273"/>
      <c r="TNR141" s="273"/>
      <c r="TNS141" s="273"/>
      <c r="TNT141" s="273"/>
      <c r="TNU141" s="273"/>
      <c r="TNV141" s="273"/>
      <c r="TNW141" s="273"/>
      <c r="TNX141" s="273"/>
      <c r="TNY141" s="273"/>
      <c r="TNZ141" s="273"/>
      <c r="TOA141" s="273"/>
      <c r="TOB141" s="273"/>
      <c r="TOC141" s="273"/>
      <c r="TOD141" s="273"/>
      <c r="TOE141" s="273"/>
      <c r="TOF141" s="273"/>
      <c r="TOG141" s="273"/>
      <c r="TOH141" s="273"/>
      <c r="TOI141" s="273"/>
      <c r="TOJ141" s="273"/>
      <c r="TOK141" s="273"/>
      <c r="TOL141" s="273"/>
      <c r="TOM141" s="273"/>
      <c r="TON141" s="273"/>
      <c r="TOO141" s="273"/>
      <c r="TOP141" s="273"/>
      <c r="TOQ141" s="273"/>
      <c r="TOR141" s="273"/>
      <c r="TOS141" s="273"/>
      <c r="TOT141" s="273"/>
      <c r="TOU141" s="273"/>
      <c r="TOV141" s="273"/>
      <c r="TOW141" s="273"/>
      <c r="TOX141" s="273"/>
      <c r="TOY141" s="273"/>
      <c r="TOZ141" s="273"/>
      <c r="TPA141" s="273"/>
      <c r="TPB141" s="273"/>
      <c r="TPC141" s="273"/>
      <c r="TPD141" s="273"/>
      <c r="TPE141" s="273"/>
      <c r="TPF141" s="273"/>
      <c r="TPG141" s="273"/>
      <c r="TPH141" s="273"/>
      <c r="TPI141" s="273"/>
      <c r="TPJ141" s="273"/>
      <c r="TPK141" s="273"/>
      <c r="TPL141" s="273"/>
      <c r="TPM141" s="273"/>
      <c r="TPN141" s="273"/>
      <c r="TPO141" s="273"/>
      <c r="TPP141" s="273"/>
      <c r="TPQ141" s="273"/>
      <c r="TPR141" s="273"/>
      <c r="TPS141" s="273"/>
      <c r="TPT141" s="273"/>
      <c r="TPU141" s="273"/>
      <c r="TPV141" s="273"/>
      <c r="TPW141" s="273"/>
      <c r="TPX141" s="273"/>
      <c r="TPY141" s="273"/>
      <c r="TPZ141" s="273"/>
      <c r="TQA141" s="273"/>
      <c r="TQB141" s="273"/>
      <c r="TQC141" s="273"/>
      <c r="TQD141" s="273"/>
      <c r="TQE141" s="273"/>
      <c r="TQF141" s="273"/>
      <c r="TQG141" s="273"/>
      <c r="TQH141" s="273"/>
      <c r="TQI141" s="273"/>
      <c r="TQJ141" s="273"/>
      <c r="TQK141" s="273"/>
      <c r="TQL141" s="273"/>
      <c r="TQM141" s="273"/>
      <c r="TQN141" s="273"/>
      <c r="TQO141" s="273"/>
      <c r="TQP141" s="273"/>
      <c r="TQQ141" s="273"/>
      <c r="TQR141" s="273"/>
      <c r="TQS141" s="273"/>
      <c r="TQT141" s="273"/>
      <c r="TQU141" s="273"/>
      <c r="TQV141" s="273"/>
      <c r="TQW141" s="273"/>
      <c r="TQX141" s="273"/>
      <c r="TQY141" s="273"/>
      <c r="TQZ141" s="273"/>
      <c r="TRA141" s="273"/>
      <c r="TRB141" s="273"/>
      <c r="TRC141" s="273"/>
      <c r="TRD141" s="273"/>
      <c r="TRE141" s="273"/>
      <c r="TRF141" s="273"/>
      <c r="TRG141" s="273"/>
      <c r="TRH141" s="273"/>
      <c r="TRI141" s="273"/>
      <c r="TRJ141" s="273"/>
      <c r="TRK141" s="273"/>
      <c r="TRL141" s="273"/>
      <c r="TRM141" s="273"/>
      <c r="TRN141" s="273"/>
      <c r="TRO141" s="273"/>
      <c r="TRP141" s="273"/>
      <c r="TRQ141" s="273"/>
      <c r="TRR141" s="273"/>
      <c r="TRS141" s="273"/>
      <c r="TRT141" s="273"/>
      <c r="TRU141" s="273"/>
      <c r="TRV141" s="273"/>
      <c r="TRW141" s="273"/>
      <c r="TRX141" s="273"/>
      <c r="TRY141" s="273"/>
      <c r="TRZ141" s="273"/>
      <c r="TSA141" s="273"/>
      <c r="TSB141" s="273"/>
      <c r="TSC141" s="273"/>
      <c r="TSD141" s="273"/>
      <c r="TSE141" s="273"/>
      <c r="TSF141" s="273"/>
      <c r="TSG141" s="273"/>
      <c r="TSH141" s="273"/>
      <c r="TSI141" s="273"/>
      <c r="TSJ141" s="273"/>
      <c r="TSK141" s="273"/>
      <c r="TSL141" s="273"/>
      <c r="TSM141" s="273"/>
      <c r="TSN141" s="273"/>
      <c r="TSO141" s="273"/>
      <c r="TSP141" s="273"/>
      <c r="TSQ141" s="273"/>
      <c r="TSR141" s="273"/>
      <c r="TSS141" s="273"/>
      <c r="TST141" s="273"/>
      <c r="TSU141" s="273"/>
      <c r="TSV141" s="273"/>
      <c r="TSW141" s="273"/>
      <c r="TSX141" s="273"/>
      <c r="TSY141" s="273"/>
      <c r="TSZ141" s="273"/>
      <c r="TTA141" s="273"/>
      <c r="TTB141" s="273"/>
      <c r="TTC141" s="273"/>
      <c r="TTD141" s="273"/>
      <c r="TTE141" s="273"/>
      <c r="TTF141" s="273"/>
      <c r="TTG141" s="273"/>
      <c r="TTH141" s="273"/>
      <c r="TTI141" s="273"/>
      <c r="TTJ141" s="273"/>
      <c r="TTK141" s="273"/>
      <c r="TTL141" s="273"/>
      <c r="TTM141" s="273"/>
      <c r="TTN141" s="273"/>
      <c r="TTO141" s="273"/>
      <c r="TTP141" s="273"/>
      <c r="TTQ141" s="273"/>
      <c r="TTR141" s="273"/>
      <c r="TTS141" s="273"/>
      <c r="TTT141" s="273"/>
      <c r="TTU141" s="273"/>
      <c r="TTV141" s="273"/>
      <c r="TTW141" s="273"/>
      <c r="TTX141" s="273"/>
      <c r="TTY141" s="273"/>
      <c r="TTZ141" s="273"/>
      <c r="TUA141" s="273"/>
      <c r="TUB141" s="273"/>
      <c r="TUC141" s="273"/>
      <c r="TUD141" s="273"/>
      <c r="TUE141" s="273"/>
      <c r="TUF141" s="273"/>
      <c r="TUG141" s="273"/>
      <c r="TUH141" s="273"/>
      <c r="TUI141" s="273"/>
      <c r="TUJ141" s="273"/>
      <c r="TUK141" s="273"/>
      <c r="TUL141" s="273"/>
      <c r="TUM141" s="273"/>
      <c r="TUN141" s="273"/>
      <c r="TUO141" s="273"/>
      <c r="TUP141" s="273"/>
      <c r="TUQ141" s="273"/>
      <c r="TUR141" s="273"/>
      <c r="TUS141" s="273"/>
      <c r="TUT141" s="273"/>
      <c r="TUU141" s="273"/>
      <c r="TUV141" s="273"/>
      <c r="TUW141" s="273"/>
      <c r="TUX141" s="273"/>
      <c r="TUY141" s="273"/>
      <c r="TUZ141" s="273"/>
      <c r="TVA141" s="273"/>
      <c r="TVB141" s="273"/>
      <c r="TVC141" s="273"/>
      <c r="TVD141" s="273"/>
      <c r="TVE141" s="273"/>
      <c r="TVF141" s="273"/>
      <c r="TVG141" s="273"/>
      <c r="TVH141" s="273"/>
      <c r="TVI141" s="273"/>
      <c r="TVJ141" s="273"/>
      <c r="TVK141" s="273"/>
      <c r="TVL141" s="273"/>
      <c r="TVM141" s="273"/>
      <c r="TVN141" s="273"/>
      <c r="TVO141" s="273"/>
      <c r="TVP141" s="273"/>
      <c r="TVQ141" s="273"/>
      <c r="TVR141" s="273"/>
      <c r="TVS141" s="273"/>
      <c r="TVT141" s="273"/>
      <c r="TVU141" s="273"/>
      <c r="TVV141" s="273"/>
      <c r="TVW141" s="273"/>
      <c r="TVX141" s="273"/>
      <c r="TVY141" s="273"/>
      <c r="TVZ141" s="273"/>
      <c r="TWA141" s="273"/>
      <c r="TWB141" s="273"/>
      <c r="TWC141" s="273"/>
      <c r="TWD141" s="273"/>
      <c r="TWE141" s="273"/>
      <c r="TWF141" s="273"/>
      <c r="TWG141" s="273"/>
      <c r="TWH141" s="273"/>
      <c r="TWI141" s="273"/>
      <c r="TWJ141" s="273"/>
      <c r="TWK141" s="273"/>
      <c r="TWL141" s="273"/>
      <c r="TWM141" s="273"/>
      <c r="TWN141" s="273"/>
      <c r="TWO141" s="273"/>
      <c r="TWP141" s="273"/>
      <c r="TWQ141" s="273"/>
      <c r="TWR141" s="273"/>
      <c r="TWS141" s="273"/>
      <c r="TWT141" s="273"/>
      <c r="TWU141" s="273"/>
      <c r="TWV141" s="273"/>
      <c r="TWW141" s="273"/>
      <c r="TWX141" s="273"/>
      <c r="TWY141" s="273"/>
      <c r="TWZ141" s="273"/>
      <c r="TXA141" s="273"/>
      <c r="TXB141" s="273"/>
      <c r="TXC141" s="273"/>
      <c r="TXD141" s="273"/>
      <c r="TXE141" s="273"/>
      <c r="TXF141" s="273"/>
      <c r="TXG141" s="273"/>
      <c r="TXH141" s="273"/>
      <c r="TXI141" s="273"/>
      <c r="TXJ141" s="273"/>
      <c r="TXK141" s="273"/>
      <c r="TXL141" s="273"/>
      <c r="TXM141" s="273"/>
      <c r="TXN141" s="273"/>
      <c r="TXO141" s="273"/>
      <c r="TXP141" s="273"/>
      <c r="TXQ141" s="273"/>
      <c r="TXR141" s="273"/>
      <c r="TXS141" s="273"/>
      <c r="TXT141" s="273"/>
      <c r="TXU141" s="273"/>
      <c r="TXV141" s="273"/>
      <c r="TXW141" s="273"/>
      <c r="TXX141" s="273"/>
      <c r="TXY141" s="273"/>
      <c r="TXZ141" s="273"/>
      <c r="TYA141" s="273"/>
      <c r="TYB141" s="273"/>
      <c r="TYC141" s="273"/>
      <c r="TYD141" s="273"/>
      <c r="TYE141" s="273"/>
      <c r="TYF141" s="273"/>
      <c r="TYG141" s="273"/>
      <c r="TYH141" s="273"/>
      <c r="TYI141" s="273"/>
      <c r="TYJ141" s="273"/>
      <c r="TYK141" s="273"/>
      <c r="TYL141" s="273"/>
      <c r="TYM141" s="273"/>
      <c r="TYN141" s="273"/>
      <c r="TYO141" s="273"/>
      <c r="TYP141" s="273"/>
      <c r="TYQ141" s="273"/>
      <c r="TYR141" s="273"/>
      <c r="TYS141" s="273"/>
      <c r="TYT141" s="273"/>
      <c r="TYU141" s="273"/>
      <c r="TYV141" s="273"/>
      <c r="TYW141" s="273"/>
      <c r="TYX141" s="273"/>
      <c r="TYY141" s="273"/>
      <c r="TYZ141" s="273"/>
      <c r="TZA141" s="273"/>
      <c r="TZB141" s="273"/>
      <c r="TZC141" s="273"/>
      <c r="TZD141" s="273"/>
      <c r="TZE141" s="273"/>
      <c r="TZF141" s="273"/>
      <c r="TZG141" s="273"/>
      <c r="TZH141" s="273"/>
      <c r="TZI141" s="273"/>
      <c r="TZJ141" s="273"/>
      <c r="TZK141" s="273"/>
      <c r="TZL141" s="273"/>
      <c r="TZM141" s="273"/>
      <c r="TZN141" s="273"/>
      <c r="TZO141" s="273"/>
      <c r="TZP141" s="273"/>
      <c r="TZQ141" s="273"/>
      <c r="TZR141" s="273"/>
      <c r="TZS141" s="273"/>
      <c r="TZT141" s="273"/>
      <c r="TZU141" s="273"/>
      <c r="TZV141" s="273"/>
      <c r="TZW141" s="273"/>
      <c r="TZX141" s="273"/>
      <c r="TZY141" s="273"/>
      <c r="TZZ141" s="273"/>
      <c r="UAA141" s="273"/>
      <c r="UAB141" s="273"/>
      <c r="UAC141" s="273"/>
      <c r="UAD141" s="273"/>
      <c r="UAE141" s="273"/>
      <c r="UAF141" s="273"/>
      <c r="UAG141" s="273"/>
      <c r="UAH141" s="273"/>
      <c r="UAI141" s="273"/>
      <c r="UAJ141" s="273"/>
      <c r="UAK141" s="273"/>
      <c r="UAL141" s="273"/>
      <c r="UAM141" s="273"/>
      <c r="UAN141" s="273"/>
      <c r="UAO141" s="273"/>
      <c r="UAP141" s="273"/>
      <c r="UAQ141" s="273"/>
      <c r="UAR141" s="273"/>
      <c r="UAS141" s="273"/>
      <c r="UAT141" s="273"/>
      <c r="UAU141" s="273"/>
      <c r="UAV141" s="273"/>
      <c r="UAW141" s="273"/>
      <c r="UAX141" s="273"/>
      <c r="UAY141" s="273"/>
      <c r="UAZ141" s="273"/>
      <c r="UBA141" s="273"/>
      <c r="UBB141" s="273"/>
      <c r="UBC141" s="273"/>
      <c r="UBD141" s="273"/>
      <c r="UBE141" s="273"/>
      <c r="UBF141" s="273"/>
      <c r="UBG141" s="273"/>
      <c r="UBH141" s="273"/>
      <c r="UBI141" s="273"/>
      <c r="UBJ141" s="273"/>
      <c r="UBK141" s="273"/>
      <c r="UBL141" s="273"/>
      <c r="UBM141" s="273"/>
      <c r="UBN141" s="273"/>
      <c r="UBO141" s="273"/>
      <c r="UBP141" s="273"/>
      <c r="UBQ141" s="273"/>
      <c r="UBR141" s="273"/>
      <c r="UBS141" s="273"/>
      <c r="UBT141" s="273"/>
      <c r="UBU141" s="273"/>
      <c r="UBV141" s="273"/>
      <c r="UBW141" s="273"/>
      <c r="UBX141" s="273"/>
      <c r="UBY141" s="273"/>
      <c r="UBZ141" s="273"/>
      <c r="UCA141" s="273"/>
      <c r="UCB141" s="273"/>
      <c r="UCC141" s="273"/>
      <c r="UCD141" s="273"/>
      <c r="UCE141" s="273"/>
      <c r="UCF141" s="273"/>
      <c r="UCG141" s="273"/>
      <c r="UCH141" s="273"/>
      <c r="UCI141" s="273"/>
      <c r="UCJ141" s="273"/>
      <c r="UCK141" s="273"/>
      <c r="UCL141" s="273"/>
      <c r="UCM141" s="273"/>
      <c r="UCN141" s="273"/>
      <c r="UCO141" s="273"/>
      <c r="UCP141" s="273"/>
      <c r="UCQ141" s="273"/>
      <c r="UCR141" s="273"/>
      <c r="UCS141" s="273"/>
      <c r="UCT141" s="273"/>
      <c r="UCU141" s="273"/>
      <c r="UCV141" s="273"/>
      <c r="UCW141" s="273"/>
      <c r="UCX141" s="273"/>
      <c r="UCY141" s="273"/>
      <c r="UCZ141" s="273"/>
      <c r="UDA141" s="273"/>
      <c r="UDB141" s="273"/>
      <c r="UDC141" s="273"/>
      <c r="UDD141" s="273"/>
      <c r="UDE141" s="273"/>
      <c r="UDF141" s="273"/>
      <c r="UDG141" s="273"/>
      <c r="UDH141" s="273"/>
      <c r="UDI141" s="273"/>
      <c r="UDJ141" s="273"/>
      <c r="UDK141" s="273"/>
      <c r="UDL141" s="273"/>
      <c r="UDM141" s="273"/>
      <c r="UDN141" s="273"/>
      <c r="UDO141" s="273"/>
      <c r="UDP141" s="273"/>
      <c r="UDQ141" s="273"/>
      <c r="UDR141" s="273"/>
      <c r="UDS141" s="273"/>
      <c r="UDT141" s="273"/>
      <c r="UDU141" s="273"/>
      <c r="UDV141" s="273"/>
      <c r="UDW141" s="273"/>
      <c r="UDX141" s="273"/>
      <c r="UDY141" s="273"/>
      <c r="UDZ141" s="273"/>
      <c r="UEA141" s="273"/>
      <c r="UEB141" s="273"/>
      <c r="UEC141" s="273"/>
      <c r="UED141" s="273"/>
      <c r="UEE141" s="273"/>
      <c r="UEF141" s="273"/>
      <c r="UEG141" s="273"/>
      <c r="UEH141" s="273"/>
      <c r="UEI141" s="273"/>
      <c r="UEJ141" s="273"/>
      <c r="UEK141" s="273"/>
      <c r="UEL141" s="273"/>
      <c r="UEM141" s="273"/>
      <c r="UEN141" s="273"/>
      <c r="UEO141" s="273"/>
      <c r="UEP141" s="273"/>
      <c r="UEQ141" s="273"/>
      <c r="UER141" s="273"/>
      <c r="UES141" s="273"/>
      <c r="UET141" s="273"/>
      <c r="UEU141" s="273"/>
      <c r="UEV141" s="273"/>
      <c r="UEW141" s="273"/>
      <c r="UEX141" s="273"/>
      <c r="UEY141" s="273"/>
      <c r="UEZ141" s="273"/>
      <c r="UFA141" s="273"/>
      <c r="UFB141" s="273"/>
      <c r="UFC141" s="273"/>
      <c r="UFD141" s="273"/>
      <c r="UFE141" s="273"/>
      <c r="UFF141" s="273"/>
      <c r="UFG141" s="273"/>
      <c r="UFH141" s="273"/>
      <c r="UFI141" s="273"/>
      <c r="UFJ141" s="273"/>
      <c r="UFK141" s="273"/>
      <c r="UFL141" s="273"/>
      <c r="UFM141" s="273"/>
      <c r="UFN141" s="273"/>
      <c r="UFO141" s="273"/>
      <c r="UFP141" s="273"/>
      <c r="UFQ141" s="273"/>
      <c r="UFR141" s="273"/>
      <c r="UFS141" s="273"/>
      <c r="UFT141" s="273"/>
      <c r="UFU141" s="273"/>
      <c r="UFV141" s="273"/>
      <c r="UFW141" s="273"/>
      <c r="UFX141" s="273"/>
      <c r="UFY141" s="273"/>
      <c r="UFZ141" s="273"/>
      <c r="UGA141" s="273"/>
      <c r="UGB141" s="273"/>
      <c r="UGC141" s="273"/>
      <c r="UGD141" s="273"/>
      <c r="UGE141" s="273"/>
      <c r="UGF141" s="273"/>
      <c r="UGG141" s="273"/>
      <c r="UGH141" s="273"/>
      <c r="UGI141" s="273"/>
      <c r="UGJ141" s="273"/>
      <c r="UGK141" s="273"/>
      <c r="UGL141" s="273"/>
      <c r="UGM141" s="273"/>
      <c r="UGN141" s="273"/>
      <c r="UGO141" s="273"/>
      <c r="UGP141" s="273"/>
      <c r="UGQ141" s="273"/>
      <c r="UGR141" s="273"/>
      <c r="UGS141" s="273"/>
      <c r="UGT141" s="273"/>
      <c r="UGU141" s="273"/>
      <c r="UGV141" s="273"/>
      <c r="UGW141" s="273"/>
      <c r="UGX141" s="273"/>
      <c r="UGY141" s="273"/>
      <c r="UGZ141" s="273"/>
      <c r="UHA141" s="273"/>
      <c r="UHB141" s="273"/>
      <c r="UHC141" s="273"/>
      <c r="UHD141" s="273"/>
      <c r="UHE141" s="273"/>
      <c r="UHF141" s="273"/>
      <c r="UHG141" s="273"/>
      <c r="UHH141" s="273"/>
      <c r="UHI141" s="273"/>
      <c r="UHJ141" s="273"/>
      <c r="UHK141" s="273"/>
      <c r="UHL141" s="273"/>
      <c r="UHM141" s="273"/>
      <c r="UHN141" s="273"/>
      <c r="UHO141" s="273"/>
      <c r="UHP141" s="273"/>
      <c r="UHQ141" s="273"/>
      <c r="UHR141" s="273"/>
      <c r="UHS141" s="273"/>
      <c r="UHT141" s="273"/>
      <c r="UHU141" s="273"/>
      <c r="UHV141" s="273"/>
      <c r="UHW141" s="273"/>
      <c r="UHX141" s="273"/>
      <c r="UHY141" s="273"/>
      <c r="UHZ141" s="273"/>
      <c r="UIA141" s="273"/>
      <c r="UIB141" s="273"/>
      <c r="UIC141" s="273"/>
      <c r="UID141" s="273"/>
      <c r="UIE141" s="273"/>
      <c r="UIF141" s="273"/>
      <c r="UIG141" s="273"/>
      <c r="UIH141" s="273"/>
      <c r="UII141" s="273"/>
      <c r="UIJ141" s="273"/>
      <c r="UIK141" s="273"/>
      <c r="UIL141" s="273"/>
      <c r="UIM141" s="273"/>
      <c r="UIN141" s="273"/>
      <c r="UIO141" s="273"/>
      <c r="UIP141" s="273"/>
      <c r="UIQ141" s="273"/>
      <c r="UIR141" s="273"/>
      <c r="UIS141" s="273"/>
      <c r="UIT141" s="273"/>
      <c r="UIU141" s="273"/>
      <c r="UIV141" s="273"/>
      <c r="UIW141" s="273"/>
      <c r="UIX141" s="273"/>
      <c r="UIY141" s="273"/>
      <c r="UIZ141" s="273"/>
      <c r="UJA141" s="273"/>
      <c r="UJB141" s="273"/>
      <c r="UJC141" s="273"/>
      <c r="UJD141" s="273"/>
      <c r="UJE141" s="273"/>
      <c r="UJF141" s="273"/>
      <c r="UJG141" s="273"/>
      <c r="UJH141" s="273"/>
      <c r="UJI141" s="273"/>
      <c r="UJJ141" s="273"/>
      <c r="UJK141" s="273"/>
      <c r="UJL141" s="273"/>
      <c r="UJM141" s="273"/>
      <c r="UJN141" s="273"/>
      <c r="UJO141" s="273"/>
      <c r="UJP141" s="273"/>
      <c r="UJQ141" s="273"/>
      <c r="UJR141" s="273"/>
      <c r="UJS141" s="273"/>
      <c r="UJT141" s="273"/>
      <c r="UJU141" s="273"/>
      <c r="UJV141" s="273"/>
      <c r="UJW141" s="273"/>
      <c r="UJX141" s="273"/>
      <c r="UJY141" s="273"/>
      <c r="UJZ141" s="273"/>
      <c r="UKA141" s="273"/>
      <c r="UKB141" s="273"/>
      <c r="UKC141" s="273"/>
      <c r="UKD141" s="273"/>
      <c r="UKE141" s="273"/>
      <c r="UKF141" s="273"/>
      <c r="UKG141" s="273"/>
      <c r="UKH141" s="273"/>
      <c r="UKI141" s="273"/>
      <c r="UKJ141" s="273"/>
      <c r="UKK141" s="273"/>
      <c r="UKL141" s="273"/>
      <c r="UKM141" s="273"/>
      <c r="UKN141" s="273"/>
      <c r="UKO141" s="273"/>
      <c r="UKP141" s="273"/>
      <c r="UKQ141" s="273"/>
      <c r="UKR141" s="273"/>
      <c r="UKS141" s="273"/>
      <c r="UKT141" s="273"/>
      <c r="UKU141" s="273"/>
      <c r="UKV141" s="273"/>
      <c r="UKW141" s="273"/>
      <c r="UKX141" s="273"/>
      <c r="UKY141" s="273"/>
      <c r="UKZ141" s="273"/>
      <c r="ULA141" s="273"/>
      <c r="ULB141" s="273"/>
      <c r="ULC141" s="273"/>
      <c r="ULD141" s="273"/>
      <c r="ULE141" s="273"/>
      <c r="ULF141" s="273"/>
      <c r="ULG141" s="273"/>
      <c r="ULH141" s="273"/>
      <c r="ULI141" s="273"/>
      <c r="ULJ141" s="273"/>
      <c r="ULK141" s="273"/>
      <c r="ULL141" s="273"/>
      <c r="ULM141" s="273"/>
      <c r="ULN141" s="273"/>
      <c r="ULO141" s="273"/>
      <c r="ULP141" s="273"/>
      <c r="ULQ141" s="273"/>
      <c r="ULR141" s="273"/>
      <c r="ULS141" s="273"/>
      <c r="ULT141" s="273"/>
      <c r="ULU141" s="273"/>
      <c r="ULV141" s="273"/>
      <c r="ULW141" s="273"/>
      <c r="ULX141" s="273"/>
      <c r="ULY141" s="273"/>
      <c r="ULZ141" s="273"/>
      <c r="UMA141" s="273"/>
      <c r="UMB141" s="273"/>
      <c r="UMC141" s="273"/>
      <c r="UMD141" s="273"/>
      <c r="UME141" s="273"/>
      <c r="UMF141" s="273"/>
      <c r="UMG141" s="273"/>
      <c r="UMH141" s="273"/>
      <c r="UMI141" s="273"/>
      <c r="UMJ141" s="273"/>
      <c r="UMK141" s="273"/>
      <c r="UML141" s="273"/>
      <c r="UMM141" s="273"/>
      <c r="UMN141" s="273"/>
      <c r="UMO141" s="273"/>
      <c r="UMP141" s="273"/>
      <c r="UMQ141" s="273"/>
      <c r="UMR141" s="273"/>
      <c r="UMS141" s="273"/>
      <c r="UMT141" s="273"/>
      <c r="UMU141" s="273"/>
      <c r="UMV141" s="273"/>
      <c r="UMW141" s="273"/>
      <c r="UMX141" s="273"/>
      <c r="UMY141" s="273"/>
      <c r="UMZ141" s="273"/>
      <c r="UNA141" s="273"/>
      <c r="UNB141" s="273"/>
      <c r="UNC141" s="273"/>
      <c r="UND141" s="273"/>
      <c r="UNE141" s="273"/>
      <c r="UNF141" s="273"/>
      <c r="UNG141" s="273"/>
      <c r="UNH141" s="273"/>
      <c r="UNI141" s="273"/>
      <c r="UNJ141" s="273"/>
      <c r="UNK141" s="273"/>
      <c r="UNL141" s="273"/>
      <c r="UNM141" s="273"/>
      <c r="UNN141" s="273"/>
      <c r="UNO141" s="273"/>
      <c r="UNP141" s="273"/>
      <c r="UNQ141" s="273"/>
      <c r="UNR141" s="273"/>
      <c r="UNS141" s="273"/>
      <c r="UNT141" s="273"/>
      <c r="UNU141" s="273"/>
      <c r="UNV141" s="273"/>
      <c r="UNW141" s="273"/>
      <c r="UNX141" s="273"/>
      <c r="UNY141" s="273"/>
      <c r="UNZ141" s="273"/>
      <c r="UOA141" s="273"/>
      <c r="UOB141" s="273"/>
      <c r="UOC141" s="273"/>
      <c r="UOD141" s="273"/>
      <c r="UOE141" s="273"/>
      <c r="UOF141" s="273"/>
      <c r="UOG141" s="273"/>
      <c r="UOH141" s="273"/>
      <c r="UOI141" s="273"/>
      <c r="UOJ141" s="273"/>
      <c r="UOK141" s="273"/>
      <c r="UOL141" s="273"/>
      <c r="UOM141" s="273"/>
      <c r="UON141" s="273"/>
      <c r="UOO141" s="273"/>
      <c r="UOP141" s="273"/>
      <c r="UOQ141" s="273"/>
      <c r="UOR141" s="273"/>
      <c r="UOS141" s="273"/>
      <c r="UOT141" s="273"/>
      <c r="UOU141" s="273"/>
      <c r="UOV141" s="273"/>
      <c r="UOW141" s="273"/>
      <c r="UOX141" s="273"/>
      <c r="UOY141" s="273"/>
      <c r="UOZ141" s="273"/>
      <c r="UPA141" s="273"/>
      <c r="UPB141" s="273"/>
      <c r="UPC141" s="273"/>
      <c r="UPD141" s="273"/>
      <c r="UPE141" s="273"/>
      <c r="UPF141" s="273"/>
      <c r="UPG141" s="273"/>
      <c r="UPH141" s="273"/>
      <c r="UPI141" s="273"/>
      <c r="UPJ141" s="273"/>
      <c r="UPK141" s="273"/>
      <c r="UPL141" s="273"/>
      <c r="UPM141" s="273"/>
      <c r="UPN141" s="273"/>
      <c r="UPO141" s="273"/>
      <c r="UPP141" s="273"/>
      <c r="UPQ141" s="273"/>
      <c r="UPR141" s="273"/>
      <c r="UPS141" s="273"/>
      <c r="UPT141" s="273"/>
      <c r="UPU141" s="273"/>
      <c r="UPV141" s="273"/>
      <c r="UPW141" s="273"/>
      <c r="UPX141" s="273"/>
      <c r="UPY141" s="273"/>
      <c r="UPZ141" s="273"/>
      <c r="UQA141" s="273"/>
      <c r="UQB141" s="273"/>
      <c r="UQC141" s="273"/>
      <c r="UQD141" s="273"/>
      <c r="UQE141" s="273"/>
      <c r="UQF141" s="273"/>
      <c r="UQG141" s="273"/>
      <c r="UQH141" s="273"/>
      <c r="UQI141" s="273"/>
      <c r="UQJ141" s="273"/>
      <c r="UQK141" s="273"/>
      <c r="UQL141" s="273"/>
      <c r="UQM141" s="273"/>
      <c r="UQN141" s="273"/>
      <c r="UQO141" s="273"/>
      <c r="UQP141" s="273"/>
      <c r="UQQ141" s="273"/>
      <c r="UQR141" s="273"/>
      <c r="UQS141" s="273"/>
      <c r="UQT141" s="273"/>
      <c r="UQU141" s="273"/>
      <c r="UQV141" s="273"/>
      <c r="UQW141" s="273"/>
      <c r="UQX141" s="273"/>
      <c r="UQY141" s="273"/>
      <c r="UQZ141" s="273"/>
      <c r="URA141" s="273"/>
      <c r="URB141" s="273"/>
      <c r="URC141" s="273"/>
      <c r="URD141" s="273"/>
      <c r="URE141" s="273"/>
      <c r="URF141" s="273"/>
      <c r="URG141" s="273"/>
      <c r="URH141" s="273"/>
      <c r="URI141" s="273"/>
      <c r="URJ141" s="273"/>
      <c r="URK141" s="273"/>
      <c r="URL141" s="273"/>
      <c r="URM141" s="273"/>
      <c r="URN141" s="273"/>
      <c r="URO141" s="273"/>
      <c r="URP141" s="273"/>
      <c r="URQ141" s="273"/>
      <c r="URR141" s="273"/>
      <c r="URS141" s="273"/>
      <c r="URT141" s="273"/>
      <c r="URU141" s="273"/>
      <c r="URV141" s="273"/>
      <c r="URW141" s="273"/>
      <c r="URX141" s="273"/>
      <c r="URY141" s="273"/>
      <c r="URZ141" s="273"/>
      <c r="USA141" s="273"/>
      <c r="USB141" s="273"/>
      <c r="USC141" s="273"/>
      <c r="USD141" s="273"/>
      <c r="USE141" s="273"/>
      <c r="USF141" s="273"/>
      <c r="USG141" s="273"/>
      <c r="USH141" s="273"/>
      <c r="USI141" s="273"/>
      <c r="USJ141" s="273"/>
      <c r="USK141" s="273"/>
      <c r="USL141" s="273"/>
      <c r="USM141" s="273"/>
      <c r="USN141" s="273"/>
      <c r="USO141" s="273"/>
      <c r="USP141" s="273"/>
      <c r="USQ141" s="273"/>
      <c r="USR141" s="273"/>
      <c r="USS141" s="273"/>
      <c r="UST141" s="273"/>
      <c r="USU141" s="273"/>
      <c r="USV141" s="273"/>
      <c r="USW141" s="273"/>
      <c r="USX141" s="273"/>
      <c r="USY141" s="273"/>
      <c r="USZ141" s="273"/>
      <c r="UTA141" s="273"/>
      <c r="UTB141" s="273"/>
      <c r="UTC141" s="273"/>
      <c r="UTD141" s="273"/>
      <c r="UTE141" s="273"/>
      <c r="UTF141" s="273"/>
      <c r="UTG141" s="273"/>
      <c r="UTH141" s="273"/>
      <c r="UTI141" s="273"/>
      <c r="UTJ141" s="273"/>
      <c r="UTK141" s="273"/>
      <c r="UTL141" s="273"/>
      <c r="UTM141" s="273"/>
      <c r="UTN141" s="273"/>
      <c r="UTO141" s="273"/>
      <c r="UTP141" s="273"/>
      <c r="UTQ141" s="273"/>
      <c r="UTR141" s="273"/>
      <c r="UTS141" s="273"/>
      <c r="UTT141" s="273"/>
      <c r="UTU141" s="273"/>
      <c r="UTV141" s="273"/>
      <c r="UTW141" s="273"/>
      <c r="UTX141" s="273"/>
      <c r="UTY141" s="273"/>
      <c r="UTZ141" s="273"/>
      <c r="UUA141" s="273"/>
      <c r="UUB141" s="273"/>
      <c r="UUC141" s="273"/>
      <c r="UUD141" s="273"/>
      <c r="UUE141" s="273"/>
      <c r="UUF141" s="273"/>
      <c r="UUG141" s="273"/>
      <c r="UUH141" s="273"/>
      <c r="UUI141" s="273"/>
      <c r="UUJ141" s="273"/>
      <c r="UUK141" s="273"/>
      <c r="UUL141" s="273"/>
      <c r="UUM141" s="273"/>
      <c r="UUN141" s="273"/>
      <c r="UUO141" s="273"/>
      <c r="UUP141" s="273"/>
      <c r="UUQ141" s="273"/>
      <c r="UUR141" s="273"/>
      <c r="UUS141" s="273"/>
      <c r="UUT141" s="273"/>
      <c r="UUU141" s="273"/>
      <c r="UUV141" s="273"/>
      <c r="UUW141" s="273"/>
      <c r="UUX141" s="273"/>
      <c r="UUY141" s="273"/>
      <c r="UUZ141" s="273"/>
      <c r="UVA141" s="273"/>
      <c r="UVB141" s="273"/>
      <c r="UVC141" s="273"/>
      <c r="UVD141" s="273"/>
      <c r="UVE141" s="273"/>
      <c r="UVF141" s="273"/>
      <c r="UVG141" s="273"/>
      <c r="UVH141" s="273"/>
      <c r="UVI141" s="273"/>
      <c r="UVJ141" s="273"/>
      <c r="UVK141" s="273"/>
      <c r="UVL141" s="273"/>
      <c r="UVM141" s="273"/>
      <c r="UVN141" s="273"/>
      <c r="UVO141" s="273"/>
      <c r="UVP141" s="273"/>
      <c r="UVQ141" s="273"/>
      <c r="UVR141" s="273"/>
      <c r="UVS141" s="273"/>
      <c r="UVT141" s="273"/>
      <c r="UVU141" s="273"/>
      <c r="UVV141" s="273"/>
      <c r="UVW141" s="273"/>
      <c r="UVX141" s="273"/>
      <c r="UVY141" s="273"/>
      <c r="UVZ141" s="273"/>
      <c r="UWA141" s="273"/>
      <c r="UWB141" s="273"/>
      <c r="UWC141" s="273"/>
      <c r="UWD141" s="273"/>
      <c r="UWE141" s="273"/>
      <c r="UWF141" s="273"/>
      <c r="UWG141" s="273"/>
      <c r="UWH141" s="273"/>
      <c r="UWI141" s="273"/>
      <c r="UWJ141" s="273"/>
      <c r="UWK141" s="273"/>
      <c r="UWL141" s="273"/>
      <c r="UWM141" s="273"/>
      <c r="UWN141" s="273"/>
      <c r="UWO141" s="273"/>
      <c r="UWP141" s="273"/>
      <c r="UWQ141" s="273"/>
      <c r="UWR141" s="273"/>
      <c r="UWS141" s="273"/>
      <c r="UWT141" s="273"/>
      <c r="UWU141" s="273"/>
      <c r="UWV141" s="273"/>
      <c r="UWW141" s="273"/>
      <c r="UWX141" s="273"/>
      <c r="UWY141" s="273"/>
      <c r="UWZ141" s="273"/>
      <c r="UXA141" s="273"/>
      <c r="UXB141" s="273"/>
      <c r="UXC141" s="273"/>
      <c r="UXD141" s="273"/>
      <c r="UXE141" s="273"/>
      <c r="UXF141" s="273"/>
      <c r="UXG141" s="273"/>
      <c r="UXH141" s="273"/>
      <c r="UXI141" s="273"/>
      <c r="UXJ141" s="273"/>
      <c r="UXK141" s="273"/>
      <c r="UXL141" s="273"/>
      <c r="UXM141" s="273"/>
      <c r="UXN141" s="273"/>
      <c r="UXO141" s="273"/>
      <c r="UXP141" s="273"/>
      <c r="UXQ141" s="273"/>
      <c r="UXR141" s="273"/>
      <c r="UXS141" s="273"/>
      <c r="UXT141" s="273"/>
      <c r="UXU141" s="273"/>
      <c r="UXV141" s="273"/>
      <c r="UXW141" s="273"/>
      <c r="UXX141" s="273"/>
      <c r="UXY141" s="273"/>
      <c r="UXZ141" s="273"/>
      <c r="UYA141" s="273"/>
      <c r="UYB141" s="273"/>
      <c r="UYC141" s="273"/>
      <c r="UYD141" s="273"/>
      <c r="UYE141" s="273"/>
      <c r="UYF141" s="273"/>
      <c r="UYG141" s="273"/>
      <c r="UYH141" s="273"/>
      <c r="UYI141" s="273"/>
      <c r="UYJ141" s="273"/>
      <c r="UYK141" s="273"/>
      <c r="UYL141" s="273"/>
      <c r="UYM141" s="273"/>
      <c r="UYN141" s="273"/>
      <c r="UYO141" s="273"/>
      <c r="UYP141" s="273"/>
      <c r="UYQ141" s="273"/>
      <c r="UYR141" s="273"/>
      <c r="UYS141" s="273"/>
      <c r="UYT141" s="273"/>
      <c r="UYU141" s="273"/>
      <c r="UYV141" s="273"/>
      <c r="UYW141" s="273"/>
      <c r="UYX141" s="273"/>
      <c r="UYY141" s="273"/>
      <c r="UYZ141" s="273"/>
      <c r="UZA141" s="273"/>
      <c r="UZB141" s="273"/>
      <c r="UZC141" s="273"/>
      <c r="UZD141" s="273"/>
      <c r="UZE141" s="273"/>
      <c r="UZF141" s="273"/>
      <c r="UZG141" s="273"/>
      <c r="UZH141" s="273"/>
      <c r="UZI141" s="273"/>
      <c r="UZJ141" s="273"/>
      <c r="UZK141" s="273"/>
      <c r="UZL141" s="273"/>
      <c r="UZM141" s="273"/>
      <c r="UZN141" s="273"/>
      <c r="UZO141" s="273"/>
      <c r="UZP141" s="273"/>
      <c r="UZQ141" s="273"/>
      <c r="UZR141" s="273"/>
      <c r="UZS141" s="273"/>
      <c r="UZT141" s="273"/>
      <c r="UZU141" s="273"/>
      <c r="UZV141" s="273"/>
      <c r="UZW141" s="273"/>
      <c r="UZX141" s="273"/>
      <c r="UZY141" s="273"/>
      <c r="UZZ141" s="273"/>
      <c r="VAA141" s="273"/>
      <c r="VAB141" s="273"/>
      <c r="VAC141" s="273"/>
      <c r="VAD141" s="273"/>
      <c r="VAE141" s="273"/>
      <c r="VAF141" s="273"/>
      <c r="VAG141" s="273"/>
      <c r="VAH141" s="273"/>
      <c r="VAI141" s="273"/>
      <c r="VAJ141" s="273"/>
      <c r="VAK141" s="273"/>
      <c r="VAL141" s="273"/>
      <c r="VAM141" s="273"/>
      <c r="VAN141" s="273"/>
      <c r="VAO141" s="273"/>
      <c r="VAP141" s="273"/>
      <c r="VAQ141" s="273"/>
      <c r="VAR141" s="273"/>
      <c r="VAS141" s="273"/>
      <c r="VAT141" s="273"/>
      <c r="VAU141" s="273"/>
      <c r="VAV141" s="273"/>
      <c r="VAW141" s="273"/>
      <c r="VAX141" s="273"/>
      <c r="VAY141" s="273"/>
      <c r="VAZ141" s="273"/>
      <c r="VBA141" s="273"/>
      <c r="VBB141" s="273"/>
      <c r="VBC141" s="273"/>
      <c r="VBD141" s="273"/>
      <c r="VBE141" s="273"/>
      <c r="VBF141" s="273"/>
      <c r="VBG141" s="273"/>
      <c r="VBH141" s="273"/>
      <c r="VBI141" s="273"/>
      <c r="VBJ141" s="273"/>
      <c r="VBK141" s="273"/>
      <c r="VBL141" s="273"/>
      <c r="VBM141" s="273"/>
      <c r="VBN141" s="273"/>
      <c r="VBO141" s="273"/>
      <c r="VBP141" s="273"/>
      <c r="VBQ141" s="273"/>
      <c r="VBR141" s="273"/>
      <c r="VBS141" s="273"/>
      <c r="VBT141" s="273"/>
      <c r="VBU141" s="273"/>
      <c r="VBV141" s="273"/>
      <c r="VBW141" s="273"/>
      <c r="VBX141" s="273"/>
      <c r="VBY141" s="273"/>
      <c r="VBZ141" s="273"/>
      <c r="VCA141" s="273"/>
      <c r="VCB141" s="273"/>
      <c r="VCC141" s="273"/>
      <c r="VCD141" s="273"/>
      <c r="VCE141" s="273"/>
      <c r="VCF141" s="273"/>
      <c r="VCG141" s="273"/>
      <c r="VCH141" s="273"/>
      <c r="VCI141" s="273"/>
      <c r="VCJ141" s="273"/>
      <c r="VCK141" s="273"/>
      <c r="VCL141" s="273"/>
      <c r="VCM141" s="273"/>
      <c r="VCN141" s="273"/>
      <c r="VCO141" s="273"/>
      <c r="VCP141" s="273"/>
      <c r="VCQ141" s="273"/>
      <c r="VCR141" s="273"/>
      <c r="VCS141" s="273"/>
      <c r="VCT141" s="273"/>
      <c r="VCU141" s="273"/>
      <c r="VCV141" s="273"/>
      <c r="VCW141" s="273"/>
      <c r="VCX141" s="273"/>
      <c r="VCY141" s="273"/>
      <c r="VCZ141" s="273"/>
      <c r="VDA141" s="273"/>
      <c r="VDB141" s="273"/>
      <c r="VDC141" s="273"/>
      <c r="VDD141" s="273"/>
      <c r="VDE141" s="273"/>
      <c r="VDF141" s="273"/>
      <c r="VDG141" s="273"/>
      <c r="VDH141" s="273"/>
      <c r="VDI141" s="273"/>
      <c r="VDJ141" s="273"/>
      <c r="VDK141" s="273"/>
      <c r="VDL141" s="273"/>
      <c r="VDM141" s="273"/>
      <c r="VDN141" s="273"/>
      <c r="VDO141" s="273"/>
      <c r="VDP141" s="273"/>
      <c r="VDQ141" s="273"/>
      <c r="VDR141" s="273"/>
      <c r="VDS141" s="273"/>
      <c r="VDT141" s="273"/>
      <c r="VDU141" s="273"/>
      <c r="VDV141" s="273"/>
      <c r="VDW141" s="273"/>
      <c r="VDX141" s="273"/>
      <c r="VDY141" s="273"/>
      <c r="VDZ141" s="273"/>
      <c r="VEA141" s="273"/>
      <c r="VEB141" s="273"/>
      <c r="VEC141" s="273"/>
      <c r="VED141" s="273"/>
      <c r="VEE141" s="273"/>
      <c r="VEF141" s="273"/>
      <c r="VEG141" s="273"/>
      <c r="VEH141" s="273"/>
      <c r="VEI141" s="273"/>
      <c r="VEJ141" s="273"/>
      <c r="VEK141" s="273"/>
      <c r="VEL141" s="273"/>
      <c r="VEM141" s="273"/>
      <c r="VEN141" s="273"/>
      <c r="VEO141" s="273"/>
      <c r="VEP141" s="273"/>
      <c r="VEQ141" s="273"/>
      <c r="VER141" s="273"/>
      <c r="VES141" s="273"/>
      <c r="VET141" s="273"/>
      <c r="VEU141" s="273"/>
      <c r="VEV141" s="273"/>
      <c r="VEW141" s="273"/>
      <c r="VEX141" s="273"/>
      <c r="VEY141" s="273"/>
      <c r="VEZ141" s="273"/>
      <c r="VFA141" s="273"/>
      <c r="VFB141" s="273"/>
      <c r="VFC141" s="273"/>
      <c r="VFD141" s="273"/>
      <c r="VFE141" s="273"/>
      <c r="VFF141" s="273"/>
      <c r="VFG141" s="273"/>
      <c r="VFH141" s="273"/>
      <c r="VFI141" s="273"/>
      <c r="VFJ141" s="273"/>
      <c r="VFK141" s="273"/>
      <c r="VFL141" s="273"/>
      <c r="VFM141" s="273"/>
      <c r="VFN141" s="273"/>
      <c r="VFO141" s="273"/>
      <c r="VFP141" s="273"/>
      <c r="VFQ141" s="273"/>
      <c r="VFR141" s="273"/>
      <c r="VFS141" s="273"/>
      <c r="VFT141" s="273"/>
      <c r="VFU141" s="273"/>
      <c r="VFV141" s="273"/>
      <c r="VFW141" s="273"/>
      <c r="VFX141" s="273"/>
      <c r="VFY141" s="273"/>
      <c r="VFZ141" s="273"/>
      <c r="VGA141" s="273"/>
      <c r="VGB141" s="273"/>
      <c r="VGC141" s="273"/>
      <c r="VGD141" s="273"/>
      <c r="VGE141" s="273"/>
      <c r="VGF141" s="273"/>
      <c r="VGG141" s="273"/>
      <c r="VGH141" s="273"/>
      <c r="VGI141" s="273"/>
      <c r="VGJ141" s="273"/>
      <c r="VGK141" s="273"/>
      <c r="VGL141" s="273"/>
      <c r="VGM141" s="273"/>
      <c r="VGN141" s="273"/>
      <c r="VGO141" s="273"/>
      <c r="VGP141" s="273"/>
      <c r="VGQ141" s="273"/>
      <c r="VGR141" s="273"/>
      <c r="VGS141" s="273"/>
      <c r="VGT141" s="273"/>
      <c r="VGU141" s="273"/>
      <c r="VGV141" s="273"/>
      <c r="VGW141" s="273"/>
      <c r="VGX141" s="273"/>
      <c r="VGY141" s="273"/>
      <c r="VGZ141" s="273"/>
      <c r="VHA141" s="273"/>
      <c r="VHB141" s="273"/>
      <c r="VHC141" s="273"/>
      <c r="VHD141" s="273"/>
      <c r="VHE141" s="273"/>
      <c r="VHF141" s="273"/>
      <c r="VHG141" s="273"/>
      <c r="VHH141" s="273"/>
      <c r="VHI141" s="273"/>
      <c r="VHJ141" s="273"/>
      <c r="VHK141" s="273"/>
      <c r="VHL141" s="273"/>
      <c r="VHM141" s="273"/>
      <c r="VHN141" s="273"/>
      <c r="VHO141" s="273"/>
      <c r="VHP141" s="273"/>
      <c r="VHQ141" s="273"/>
      <c r="VHR141" s="273"/>
      <c r="VHS141" s="273"/>
      <c r="VHT141" s="273"/>
      <c r="VHU141" s="273"/>
      <c r="VHV141" s="273"/>
      <c r="VHW141" s="273"/>
      <c r="VHX141" s="273"/>
      <c r="VHY141" s="273"/>
      <c r="VHZ141" s="273"/>
      <c r="VIA141" s="273"/>
      <c r="VIB141" s="273"/>
      <c r="VIC141" s="273"/>
      <c r="VID141" s="273"/>
      <c r="VIE141" s="273"/>
      <c r="VIF141" s="273"/>
      <c r="VIG141" s="273"/>
      <c r="VIH141" s="273"/>
      <c r="VII141" s="273"/>
      <c r="VIJ141" s="273"/>
      <c r="VIK141" s="273"/>
      <c r="VIL141" s="273"/>
      <c r="VIM141" s="273"/>
      <c r="VIN141" s="273"/>
      <c r="VIO141" s="273"/>
      <c r="VIP141" s="273"/>
      <c r="VIQ141" s="273"/>
      <c r="VIR141" s="273"/>
      <c r="VIS141" s="273"/>
      <c r="VIT141" s="273"/>
      <c r="VIU141" s="273"/>
      <c r="VIV141" s="273"/>
      <c r="VIW141" s="273"/>
      <c r="VIX141" s="273"/>
      <c r="VIY141" s="273"/>
      <c r="VIZ141" s="273"/>
      <c r="VJA141" s="273"/>
      <c r="VJB141" s="273"/>
      <c r="VJC141" s="273"/>
      <c r="VJD141" s="273"/>
      <c r="VJE141" s="273"/>
      <c r="VJF141" s="273"/>
      <c r="VJG141" s="273"/>
      <c r="VJH141" s="273"/>
      <c r="VJI141" s="273"/>
      <c r="VJJ141" s="273"/>
      <c r="VJK141" s="273"/>
      <c r="VJL141" s="273"/>
      <c r="VJM141" s="273"/>
      <c r="VJN141" s="273"/>
      <c r="VJO141" s="273"/>
      <c r="VJP141" s="273"/>
      <c r="VJQ141" s="273"/>
      <c r="VJR141" s="273"/>
      <c r="VJS141" s="273"/>
      <c r="VJT141" s="273"/>
      <c r="VJU141" s="273"/>
      <c r="VJV141" s="273"/>
      <c r="VJW141" s="273"/>
      <c r="VJX141" s="273"/>
      <c r="VJY141" s="273"/>
      <c r="VJZ141" s="273"/>
      <c r="VKA141" s="273"/>
      <c r="VKB141" s="273"/>
      <c r="VKC141" s="273"/>
      <c r="VKD141" s="273"/>
      <c r="VKE141" s="273"/>
      <c r="VKF141" s="273"/>
      <c r="VKG141" s="273"/>
      <c r="VKH141" s="273"/>
      <c r="VKI141" s="273"/>
      <c r="VKJ141" s="273"/>
      <c r="VKK141" s="273"/>
      <c r="VKL141" s="273"/>
      <c r="VKM141" s="273"/>
      <c r="VKN141" s="273"/>
      <c r="VKO141" s="273"/>
      <c r="VKP141" s="273"/>
      <c r="VKQ141" s="273"/>
      <c r="VKR141" s="273"/>
      <c r="VKS141" s="273"/>
      <c r="VKT141" s="273"/>
      <c r="VKU141" s="273"/>
      <c r="VKV141" s="273"/>
      <c r="VKW141" s="273"/>
      <c r="VKX141" s="273"/>
      <c r="VKY141" s="273"/>
      <c r="VKZ141" s="273"/>
      <c r="VLA141" s="273"/>
      <c r="VLB141" s="273"/>
      <c r="VLC141" s="273"/>
      <c r="VLD141" s="273"/>
      <c r="VLE141" s="273"/>
      <c r="VLF141" s="273"/>
      <c r="VLG141" s="273"/>
      <c r="VLH141" s="273"/>
      <c r="VLI141" s="273"/>
      <c r="VLJ141" s="273"/>
      <c r="VLK141" s="273"/>
      <c r="VLL141" s="273"/>
      <c r="VLM141" s="273"/>
      <c r="VLN141" s="273"/>
      <c r="VLO141" s="273"/>
      <c r="VLP141" s="273"/>
      <c r="VLQ141" s="273"/>
      <c r="VLR141" s="273"/>
      <c r="VLS141" s="273"/>
      <c r="VLT141" s="273"/>
      <c r="VLU141" s="273"/>
      <c r="VLV141" s="273"/>
      <c r="VLW141" s="273"/>
      <c r="VLX141" s="273"/>
      <c r="VLY141" s="273"/>
      <c r="VLZ141" s="273"/>
      <c r="VMA141" s="273"/>
      <c r="VMB141" s="273"/>
      <c r="VMC141" s="273"/>
      <c r="VMD141" s="273"/>
      <c r="VME141" s="273"/>
      <c r="VMF141" s="273"/>
      <c r="VMG141" s="273"/>
      <c r="VMH141" s="273"/>
      <c r="VMI141" s="273"/>
      <c r="VMJ141" s="273"/>
      <c r="VMK141" s="273"/>
      <c r="VML141" s="273"/>
      <c r="VMM141" s="273"/>
      <c r="VMN141" s="273"/>
      <c r="VMO141" s="273"/>
      <c r="VMP141" s="273"/>
      <c r="VMQ141" s="273"/>
      <c r="VMR141" s="273"/>
      <c r="VMS141" s="273"/>
      <c r="VMT141" s="273"/>
      <c r="VMU141" s="273"/>
      <c r="VMV141" s="273"/>
      <c r="VMW141" s="273"/>
      <c r="VMX141" s="273"/>
      <c r="VMY141" s="273"/>
      <c r="VMZ141" s="273"/>
      <c r="VNA141" s="273"/>
      <c r="VNB141" s="273"/>
      <c r="VNC141" s="273"/>
      <c r="VND141" s="273"/>
      <c r="VNE141" s="273"/>
      <c r="VNF141" s="273"/>
      <c r="VNG141" s="273"/>
      <c r="VNH141" s="273"/>
      <c r="VNI141" s="273"/>
      <c r="VNJ141" s="273"/>
      <c r="VNK141" s="273"/>
      <c r="VNL141" s="273"/>
      <c r="VNM141" s="273"/>
      <c r="VNN141" s="273"/>
      <c r="VNO141" s="273"/>
      <c r="VNP141" s="273"/>
      <c r="VNQ141" s="273"/>
      <c r="VNR141" s="273"/>
      <c r="VNS141" s="273"/>
      <c r="VNT141" s="273"/>
      <c r="VNU141" s="273"/>
      <c r="VNV141" s="273"/>
      <c r="VNW141" s="273"/>
      <c r="VNX141" s="273"/>
      <c r="VNY141" s="273"/>
      <c r="VNZ141" s="273"/>
      <c r="VOA141" s="273"/>
      <c r="VOB141" s="273"/>
      <c r="VOC141" s="273"/>
      <c r="VOD141" s="273"/>
      <c r="VOE141" s="273"/>
      <c r="VOF141" s="273"/>
      <c r="VOG141" s="273"/>
      <c r="VOH141" s="273"/>
      <c r="VOI141" s="273"/>
      <c r="VOJ141" s="273"/>
      <c r="VOK141" s="273"/>
      <c r="VOL141" s="273"/>
      <c r="VOM141" s="273"/>
      <c r="VON141" s="273"/>
      <c r="VOO141" s="273"/>
      <c r="VOP141" s="273"/>
      <c r="VOQ141" s="273"/>
      <c r="VOR141" s="273"/>
      <c r="VOS141" s="273"/>
      <c r="VOT141" s="273"/>
      <c r="VOU141" s="273"/>
      <c r="VOV141" s="273"/>
      <c r="VOW141" s="273"/>
      <c r="VOX141" s="273"/>
      <c r="VOY141" s="273"/>
      <c r="VOZ141" s="273"/>
      <c r="VPA141" s="273"/>
      <c r="VPB141" s="273"/>
      <c r="VPC141" s="273"/>
      <c r="VPD141" s="273"/>
      <c r="VPE141" s="273"/>
      <c r="VPF141" s="273"/>
      <c r="VPG141" s="273"/>
      <c r="VPH141" s="273"/>
      <c r="VPI141" s="273"/>
      <c r="VPJ141" s="273"/>
      <c r="VPK141" s="273"/>
      <c r="VPL141" s="273"/>
      <c r="VPM141" s="273"/>
      <c r="VPN141" s="273"/>
      <c r="VPO141" s="273"/>
      <c r="VPP141" s="273"/>
      <c r="VPQ141" s="273"/>
      <c r="VPR141" s="273"/>
      <c r="VPS141" s="273"/>
      <c r="VPT141" s="273"/>
      <c r="VPU141" s="273"/>
      <c r="VPV141" s="273"/>
      <c r="VPW141" s="273"/>
      <c r="VPX141" s="273"/>
      <c r="VPY141" s="273"/>
      <c r="VPZ141" s="273"/>
      <c r="VQA141" s="273"/>
      <c r="VQB141" s="273"/>
      <c r="VQC141" s="273"/>
      <c r="VQD141" s="273"/>
      <c r="VQE141" s="273"/>
      <c r="VQF141" s="273"/>
      <c r="VQG141" s="273"/>
      <c r="VQH141" s="273"/>
      <c r="VQI141" s="273"/>
      <c r="VQJ141" s="273"/>
      <c r="VQK141" s="273"/>
      <c r="VQL141" s="273"/>
      <c r="VQM141" s="273"/>
      <c r="VQN141" s="273"/>
      <c r="VQO141" s="273"/>
      <c r="VQP141" s="273"/>
      <c r="VQQ141" s="273"/>
      <c r="VQR141" s="273"/>
      <c r="VQS141" s="273"/>
      <c r="VQT141" s="273"/>
      <c r="VQU141" s="273"/>
      <c r="VQV141" s="273"/>
      <c r="VQW141" s="273"/>
      <c r="VQX141" s="273"/>
      <c r="VQY141" s="273"/>
      <c r="VQZ141" s="273"/>
      <c r="VRA141" s="273"/>
      <c r="VRB141" s="273"/>
      <c r="VRC141" s="273"/>
      <c r="VRD141" s="273"/>
      <c r="VRE141" s="273"/>
      <c r="VRF141" s="273"/>
      <c r="VRG141" s="273"/>
      <c r="VRH141" s="273"/>
      <c r="VRI141" s="273"/>
      <c r="VRJ141" s="273"/>
      <c r="VRK141" s="273"/>
      <c r="VRL141" s="273"/>
      <c r="VRM141" s="273"/>
      <c r="VRN141" s="273"/>
      <c r="VRO141" s="273"/>
      <c r="VRP141" s="273"/>
      <c r="VRQ141" s="273"/>
      <c r="VRR141" s="273"/>
      <c r="VRS141" s="273"/>
      <c r="VRT141" s="273"/>
      <c r="VRU141" s="273"/>
      <c r="VRV141" s="273"/>
      <c r="VRW141" s="273"/>
      <c r="VRX141" s="273"/>
      <c r="VRY141" s="273"/>
      <c r="VRZ141" s="273"/>
      <c r="VSA141" s="273"/>
      <c r="VSB141" s="273"/>
      <c r="VSC141" s="273"/>
      <c r="VSD141" s="273"/>
      <c r="VSE141" s="273"/>
      <c r="VSF141" s="273"/>
      <c r="VSG141" s="273"/>
      <c r="VSH141" s="273"/>
      <c r="VSI141" s="273"/>
      <c r="VSJ141" s="273"/>
      <c r="VSK141" s="273"/>
      <c r="VSL141" s="273"/>
      <c r="VSM141" s="273"/>
      <c r="VSN141" s="273"/>
      <c r="VSO141" s="273"/>
      <c r="VSP141" s="273"/>
      <c r="VSQ141" s="273"/>
      <c r="VSR141" s="273"/>
      <c r="VSS141" s="273"/>
      <c r="VST141" s="273"/>
      <c r="VSU141" s="273"/>
      <c r="VSV141" s="273"/>
      <c r="VSW141" s="273"/>
      <c r="VSX141" s="273"/>
      <c r="VSY141" s="273"/>
      <c r="VSZ141" s="273"/>
      <c r="VTA141" s="273"/>
      <c r="VTB141" s="273"/>
      <c r="VTC141" s="273"/>
      <c r="VTD141" s="273"/>
      <c r="VTE141" s="273"/>
      <c r="VTF141" s="273"/>
      <c r="VTG141" s="273"/>
      <c r="VTH141" s="273"/>
      <c r="VTI141" s="273"/>
      <c r="VTJ141" s="273"/>
      <c r="VTK141" s="273"/>
      <c r="VTL141" s="273"/>
      <c r="VTM141" s="273"/>
      <c r="VTN141" s="273"/>
      <c r="VTO141" s="273"/>
      <c r="VTP141" s="273"/>
      <c r="VTQ141" s="273"/>
      <c r="VTR141" s="273"/>
      <c r="VTS141" s="273"/>
      <c r="VTT141" s="273"/>
      <c r="VTU141" s="273"/>
      <c r="VTV141" s="273"/>
      <c r="VTW141" s="273"/>
      <c r="VTX141" s="273"/>
      <c r="VTY141" s="273"/>
      <c r="VTZ141" s="273"/>
      <c r="VUA141" s="273"/>
      <c r="VUB141" s="273"/>
      <c r="VUC141" s="273"/>
      <c r="VUD141" s="273"/>
      <c r="VUE141" s="273"/>
      <c r="VUF141" s="273"/>
      <c r="VUG141" s="273"/>
      <c r="VUH141" s="273"/>
      <c r="VUI141" s="273"/>
      <c r="VUJ141" s="273"/>
      <c r="VUK141" s="273"/>
      <c r="VUL141" s="273"/>
      <c r="VUM141" s="273"/>
      <c r="VUN141" s="273"/>
      <c r="VUO141" s="273"/>
      <c r="VUP141" s="273"/>
      <c r="VUQ141" s="273"/>
      <c r="VUR141" s="273"/>
      <c r="VUS141" s="273"/>
      <c r="VUT141" s="273"/>
      <c r="VUU141" s="273"/>
      <c r="VUV141" s="273"/>
      <c r="VUW141" s="273"/>
      <c r="VUX141" s="273"/>
      <c r="VUY141" s="273"/>
      <c r="VUZ141" s="273"/>
      <c r="VVA141" s="273"/>
      <c r="VVB141" s="273"/>
      <c r="VVC141" s="273"/>
      <c r="VVD141" s="273"/>
      <c r="VVE141" s="273"/>
      <c r="VVF141" s="273"/>
      <c r="VVG141" s="273"/>
      <c r="VVH141" s="273"/>
      <c r="VVI141" s="273"/>
      <c r="VVJ141" s="273"/>
      <c r="VVK141" s="273"/>
      <c r="VVL141" s="273"/>
      <c r="VVM141" s="273"/>
      <c r="VVN141" s="273"/>
      <c r="VVO141" s="273"/>
      <c r="VVP141" s="273"/>
      <c r="VVQ141" s="273"/>
      <c r="VVR141" s="273"/>
      <c r="VVS141" s="273"/>
      <c r="VVT141" s="273"/>
      <c r="VVU141" s="273"/>
      <c r="VVV141" s="273"/>
      <c r="VVW141" s="273"/>
      <c r="VVX141" s="273"/>
      <c r="VVY141" s="273"/>
      <c r="VVZ141" s="273"/>
      <c r="VWA141" s="273"/>
      <c r="VWB141" s="273"/>
      <c r="VWC141" s="273"/>
      <c r="VWD141" s="273"/>
      <c r="VWE141" s="273"/>
      <c r="VWF141" s="273"/>
      <c r="VWG141" s="273"/>
      <c r="VWH141" s="273"/>
      <c r="VWI141" s="273"/>
      <c r="VWJ141" s="273"/>
      <c r="VWK141" s="273"/>
      <c r="VWL141" s="273"/>
      <c r="VWM141" s="273"/>
      <c r="VWN141" s="273"/>
      <c r="VWO141" s="273"/>
      <c r="VWP141" s="273"/>
      <c r="VWQ141" s="273"/>
      <c r="VWR141" s="273"/>
      <c r="VWS141" s="273"/>
      <c r="VWT141" s="273"/>
      <c r="VWU141" s="273"/>
      <c r="VWV141" s="273"/>
      <c r="VWW141" s="273"/>
      <c r="VWX141" s="273"/>
      <c r="VWY141" s="273"/>
      <c r="VWZ141" s="273"/>
      <c r="VXA141" s="273"/>
      <c r="VXB141" s="273"/>
      <c r="VXC141" s="273"/>
      <c r="VXD141" s="273"/>
      <c r="VXE141" s="273"/>
      <c r="VXF141" s="273"/>
      <c r="VXG141" s="273"/>
      <c r="VXH141" s="273"/>
      <c r="VXI141" s="273"/>
      <c r="VXJ141" s="273"/>
      <c r="VXK141" s="273"/>
      <c r="VXL141" s="273"/>
      <c r="VXM141" s="273"/>
      <c r="VXN141" s="273"/>
      <c r="VXO141" s="273"/>
      <c r="VXP141" s="273"/>
      <c r="VXQ141" s="273"/>
      <c r="VXR141" s="273"/>
      <c r="VXS141" s="273"/>
      <c r="VXT141" s="273"/>
      <c r="VXU141" s="273"/>
      <c r="VXV141" s="273"/>
      <c r="VXW141" s="273"/>
      <c r="VXX141" s="273"/>
      <c r="VXY141" s="273"/>
      <c r="VXZ141" s="273"/>
      <c r="VYA141" s="273"/>
      <c r="VYB141" s="273"/>
      <c r="VYC141" s="273"/>
      <c r="VYD141" s="273"/>
      <c r="VYE141" s="273"/>
      <c r="VYF141" s="273"/>
      <c r="VYG141" s="273"/>
      <c r="VYH141" s="273"/>
      <c r="VYI141" s="273"/>
      <c r="VYJ141" s="273"/>
      <c r="VYK141" s="273"/>
      <c r="VYL141" s="273"/>
      <c r="VYM141" s="273"/>
      <c r="VYN141" s="273"/>
      <c r="VYO141" s="273"/>
      <c r="VYP141" s="273"/>
      <c r="VYQ141" s="273"/>
      <c r="VYR141" s="273"/>
      <c r="VYS141" s="273"/>
      <c r="VYT141" s="273"/>
      <c r="VYU141" s="273"/>
      <c r="VYV141" s="273"/>
      <c r="VYW141" s="273"/>
      <c r="VYX141" s="273"/>
      <c r="VYY141" s="273"/>
      <c r="VYZ141" s="273"/>
      <c r="VZA141" s="273"/>
      <c r="VZB141" s="273"/>
      <c r="VZC141" s="273"/>
      <c r="VZD141" s="273"/>
      <c r="VZE141" s="273"/>
      <c r="VZF141" s="273"/>
      <c r="VZG141" s="273"/>
      <c r="VZH141" s="273"/>
      <c r="VZI141" s="273"/>
      <c r="VZJ141" s="273"/>
      <c r="VZK141" s="273"/>
      <c r="VZL141" s="273"/>
      <c r="VZM141" s="273"/>
      <c r="VZN141" s="273"/>
      <c r="VZO141" s="273"/>
      <c r="VZP141" s="273"/>
      <c r="VZQ141" s="273"/>
      <c r="VZR141" s="273"/>
      <c r="VZS141" s="273"/>
      <c r="VZT141" s="273"/>
      <c r="VZU141" s="273"/>
      <c r="VZV141" s="273"/>
      <c r="VZW141" s="273"/>
      <c r="VZX141" s="273"/>
      <c r="VZY141" s="273"/>
      <c r="VZZ141" s="273"/>
      <c r="WAA141" s="273"/>
      <c r="WAB141" s="273"/>
      <c r="WAC141" s="273"/>
      <c r="WAD141" s="273"/>
      <c r="WAE141" s="273"/>
      <c r="WAF141" s="273"/>
      <c r="WAG141" s="273"/>
      <c r="WAH141" s="273"/>
      <c r="WAI141" s="273"/>
      <c r="WAJ141" s="273"/>
      <c r="WAK141" s="273"/>
      <c r="WAL141" s="273"/>
      <c r="WAM141" s="273"/>
      <c r="WAN141" s="273"/>
      <c r="WAO141" s="273"/>
      <c r="WAP141" s="273"/>
      <c r="WAQ141" s="273"/>
      <c r="WAR141" s="273"/>
      <c r="WAS141" s="273"/>
      <c r="WAT141" s="273"/>
      <c r="WAU141" s="273"/>
      <c r="WAV141" s="273"/>
      <c r="WAW141" s="273"/>
      <c r="WAX141" s="273"/>
      <c r="WAY141" s="273"/>
      <c r="WAZ141" s="273"/>
      <c r="WBA141" s="273"/>
      <c r="WBB141" s="273"/>
      <c r="WBC141" s="273"/>
      <c r="WBD141" s="273"/>
      <c r="WBE141" s="273"/>
      <c r="WBF141" s="273"/>
      <c r="WBG141" s="273"/>
      <c r="WBH141" s="273"/>
      <c r="WBI141" s="273"/>
      <c r="WBJ141" s="273"/>
      <c r="WBK141" s="273"/>
      <c r="WBL141" s="273"/>
      <c r="WBM141" s="273"/>
      <c r="WBN141" s="273"/>
      <c r="WBO141" s="273"/>
      <c r="WBP141" s="273"/>
      <c r="WBQ141" s="273"/>
      <c r="WBR141" s="273"/>
      <c r="WBS141" s="273"/>
      <c r="WBT141" s="273"/>
      <c r="WBU141" s="273"/>
      <c r="WBV141" s="273"/>
      <c r="WBW141" s="273"/>
      <c r="WBX141" s="273"/>
      <c r="WBY141" s="273"/>
      <c r="WBZ141" s="273"/>
      <c r="WCA141" s="273"/>
      <c r="WCB141" s="273"/>
      <c r="WCC141" s="273"/>
      <c r="WCD141" s="273"/>
      <c r="WCE141" s="273"/>
      <c r="WCF141" s="273"/>
      <c r="WCG141" s="273"/>
      <c r="WCH141" s="273"/>
      <c r="WCI141" s="273"/>
      <c r="WCJ141" s="273"/>
      <c r="WCK141" s="273"/>
      <c r="WCL141" s="273"/>
      <c r="WCM141" s="273"/>
      <c r="WCN141" s="273"/>
      <c r="WCO141" s="273"/>
      <c r="WCP141" s="273"/>
      <c r="WCQ141" s="273"/>
      <c r="WCR141" s="273"/>
      <c r="WCS141" s="273"/>
      <c r="WCT141" s="273"/>
      <c r="WCU141" s="273"/>
      <c r="WCV141" s="273"/>
      <c r="WCW141" s="273"/>
      <c r="WCX141" s="273"/>
      <c r="WCY141" s="273"/>
      <c r="WCZ141" s="273"/>
      <c r="WDA141" s="273"/>
      <c r="WDB141" s="273"/>
      <c r="WDC141" s="273"/>
      <c r="WDD141" s="273"/>
      <c r="WDE141" s="273"/>
      <c r="WDF141" s="273"/>
      <c r="WDG141" s="273"/>
      <c r="WDH141" s="273"/>
      <c r="WDI141" s="273"/>
      <c r="WDJ141" s="273"/>
      <c r="WDK141" s="273"/>
      <c r="WDL141" s="273"/>
      <c r="WDM141" s="273"/>
      <c r="WDN141" s="273"/>
      <c r="WDO141" s="273"/>
      <c r="WDP141" s="273"/>
      <c r="WDQ141" s="273"/>
      <c r="WDR141" s="273"/>
      <c r="WDS141" s="273"/>
      <c r="WDT141" s="273"/>
      <c r="WDU141" s="273"/>
      <c r="WDV141" s="273"/>
      <c r="WDW141" s="273"/>
      <c r="WDX141" s="273"/>
      <c r="WDY141" s="273"/>
      <c r="WDZ141" s="273"/>
      <c r="WEA141" s="273"/>
      <c r="WEB141" s="273"/>
      <c r="WEC141" s="273"/>
      <c r="WED141" s="273"/>
      <c r="WEE141" s="273"/>
      <c r="WEF141" s="273"/>
      <c r="WEG141" s="273"/>
      <c r="WEH141" s="273"/>
      <c r="WEI141" s="273"/>
      <c r="WEJ141" s="273"/>
      <c r="WEK141" s="273"/>
      <c r="WEL141" s="273"/>
      <c r="WEM141" s="273"/>
      <c r="WEN141" s="273"/>
      <c r="WEO141" s="273"/>
      <c r="WEP141" s="273"/>
      <c r="WEQ141" s="273"/>
      <c r="WER141" s="273"/>
      <c r="WES141" s="273"/>
      <c r="WET141" s="273"/>
      <c r="WEU141" s="273"/>
      <c r="WEV141" s="273"/>
      <c r="WEW141" s="273"/>
      <c r="WEX141" s="273"/>
      <c r="WEY141" s="273"/>
      <c r="WEZ141" s="273"/>
      <c r="WFA141" s="273"/>
      <c r="WFB141" s="273"/>
      <c r="WFC141" s="273"/>
      <c r="WFD141" s="273"/>
      <c r="WFE141" s="273"/>
      <c r="WFF141" s="273"/>
      <c r="WFG141" s="273"/>
      <c r="WFH141" s="273"/>
      <c r="WFI141" s="273"/>
      <c r="WFJ141" s="273"/>
      <c r="WFK141" s="273"/>
      <c r="WFL141" s="273"/>
      <c r="WFM141" s="273"/>
      <c r="WFN141" s="273"/>
      <c r="WFO141" s="273"/>
      <c r="WFP141" s="273"/>
      <c r="WFQ141" s="273"/>
      <c r="WFR141" s="273"/>
      <c r="WFS141" s="273"/>
      <c r="WFT141" s="273"/>
      <c r="WFU141" s="273"/>
      <c r="WFV141" s="273"/>
      <c r="WFW141" s="273"/>
      <c r="WFX141" s="273"/>
      <c r="WFY141" s="273"/>
      <c r="WFZ141" s="273"/>
      <c r="WGA141" s="273"/>
      <c r="WGB141" s="273"/>
      <c r="WGC141" s="273"/>
      <c r="WGD141" s="273"/>
      <c r="WGE141" s="273"/>
      <c r="WGF141" s="273"/>
      <c r="WGG141" s="273"/>
      <c r="WGH141" s="273"/>
      <c r="WGI141" s="273"/>
      <c r="WGJ141" s="273"/>
      <c r="WGK141" s="273"/>
      <c r="WGL141" s="273"/>
      <c r="WGM141" s="273"/>
      <c r="WGN141" s="273"/>
      <c r="WGO141" s="273"/>
      <c r="WGP141" s="273"/>
      <c r="WGQ141" s="273"/>
      <c r="WGR141" s="273"/>
      <c r="WGS141" s="273"/>
      <c r="WGT141" s="273"/>
      <c r="WGU141" s="273"/>
      <c r="WGV141" s="273"/>
      <c r="WGW141" s="273"/>
      <c r="WGX141" s="273"/>
      <c r="WGY141" s="273"/>
      <c r="WGZ141" s="273"/>
      <c r="WHA141" s="273"/>
      <c r="WHB141" s="273"/>
      <c r="WHC141" s="273"/>
      <c r="WHD141" s="273"/>
      <c r="WHE141" s="273"/>
      <c r="WHF141" s="273"/>
      <c r="WHG141" s="273"/>
      <c r="WHH141" s="273"/>
      <c r="WHI141" s="273"/>
      <c r="WHJ141" s="273"/>
      <c r="WHK141" s="273"/>
      <c r="WHL141" s="273"/>
      <c r="WHM141" s="273"/>
      <c r="WHN141" s="273"/>
      <c r="WHO141" s="273"/>
      <c r="WHP141" s="273"/>
      <c r="WHQ141" s="273"/>
      <c r="WHR141" s="273"/>
      <c r="WHS141" s="273"/>
      <c r="WHT141" s="273"/>
      <c r="WHU141" s="273"/>
      <c r="WHV141" s="273"/>
      <c r="WHW141" s="273"/>
      <c r="WHX141" s="273"/>
      <c r="WHY141" s="273"/>
      <c r="WHZ141" s="273"/>
      <c r="WIA141" s="273"/>
      <c r="WIB141" s="273"/>
      <c r="WIC141" s="273"/>
      <c r="WID141" s="273"/>
      <c r="WIE141" s="273"/>
      <c r="WIF141" s="273"/>
      <c r="WIG141" s="273"/>
      <c r="WIH141" s="273"/>
      <c r="WII141" s="273"/>
      <c r="WIJ141" s="273"/>
      <c r="WIK141" s="273"/>
      <c r="WIL141" s="273"/>
      <c r="WIM141" s="273"/>
      <c r="WIN141" s="273"/>
      <c r="WIO141" s="273"/>
      <c r="WIP141" s="273"/>
      <c r="WIQ141" s="273"/>
      <c r="WIR141" s="273"/>
      <c r="WIS141" s="273"/>
      <c r="WIT141" s="273"/>
      <c r="WIU141" s="273"/>
      <c r="WIV141" s="273"/>
      <c r="WIW141" s="273"/>
      <c r="WIX141" s="273"/>
      <c r="WIY141" s="273"/>
      <c r="WIZ141" s="273"/>
      <c r="WJA141" s="273"/>
      <c r="WJB141" s="273"/>
      <c r="WJC141" s="273"/>
      <c r="WJD141" s="273"/>
      <c r="WJE141" s="273"/>
      <c r="WJF141" s="273"/>
      <c r="WJG141" s="273"/>
      <c r="WJH141" s="273"/>
      <c r="WJI141" s="273"/>
      <c r="WJJ141" s="273"/>
      <c r="WJK141" s="273"/>
      <c r="WJL141" s="273"/>
      <c r="WJM141" s="273"/>
      <c r="WJN141" s="273"/>
      <c r="WJO141" s="273"/>
      <c r="WJP141" s="273"/>
      <c r="WJQ141" s="273"/>
      <c r="WJR141" s="273"/>
      <c r="WJS141" s="273"/>
      <c r="WJT141" s="273"/>
      <c r="WJU141" s="273"/>
      <c r="WJV141" s="273"/>
      <c r="WJW141" s="273"/>
      <c r="WJX141" s="273"/>
      <c r="WJY141" s="273"/>
      <c r="WJZ141" s="273"/>
      <c r="WKA141" s="273"/>
      <c r="WKB141" s="273"/>
      <c r="WKC141" s="273"/>
      <c r="WKD141" s="273"/>
      <c r="WKE141" s="273"/>
      <c r="WKF141" s="273"/>
      <c r="WKG141" s="273"/>
      <c r="WKH141" s="273"/>
      <c r="WKI141" s="273"/>
      <c r="WKJ141" s="273"/>
      <c r="WKK141" s="273"/>
      <c r="WKL141" s="273"/>
      <c r="WKM141" s="273"/>
      <c r="WKN141" s="273"/>
      <c r="WKO141" s="273"/>
      <c r="WKP141" s="273"/>
      <c r="WKQ141" s="273"/>
      <c r="WKR141" s="273"/>
      <c r="WKS141" s="273"/>
      <c r="WKT141" s="273"/>
      <c r="WKU141" s="273"/>
      <c r="WKV141" s="273"/>
      <c r="WKW141" s="273"/>
      <c r="WKX141" s="273"/>
      <c r="WKY141" s="273"/>
      <c r="WKZ141" s="273"/>
      <c r="WLA141" s="273"/>
      <c r="WLB141" s="273"/>
      <c r="WLC141" s="273"/>
      <c r="WLD141" s="273"/>
      <c r="WLE141" s="273"/>
      <c r="WLF141" s="273"/>
      <c r="WLG141" s="273"/>
      <c r="WLH141" s="273"/>
      <c r="WLI141" s="273"/>
      <c r="WLJ141" s="273"/>
      <c r="WLK141" s="273"/>
      <c r="WLL141" s="273"/>
      <c r="WLM141" s="273"/>
      <c r="WLN141" s="273"/>
      <c r="WLO141" s="273"/>
      <c r="WLP141" s="273"/>
      <c r="WLQ141" s="273"/>
      <c r="WLR141" s="273"/>
      <c r="WLS141" s="273"/>
      <c r="WLT141" s="273"/>
      <c r="WLU141" s="273"/>
      <c r="WLV141" s="273"/>
      <c r="WLW141" s="273"/>
      <c r="WLX141" s="273"/>
      <c r="WLY141" s="273"/>
      <c r="WLZ141" s="273"/>
      <c r="WMA141" s="273"/>
      <c r="WMB141" s="273"/>
      <c r="WMC141" s="273"/>
      <c r="WMD141" s="273"/>
      <c r="WME141" s="273"/>
      <c r="WMF141" s="273"/>
      <c r="WMG141" s="273"/>
      <c r="WMH141" s="273"/>
      <c r="WMI141" s="273"/>
      <c r="WMJ141" s="273"/>
      <c r="WMK141" s="273"/>
      <c r="WML141" s="273"/>
      <c r="WMM141" s="273"/>
      <c r="WMN141" s="273"/>
      <c r="WMO141" s="273"/>
      <c r="WMP141" s="273"/>
      <c r="WMQ141" s="273"/>
      <c r="WMR141" s="273"/>
      <c r="WMS141" s="273"/>
      <c r="WMT141" s="273"/>
      <c r="WMU141" s="273"/>
      <c r="WMV141" s="273"/>
      <c r="WMW141" s="273"/>
      <c r="WMX141" s="273"/>
      <c r="WMY141" s="273"/>
      <c r="WMZ141" s="273"/>
      <c r="WNA141" s="273"/>
      <c r="WNB141" s="273"/>
      <c r="WNC141" s="273"/>
      <c r="WND141" s="273"/>
      <c r="WNE141" s="273"/>
      <c r="WNF141" s="273"/>
      <c r="WNG141" s="273"/>
      <c r="WNH141" s="273"/>
      <c r="WNI141" s="273"/>
      <c r="WNJ141" s="273"/>
      <c r="WNK141" s="273"/>
      <c r="WNL141" s="273"/>
      <c r="WNM141" s="273"/>
      <c r="WNN141" s="273"/>
      <c r="WNO141" s="273"/>
      <c r="WNP141" s="273"/>
      <c r="WNQ141" s="273"/>
      <c r="WNR141" s="273"/>
      <c r="WNS141" s="273"/>
      <c r="WNT141" s="273"/>
      <c r="WNU141" s="273"/>
      <c r="WNV141" s="273"/>
      <c r="WNW141" s="273"/>
      <c r="WNX141" s="273"/>
      <c r="WNY141" s="273"/>
      <c r="WNZ141" s="273"/>
      <c r="WOA141" s="273"/>
      <c r="WOB141" s="273"/>
      <c r="WOC141" s="273"/>
      <c r="WOD141" s="273"/>
      <c r="WOE141" s="273"/>
      <c r="WOF141" s="273"/>
      <c r="WOG141" s="273"/>
      <c r="WOH141" s="273"/>
      <c r="WOI141" s="273"/>
      <c r="WOJ141" s="273"/>
      <c r="WOK141" s="273"/>
      <c r="WOL141" s="273"/>
      <c r="WOM141" s="273"/>
      <c r="WON141" s="273"/>
      <c r="WOO141" s="273"/>
      <c r="WOP141" s="273"/>
      <c r="WOQ141" s="273"/>
      <c r="WOR141" s="273"/>
      <c r="WOS141" s="273"/>
      <c r="WOT141" s="273"/>
      <c r="WOU141" s="273"/>
      <c r="WOV141" s="273"/>
      <c r="WOW141" s="273"/>
      <c r="WOX141" s="273"/>
      <c r="WOY141" s="273"/>
      <c r="WOZ141" s="273"/>
      <c r="WPA141" s="273"/>
      <c r="WPB141" s="273"/>
      <c r="WPC141" s="273"/>
      <c r="WPD141" s="273"/>
      <c r="WPE141" s="273"/>
      <c r="WPF141" s="273"/>
      <c r="WPG141" s="273"/>
      <c r="WPH141" s="273"/>
      <c r="WPI141" s="273"/>
      <c r="WPJ141" s="273"/>
      <c r="WPK141" s="273"/>
      <c r="WPL141" s="273"/>
      <c r="WPM141" s="273"/>
      <c r="WPN141" s="273"/>
      <c r="WPO141" s="273"/>
      <c r="WPP141" s="273"/>
      <c r="WPQ141" s="273"/>
      <c r="WPR141" s="273"/>
      <c r="WPS141" s="273"/>
      <c r="WPT141" s="273"/>
      <c r="WPU141" s="273"/>
      <c r="WPV141" s="273"/>
      <c r="WPW141" s="273"/>
      <c r="WPX141" s="273"/>
      <c r="WPY141" s="273"/>
      <c r="WPZ141" s="273"/>
      <c r="WQA141" s="273"/>
      <c r="WQB141" s="273"/>
      <c r="WQC141" s="273"/>
      <c r="WQD141" s="273"/>
      <c r="WQE141" s="273"/>
      <c r="WQF141" s="273"/>
      <c r="WQG141" s="273"/>
      <c r="WQH141" s="273"/>
      <c r="WQI141" s="273"/>
      <c r="WQJ141" s="273"/>
      <c r="WQK141" s="273"/>
      <c r="WQL141" s="273"/>
      <c r="WQM141" s="273"/>
      <c r="WQN141" s="273"/>
      <c r="WQO141" s="273"/>
      <c r="WQP141" s="273"/>
      <c r="WQQ141" s="273"/>
      <c r="WQR141" s="273"/>
      <c r="WQS141" s="273"/>
      <c r="WQT141" s="273"/>
      <c r="WQU141" s="273"/>
      <c r="WQV141" s="273"/>
      <c r="WQW141" s="273"/>
      <c r="WQX141" s="273"/>
      <c r="WQY141" s="273"/>
      <c r="WQZ141" s="273"/>
      <c r="WRA141" s="273"/>
      <c r="WRB141" s="273"/>
      <c r="WRC141" s="273"/>
      <c r="WRD141" s="273"/>
      <c r="WRE141" s="273"/>
      <c r="WRF141" s="273"/>
      <c r="WRG141" s="273"/>
      <c r="WRH141" s="273"/>
      <c r="WRI141" s="273"/>
      <c r="WRJ141" s="273"/>
      <c r="WRK141" s="273"/>
      <c r="WRL141" s="273"/>
      <c r="WRM141" s="273"/>
      <c r="WRN141" s="273"/>
      <c r="WRO141" s="273"/>
      <c r="WRP141" s="273"/>
      <c r="WRQ141" s="273"/>
      <c r="WRR141" s="273"/>
      <c r="WRS141" s="273"/>
      <c r="WRT141" s="273"/>
      <c r="WRU141" s="273"/>
      <c r="WRV141" s="273"/>
      <c r="WRW141" s="273"/>
      <c r="WRX141" s="273"/>
      <c r="WRY141" s="273"/>
      <c r="WRZ141" s="273"/>
      <c r="WSA141" s="273"/>
      <c r="WSB141" s="273"/>
      <c r="WSC141" s="273"/>
      <c r="WSD141" s="273"/>
      <c r="WSE141" s="273"/>
      <c r="WSF141" s="273"/>
      <c r="WSG141" s="273"/>
      <c r="WSH141" s="273"/>
      <c r="WSI141" s="273"/>
      <c r="WSJ141" s="273"/>
      <c r="WSK141" s="273"/>
      <c r="WSL141" s="273"/>
      <c r="WSM141" s="273"/>
      <c r="WSN141" s="273"/>
      <c r="WSO141" s="273"/>
      <c r="WSP141" s="273"/>
      <c r="WSQ141" s="273"/>
      <c r="WSR141" s="273"/>
      <c r="WSS141" s="273"/>
      <c r="WST141" s="273"/>
      <c r="WSU141" s="273"/>
      <c r="WSV141" s="273"/>
      <c r="WSW141" s="273"/>
      <c r="WSX141" s="273"/>
      <c r="WSY141" s="273"/>
      <c r="WSZ141" s="273"/>
      <c r="WTA141" s="273"/>
      <c r="WTB141" s="273"/>
      <c r="WTC141" s="273"/>
      <c r="WTD141" s="273"/>
      <c r="WTE141" s="273"/>
      <c r="WTF141" s="273"/>
      <c r="WTG141" s="273"/>
      <c r="WTH141" s="273"/>
      <c r="WTI141" s="273"/>
      <c r="WTJ141" s="273"/>
      <c r="WTK141" s="273"/>
      <c r="WTL141" s="273"/>
      <c r="WTM141" s="273"/>
      <c r="WTN141" s="273"/>
      <c r="WTO141" s="273"/>
      <c r="WTP141" s="273"/>
      <c r="WTQ141" s="273"/>
      <c r="WTR141" s="273"/>
      <c r="WTS141" s="273"/>
      <c r="WTT141" s="273"/>
      <c r="WTU141" s="273"/>
      <c r="WTV141" s="273"/>
      <c r="WTW141" s="273"/>
      <c r="WTX141" s="273"/>
      <c r="WTY141" s="273"/>
      <c r="WTZ141" s="273"/>
      <c r="WUA141" s="273"/>
      <c r="WUB141" s="273"/>
      <c r="WUC141" s="273"/>
      <c r="WUD141" s="273"/>
      <c r="WUE141" s="273"/>
      <c r="WUF141" s="273"/>
      <c r="WUG141" s="273"/>
      <c r="WUH141" s="273"/>
      <c r="WUI141" s="273"/>
      <c r="WUJ141" s="273"/>
      <c r="WUK141" s="273"/>
      <c r="WUL141" s="273"/>
      <c r="WUM141" s="273"/>
      <c r="WUN141" s="273"/>
      <c r="WUO141" s="273"/>
      <c r="WUP141" s="273"/>
      <c r="WUQ141" s="273"/>
      <c r="WUR141" s="273"/>
      <c r="WUS141" s="273"/>
      <c r="WUT141" s="273"/>
      <c r="WUU141" s="273"/>
      <c r="WUV141" s="273"/>
      <c r="WUW141" s="273"/>
      <c r="WUX141" s="273"/>
      <c r="WUY141" s="273"/>
      <c r="WUZ141" s="273"/>
      <c r="WVA141" s="273"/>
      <c r="WVB141" s="273"/>
      <c r="WVC141" s="273"/>
      <c r="WVD141" s="273"/>
      <c r="WVE141" s="273"/>
      <c r="WVF141" s="273"/>
      <c r="WVG141" s="273"/>
      <c r="WVH141" s="273"/>
      <c r="WVI141" s="273"/>
      <c r="WVJ141" s="273"/>
      <c r="WVK141" s="273"/>
      <c r="WVL141" s="273"/>
      <c r="WVM141" s="273"/>
      <c r="WVN141" s="273"/>
      <c r="WVO141" s="273"/>
      <c r="WVP141" s="273"/>
      <c r="WVQ141" s="273"/>
      <c r="WVR141" s="273"/>
      <c r="WVS141" s="273"/>
      <c r="WVT141" s="273"/>
      <c r="WVU141" s="273"/>
      <c r="WVV141" s="273"/>
      <c r="WVW141" s="273"/>
      <c r="WVX141" s="273"/>
      <c r="WVY141" s="273"/>
      <c r="WVZ141" s="273"/>
      <c r="WWA141" s="273"/>
      <c r="WWB141" s="273"/>
      <c r="WWC141" s="273"/>
      <c r="WWD141" s="273"/>
      <c r="WWE141" s="273"/>
      <c r="WWF141" s="273"/>
      <c r="WWG141" s="273"/>
      <c r="WWH141" s="273"/>
      <c r="WWI141" s="273"/>
      <c r="WWJ141" s="273"/>
      <c r="WWK141" s="273"/>
      <c r="WWL141" s="273"/>
      <c r="WWM141" s="273"/>
      <c r="WWN141" s="273"/>
      <c r="WWO141" s="273"/>
      <c r="WWP141" s="273"/>
      <c r="WWQ141" s="273"/>
      <c r="WWR141" s="273"/>
      <c r="WWS141" s="273"/>
      <c r="WWT141" s="273"/>
      <c r="WWU141" s="273"/>
      <c r="WWV141" s="273"/>
      <c r="WWW141" s="273"/>
      <c r="WWX141" s="273"/>
      <c r="WWY141" s="273"/>
      <c r="WWZ141" s="273"/>
      <c r="WXA141" s="273"/>
      <c r="WXB141" s="273"/>
      <c r="WXC141" s="273"/>
      <c r="WXD141" s="273"/>
      <c r="WXE141" s="273"/>
      <c r="WXF141" s="273"/>
      <c r="WXG141" s="273"/>
      <c r="WXH141" s="273"/>
      <c r="WXI141" s="273"/>
      <c r="WXJ141" s="273"/>
      <c r="WXK141" s="273"/>
      <c r="WXL141" s="273"/>
      <c r="WXM141" s="273"/>
      <c r="WXN141" s="273"/>
      <c r="WXO141" s="273"/>
      <c r="WXP141" s="273"/>
      <c r="WXQ141" s="273"/>
      <c r="WXR141" s="273"/>
      <c r="WXS141" s="273"/>
      <c r="WXT141" s="273"/>
      <c r="WXU141" s="273"/>
      <c r="WXV141" s="273"/>
      <c r="WXW141" s="273"/>
      <c r="WXX141" s="273"/>
      <c r="WXY141" s="273"/>
      <c r="WXZ141" s="273"/>
      <c r="WYA141" s="273"/>
      <c r="WYB141" s="273"/>
      <c r="WYC141" s="273"/>
      <c r="WYD141" s="273"/>
      <c r="WYE141" s="273"/>
      <c r="WYF141" s="273"/>
      <c r="WYG141" s="273"/>
      <c r="WYH141" s="273"/>
      <c r="WYI141" s="273"/>
      <c r="WYJ141" s="273"/>
      <c r="WYK141" s="273"/>
      <c r="WYL141" s="273"/>
      <c r="WYM141" s="273"/>
      <c r="WYN141" s="273"/>
      <c r="WYO141" s="273"/>
      <c r="WYP141" s="273"/>
      <c r="WYQ141" s="273"/>
      <c r="WYR141" s="273"/>
      <c r="WYS141" s="273"/>
      <c r="WYT141" s="273"/>
      <c r="WYU141" s="273"/>
      <c r="WYV141" s="273"/>
      <c r="WYW141" s="273"/>
      <c r="WYX141" s="273"/>
      <c r="WYY141" s="273"/>
      <c r="WYZ141" s="273"/>
      <c r="WZA141" s="273"/>
      <c r="WZB141" s="273"/>
      <c r="WZC141" s="273"/>
      <c r="WZD141" s="273"/>
      <c r="WZE141" s="273"/>
      <c r="WZF141" s="273"/>
      <c r="WZG141" s="273"/>
      <c r="WZH141" s="273"/>
      <c r="WZI141" s="273"/>
      <c r="WZJ141" s="273"/>
      <c r="WZK141" s="273"/>
      <c r="WZL141" s="273"/>
      <c r="WZM141" s="273"/>
      <c r="WZN141" s="273"/>
      <c r="WZO141" s="273"/>
      <c r="WZP141" s="273"/>
      <c r="WZQ141" s="273"/>
      <c r="WZR141" s="273"/>
      <c r="WZS141" s="273"/>
      <c r="WZT141" s="273"/>
      <c r="WZU141" s="273"/>
      <c r="WZV141" s="273"/>
      <c r="WZW141" s="273"/>
      <c r="WZX141" s="273"/>
      <c r="WZY141" s="273"/>
      <c r="WZZ141" s="273"/>
      <c r="XAA141" s="273"/>
      <c r="XAB141" s="273"/>
      <c r="XAC141" s="273"/>
      <c r="XAD141" s="273"/>
      <c r="XAE141" s="273"/>
      <c r="XAF141" s="273"/>
      <c r="XAG141" s="273"/>
      <c r="XAH141" s="273"/>
      <c r="XAI141" s="273"/>
      <c r="XAJ141" s="273"/>
      <c r="XAK141" s="273"/>
      <c r="XAL141" s="273"/>
      <c r="XAM141" s="273"/>
      <c r="XAN141" s="273"/>
      <c r="XAO141" s="273"/>
      <c r="XAP141" s="273"/>
      <c r="XAQ141" s="273"/>
      <c r="XAR141" s="273"/>
      <c r="XAS141" s="273"/>
      <c r="XAT141" s="273"/>
      <c r="XAU141" s="273"/>
      <c r="XAV141" s="273"/>
      <c r="XAW141" s="273"/>
      <c r="XAX141" s="273"/>
      <c r="XAY141" s="273"/>
      <c r="XAZ141" s="273"/>
      <c r="XBA141" s="273"/>
      <c r="XBB141" s="273"/>
      <c r="XBC141" s="273"/>
      <c r="XBD141" s="273"/>
      <c r="XBE141" s="273"/>
      <c r="XBF141" s="273"/>
      <c r="XBG141" s="273"/>
      <c r="XBH141" s="273"/>
      <c r="XBI141" s="273"/>
      <c r="XBJ141" s="273"/>
      <c r="XBK141" s="273"/>
      <c r="XBL141" s="273"/>
      <c r="XBM141" s="273"/>
      <c r="XBN141" s="273"/>
      <c r="XBO141" s="273"/>
      <c r="XBP141" s="273"/>
      <c r="XBQ141" s="273"/>
      <c r="XBR141" s="273"/>
      <c r="XBS141" s="273"/>
      <c r="XBT141" s="273"/>
      <c r="XBU141" s="273"/>
      <c r="XBV141" s="273"/>
      <c r="XBW141" s="273"/>
      <c r="XBX141" s="273"/>
      <c r="XBY141" s="273"/>
      <c r="XBZ141" s="273"/>
      <c r="XCA141" s="273"/>
      <c r="XCB141" s="273"/>
      <c r="XCC141" s="273"/>
      <c r="XCD141" s="273"/>
      <c r="XCE141" s="273"/>
      <c r="XCF141" s="273"/>
      <c r="XCG141" s="273"/>
      <c r="XCH141" s="273"/>
      <c r="XCI141" s="273"/>
      <c r="XCJ141" s="273"/>
      <c r="XCK141" s="273"/>
      <c r="XCL141" s="273"/>
      <c r="XCM141" s="273"/>
      <c r="XCN141" s="273"/>
      <c r="XCO141" s="273"/>
      <c r="XCP141" s="273"/>
      <c r="XCQ141" s="273"/>
      <c r="XCR141" s="273"/>
      <c r="XCS141" s="273"/>
      <c r="XCT141" s="273"/>
      <c r="XCU141" s="273"/>
      <c r="XCV141" s="273"/>
      <c r="XCW141" s="273"/>
      <c r="XCX141" s="273"/>
      <c r="XCY141" s="273"/>
      <c r="XCZ141" s="273"/>
      <c r="XDA141" s="273"/>
      <c r="XDB141" s="273"/>
      <c r="XDC141" s="273"/>
      <c r="XDD141" s="273"/>
      <c r="XDE141" s="273"/>
      <c r="XDF141" s="273"/>
      <c r="XDG141" s="273"/>
      <c r="XDH141" s="273"/>
      <c r="XDI141" s="273"/>
      <c r="XDJ141" s="273"/>
      <c r="XDK141" s="273"/>
      <c r="XDL141" s="273"/>
      <c r="XDM141" s="273"/>
      <c r="XDN141" s="273"/>
      <c r="XDO141" s="273"/>
      <c r="XDP141" s="273"/>
      <c r="XDQ141" s="273"/>
      <c r="XDR141" s="273"/>
      <c r="XDS141" s="273"/>
      <c r="XDT141" s="273"/>
      <c r="XDU141" s="273"/>
      <c r="XDV141" s="273"/>
      <c r="XDW141" s="273"/>
      <c r="XDX141" s="273"/>
      <c r="XDY141" s="273"/>
      <c r="XDZ141" s="273"/>
      <c r="XEA141" s="273"/>
      <c r="XEB141" s="273"/>
      <c r="XEC141" s="273"/>
      <c r="XED141" s="273"/>
      <c r="XEE141" s="273"/>
      <c r="XEF141" s="273"/>
      <c r="XEG141" s="273"/>
      <c r="XEH141" s="273"/>
      <c r="XEI141" s="273"/>
      <c r="XEJ141" s="273"/>
      <c r="XEK141" s="273"/>
      <c r="XEL141" s="273"/>
      <c r="XEM141" s="273"/>
      <c r="XEN141" s="273"/>
      <c r="XEO141" s="273"/>
      <c r="XEP141" s="273"/>
      <c r="XEQ141" s="273"/>
      <c r="XER141" s="273"/>
      <c r="XES141" s="273"/>
      <c r="XET141" s="273"/>
      <c r="XEU141" s="273"/>
      <c r="XEV141" s="273"/>
      <c r="XEW141" s="273"/>
      <c r="XEX141" s="273"/>
      <c r="XEY141" s="273"/>
      <c r="XEZ141" s="273"/>
      <c r="XFA141" s="29"/>
      <c r="XFB141" s="29"/>
      <c r="XFC141" s="29"/>
      <c r="XFD141" s="29"/>
    </row>
    <row r="142" spans="1:16384" s="29" customFormat="1" ht="39.950000000000003" customHeight="1" x14ac:dyDescent="0.25">
      <c r="A142" s="67"/>
      <c r="B142" s="101"/>
      <c r="C142" s="68"/>
      <c r="D142" s="68"/>
      <c r="E142" s="69"/>
    </row>
    <row r="143" spans="1:16384" s="29" customFormat="1" ht="15.75" x14ac:dyDescent="0.25">
      <c r="A143" s="63"/>
      <c r="B143" s="39"/>
      <c r="C143" s="39"/>
      <c r="D143" s="39"/>
      <c r="E143" s="40"/>
    </row>
    <row r="144" spans="1:16384" s="29" customFormat="1" ht="39.950000000000003" customHeight="1" x14ac:dyDescent="0.25">
      <c r="A144" s="198" t="s">
        <v>63</v>
      </c>
      <c r="B144" s="199"/>
      <c r="C144" s="199"/>
      <c r="D144" s="199"/>
      <c r="E144" s="200"/>
    </row>
    <row r="145" spans="1:5 16384:16384" ht="39.950000000000003" customHeight="1" x14ac:dyDescent="0.25">
      <c r="A145" s="67"/>
      <c r="B145" s="101"/>
      <c r="C145" s="68"/>
      <c r="D145" s="68"/>
      <c r="E145" s="69"/>
    </row>
    <row r="146" spans="1:5 16384:16384" ht="15.75" x14ac:dyDescent="0.25">
      <c r="A146" s="63"/>
      <c r="B146" s="39"/>
      <c r="C146" s="39"/>
      <c r="D146" s="39"/>
      <c r="E146" s="40"/>
    </row>
    <row r="147" spans="1:5 16384:16384" ht="39.950000000000003" customHeight="1" x14ac:dyDescent="0.25">
      <c r="A147" s="198" t="s">
        <v>64</v>
      </c>
      <c r="B147" s="199"/>
      <c r="C147" s="199"/>
      <c r="D147" s="199"/>
      <c r="E147" s="200"/>
    </row>
    <row r="148" spans="1:5 16384:16384" ht="14.25" x14ac:dyDescent="0.25">
      <c r="A148" s="194" t="s">
        <v>65</v>
      </c>
      <c r="B148" s="188"/>
      <c r="C148" s="188"/>
      <c r="D148" s="188"/>
      <c r="E148" s="189"/>
    </row>
    <row r="149" spans="1:5 16384:16384" ht="39.950000000000003" customHeight="1" thickBot="1" x14ac:dyDescent="0.3">
      <c r="A149" s="206"/>
      <c r="B149" s="207"/>
      <c r="C149" s="207"/>
      <c r="D149" s="207"/>
      <c r="E149" s="208"/>
    </row>
    <row r="150" spans="1:5 16384:16384" ht="39.950000000000003" customHeight="1" x14ac:dyDescent="0.25">
      <c r="A150" s="63" t="s">
        <v>59</v>
      </c>
      <c r="B150" s="65" t="s">
        <v>137</v>
      </c>
      <c r="C150" s="39"/>
      <c r="D150" s="68"/>
      <c r="E150" s="40"/>
    </row>
    <row r="151" spans="1:5 16384:16384" ht="18" x14ac:dyDescent="0.25">
      <c r="A151" s="67"/>
      <c r="B151" s="45"/>
      <c r="C151" s="45"/>
      <c r="D151" s="68"/>
      <c r="E151" s="46"/>
    </row>
    <row r="152" spans="1:5 16384:16384" ht="39.950000000000003" customHeight="1" x14ac:dyDescent="0.25">
      <c r="A152" s="198" t="s">
        <v>60</v>
      </c>
      <c r="B152" s="199"/>
      <c r="C152" s="199"/>
      <c r="D152" s="199"/>
      <c r="E152" s="200"/>
      <c r="XFD152" s="29" t="s">
        <v>133</v>
      </c>
    </row>
    <row r="153" spans="1:5 16384:16384" ht="39.950000000000003" customHeight="1" x14ac:dyDescent="0.25">
      <c r="A153" s="67"/>
      <c r="B153" s="99"/>
      <c r="C153" s="68"/>
      <c r="D153" s="68"/>
      <c r="E153" s="69"/>
      <c r="XFD153" s="29" t="s">
        <v>134</v>
      </c>
    </row>
    <row r="154" spans="1:5 16384:16384" ht="15.75" x14ac:dyDescent="0.25">
      <c r="A154" s="66"/>
      <c r="B154" s="39"/>
      <c r="C154" s="39"/>
      <c r="D154" s="39"/>
      <c r="E154" s="40"/>
    </row>
    <row r="155" spans="1:5 16384:16384" ht="39.950000000000003" customHeight="1" x14ac:dyDescent="0.25">
      <c r="A155" s="198" t="s">
        <v>61</v>
      </c>
      <c r="B155" s="199"/>
      <c r="C155" s="199"/>
      <c r="D155" s="199"/>
      <c r="E155" s="200"/>
    </row>
    <row r="156" spans="1:5 16384:16384" ht="39.950000000000003" customHeight="1" x14ac:dyDescent="0.25">
      <c r="A156" s="67"/>
      <c r="B156" s="100"/>
      <c r="C156" s="68"/>
      <c r="D156" s="68"/>
      <c r="E156" s="69"/>
    </row>
    <row r="157" spans="1:5 16384:16384" ht="15.75" x14ac:dyDescent="0.25">
      <c r="A157" s="63"/>
      <c r="B157" s="39"/>
      <c r="C157" s="39"/>
      <c r="D157" s="39"/>
      <c r="E157" s="40"/>
    </row>
    <row r="158" spans="1:5 16384:16384" ht="39.950000000000003" customHeight="1" x14ac:dyDescent="0.25">
      <c r="A158" s="198" t="s">
        <v>62</v>
      </c>
      <c r="B158" s="199"/>
      <c r="C158" s="199"/>
      <c r="D158" s="199"/>
      <c r="E158" s="200"/>
    </row>
    <row r="159" spans="1:5 16384:16384" ht="39.950000000000003" customHeight="1" x14ac:dyDescent="0.25">
      <c r="A159" s="67"/>
      <c r="B159" s="101"/>
      <c r="C159" s="68"/>
      <c r="D159" s="68"/>
      <c r="E159" s="69"/>
    </row>
    <row r="160" spans="1:5 16384:16384" ht="15.75" x14ac:dyDescent="0.25">
      <c r="A160" s="63"/>
      <c r="B160" s="39"/>
      <c r="C160" s="39"/>
      <c r="D160" s="39"/>
      <c r="E160" s="40"/>
    </row>
    <row r="161" spans="1:5 16384:16384" ht="39.950000000000003" customHeight="1" x14ac:dyDescent="0.25">
      <c r="A161" s="198" t="s">
        <v>63</v>
      </c>
      <c r="B161" s="199"/>
      <c r="C161" s="199"/>
      <c r="D161" s="199"/>
      <c r="E161" s="200"/>
    </row>
    <row r="162" spans="1:5 16384:16384" ht="39.950000000000003" customHeight="1" x14ac:dyDescent="0.25">
      <c r="A162" s="67"/>
      <c r="B162" s="101"/>
      <c r="C162" s="68"/>
      <c r="D162" s="68"/>
      <c r="E162" s="69"/>
    </row>
    <row r="163" spans="1:5 16384:16384" ht="15.75" x14ac:dyDescent="0.25">
      <c r="A163" s="63"/>
      <c r="B163" s="39"/>
      <c r="C163" s="39"/>
      <c r="D163" s="39"/>
      <c r="E163" s="40"/>
    </row>
    <row r="164" spans="1:5 16384:16384" ht="39.950000000000003" customHeight="1" x14ac:dyDescent="0.25">
      <c r="A164" s="198" t="s">
        <v>64</v>
      </c>
      <c r="B164" s="199"/>
      <c r="C164" s="199"/>
      <c r="D164" s="199"/>
      <c r="E164" s="200"/>
    </row>
    <row r="165" spans="1:5 16384:16384" ht="14.25" x14ac:dyDescent="0.25">
      <c r="A165" s="194" t="s">
        <v>65</v>
      </c>
      <c r="B165" s="188"/>
      <c r="C165" s="188"/>
      <c r="D165" s="188"/>
      <c r="E165" s="189"/>
    </row>
    <row r="166" spans="1:5 16384:16384" ht="39.950000000000003" customHeight="1" thickBot="1" x14ac:dyDescent="0.3">
      <c r="A166" s="206"/>
      <c r="B166" s="207"/>
      <c r="C166" s="207"/>
      <c r="D166" s="207"/>
      <c r="E166" s="208"/>
    </row>
    <row r="167" spans="1:5 16384:16384" ht="39.950000000000003" customHeight="1" x14ac:dyDescent="0.25">
      <c r="A167" s="130" t="s">
        <v>59</v>
      </c>
      <c r="B167" s="131" t="s">
        <v>138</v>
      </c>
      <c r="C167" s="86"/>
      <c r="D167" s="86"/>
      <c r="E167" s="87"/>
    </row>
    <row r="168" spans="1:5 16384:16384" ht="18" x14ac:dyDescent="0.25">
      <c r="A168" s="67"/>
      <c r="B168" s="45"/>
      <c r="C168" s="45"/>
      <c r="D168" s="68"/>
      <c r="E168" s="46"/>
      <c r="XFD168" s="29" t="s">
        <v>133</v>
      </c>
    </row>
    <row r="169" spans="1:5 16384:16384" ht="39.950000000000003" customHeight="1" x14ac:dyDescent="0.25">
      <c r="A169" s="198" t="s">
        <v>60</v>
      </c>
      <c r="B169" s="199"/>
      <c r="C169" s="199"/>
      <c r="D169" s="199"/>
      <c r="E169" s="200"/>
      <c r="XFD169" s="29" t="s">
        <v>134</v>
      </c>
    </row>
    <row r="170" spans="1:5 16384:16384" ht="39.950000000000003" customHeight="1" x14ac:dyDescent="0.25">
      <c r="A170" s="67"/>
      <c r="B170" s="99"/>
      <c r="C170" s="68"/>
      <c r="D170" s="68"/>
      <c r="E170" s="69"/>
    </row>
    <row r="171" spans="1:5 16384:16384" ht="15.75" x14ac:dyDescent="0.25">
      <c r="A171" s="66"/>
      <c r="B171" s="39"/>
      <c r="C171" s="39"/>
      <c r="D171" s="39"/>
      <c r="E171" s="40"/>
    </row>
    <row r="172" spans="1:5 16384:16384" ht="39.950000000000003" customHeight="1" x14ac:dyDescent="0.25">
      <c r="A172" s="198" t="s">
        <v>61</v>
      </c>
      <c r="B172" s="199"/>
      <c r="C172" s="199"/>
      <c r="D172" s="199"/>
      <c r="E172" s="200"/>
    </row>
    <row r="173" spans="1:5 16384:16384" ht="39.950000000000003" customHeight="1" x14ac:dyDescent="0.25">
      <c r="A173" s="67"/>
      <c r="B173" s="100"/>
      <c r="C173" s="68"/>
      <c r="D173" s="68"/>
      <c r="E173" s="69"/>
    </row>
    <row r="174" spans="1:5 16384:16384" ht="15.75" x14ac:dyDescent="0.25">
      <c r="A174" s="63"/>
      <c r="B174" s="39"/>
      <c r="C174" s="39"/>
      <c r="D174" s="39"/>
      <c r="E174" s="40"/>
    </row>
    <row r="175" spans="1:5 16384:16384" ht="39.950000000000003" customHeight="1" x14ac:dyDescent="0.25">
      <c r="A175" s="198" t="s">
        <v>62</v>
      </c>
      <c r="B175" s="199"/>
      <c r="C175" s="199"/>
      <c r="D175" s="199"/>
      <c r="E175" s="200"/>
    </row>
    <row r="176" spans="1:5 16384:16384" ht="39.950000000000003" customHeight="1" x14ac:dyDescent="0.25">
      <c r="A176" s="67"/>
      <c r="B176" s="101"/>
      <c r="C176" s="68"/>
      <c r="D176" s="68"/>
      <c r="E176" s="69"/>
    </row>
    <row r="177" spans="1:5 16381:16384" ht="15.75" x14ac:dyDescent="0.25">
      <c r="A177" s="63"/>
      <c r="B177" s="39"/>
      <c r="C177" s="39"/>
      <c r="D177" s="39"/>
      <c r="E177" s="40"/>
    </row>
    <row r="178" spans="1:5 16381:16384" ht="39.950000000000003" customHeight="1" x14ac:dyDescent="0.25">
      <c r="A178" s="198" t="s">
        <v>63</v>
      </c>
      <c r="B178" s="199"/>
      <c r="C178" s="199"/>
      <c r="D178" s="199"/>
      <c r="E178" s="200"/>
    </row>
    <row r="179" spans="1:5 16381:16384" ht="39.950000000000003" customHeight="1" x14ac:dyDescent="0.25">
      <c r="A179" s="67"/>
      <c r="B179" s="101"/>
      <c r="C179" s="68"/>
      <c r="D179" s="68"/>
      <c r="E179" s="69"/>
    </row>
    <row r="180" spans="1:5 16381:16384" ht="15.75" x14ac:dyDescent="0.25">
      <c r="A180" s="63"/>
      <c r="B180" s="39"/>
      <c r="C180" s="39"/>
      <c r="D180" s="39"/>
      <c r="E180" s="40"/>
    </row>
    <row r="181" spans="1:5 16381:16384" ht="39.950000000000003" customHeight="1" x14ac:dyDescent="0.25">
      <c r="A181" s="198" t="s">
        <v>64</v>
      </c>
      <c r="B181" s="199"/>
      <c r="C181" s="199"/>
      <c r="D181" s="199"/>
      <c r="E181" s="200"/>
    </row>
    <row r="182" spans="1:5 16381:16384" ht="14.25" x14ac:dyDescent="0.25">
      <c r="A182" s="194" t="s">
        <v>65</v>
      </c>
      <c r="B182" s="188"/>
      <c r="C182" s="188"/>
      <c r="D182" s="188"/>
      <c r="E182" s="189"/>
    </row>
    <row r="183" spans="1:5 16381:16384" s="60" customFormat="1" ht="39.950000000000003" customHeight="1" thickBot="1" x14ac:dyDescent="0.3">
      <c r="A183" s="206"/>
      <c r="B183" s="207"/>
      <c r="C183" s="207"/>
      <c r="D183" s="207"/>
      <c r="E183" s="208"/>
      <c r="XFA183" s="29"/>
      <c r="XFB183" s="29"/>
      <c r="XFC183" s="29"/>
      <c r="XFD183" s="29"/>
    </row>
    <row r="184" spans="1:5 16381:16384" ht="39.950000000000003" customHeight="1" x14ac:dyDescent="0.25">
      <c r="A184" s="130" t="s">
        <v>59</v>
      </c>
      <c r="B184" s="131" t="s">
        <v>139</v>
      </c>
      <c r="C184" s="86"/>
      <c r="D184" s="86"/>
      <c r="E184" s="87"/>
    </row>
    <row r="185" spans="1:5 16381:16384" ht="18" x14ac:dyDescent="0.25">
      <c r="A185" s="67"/>
      <c r="B185" s="45"/>
      <c r="C185" s="45"/>
      <c r="D185" s="68"/>
      <c r="E185" s="46"/>
    </row>
    <row r="186" spans="1:5 16381:16384" ht="39.950000000000003" customHeight="1" x14ac:dyDescent="0.25">
      <c r="A186" s="198" t="s">
        <v>60</v>
      </c>
      <c r="B186" s="199"/>
      <c r="C186" s="199"/>
      <c r="D186" s="199"/>
      <c r="E186" s="200"/>
    </row>
    <row r="187" spans="1:5 16381:16384" ht="39.950000000000003" customHeight="1" x14ac:dyDescent="0.25">
      <c r="A187" s="67"/>
      <c r="B187" s="99"/>
      <c r="C187" s="68"/>
      <c r="D187" s="68"/>
      <c r="E187" s="69"/>
    </row>
    <row r="188" spans="1:5 16381:16384" ht="15.75" x14ac:dyDescent="0.25">
      <c r="A188" s="66"/>
      <c r="B188" s="39"/>
      <c r="C188" s="39"/>
      <c r="D188" s="39"/>
      <c r="E188" s="40"/>
    </row>
    <row r="189" spans="1:5 16381:16384" ht="39.950000000000003" customHeight="1" x14ac:dyDescent="0.25">
      <c r="A189" s="198" t="s">
        <v>61</v>
      </c>
      <c r="B189" s="199"/>
      <c r="C189" s="199"/>
      <c r="D189" s="199"/>
      <c r="E189" s="200"/>
    </row>
    <row r="190" spans="1:5 16381:16384" ht="39.950000000000003" customHeight="1" x14ac:dyDescent="0.25">
      <c r="A190" s="67"/>
      <c r="B190" s="100"/>
      <c r="C190" s="68"/>
      <c r="D190" s="68"/>
      <c r="E190" s="69"/>
    </row>
    <row r="191" spans="1:5 16381:16384" ht="15.75" x14ac:dyDescent="0.25">
      <c r="A191" s="63"/>
      <c r="B191" s="39"/>
      <c r="C191" s="39"/>
      <c r="D191" s="39"/>
      <c r="E191" s="40"/>
    </row>
    <row r="192" spans="1:5 16381:16384" ht="39.950000000000003" customHeight="1" x14ac:dyDescent="0.25">
      <c r="A192" s="198" t="s">
        <v>62</v>
      </c>
      <c r="B192" s="199"/>
      <c r="C192" s="199"/>
      <c r="D192" s="199"/>
      <c r="E192" s="200"/>
    </row>
    <row r="193" spans="1:5" ht="39.950000000000003" customHeight="1" x14ac:dyDescent="0.25">
      <c r="A193" s="67"/>
      <c r="B193" s="101"/>
      <c r="C193" s="68"/>
      <c r="D193" s="68"/>
      <c r="E193" s="69"/>
    </row>
    <row r="194" spans="1:5" ht="15.75" x14ac:dyDescent="0.25">
      <c r="A194" s="63"/>
      <c r="B194" s="39"/>
      <c r="C194" s="39"/>
      <c r="D194" s="39"/>
      <c r="E194" s="40"/>
    </row>
    <row r="195" spans="1:5" ht="39.950000000000003" customHeight="1" x14ac:dyDescent="0.25">
      <c r="A195" s="198" t="s">
        <v>63</v>
      </c>
      <c r="B195" s="199"/>
      <c r="C195" s="199"/>
      <c r="D195" s="199"/>
      <c r="E195" s="200"/>
    </row>
    <row r="196" spans="1:5" ht="39.950000000000003" customHeight="1" x14ac:dyDescent="0.25">
      <c r="A196" s="67"/>
      <c r="B196" s="101"/>
      <c r="C196" s="68"/>
      <c r="D196" s="68"/>
      <c r="E196" s="69"/>
    </row>
    <row r="197" spans="1:5" ht="15.75" x14ac:dyDescent="0.25">
      <c r="A197" s="63"/>
      <c r="B197" s="39"/>
      <c r="C197" s="39"/>
      <c r="D197" s="39"/>
      <c r="E197" s="40"/>
    </row>
    <row r="198" spans="1:5" ht="39.950000000000003" customHeight="1" x14ac:dyDescent="0.25">
      <c r="A198" s="198" t="s">
        <v>64</v>
      </c>
      <c r="B198" s="199"/>
      <c r="C198" s="199"/>
      <c r="D198" s="199"/>
      <c r="E198" s="200"/>
    </row>
    <row r="199" spans="1:5" ht="14.25" x14ac:dyDescent="0.25">
      <c r="A199" s="194" t="s">
        <v>65</v>
      </c>
      <c r="B199" s="188"/>
      <c r="C199" s="188"/>
      <c r="D199" s="188"/>
      <c r="E199" s="189"/>
    </row>
    <row r="200" spans="1:5" ht="39.950000000000003" customHeight="1" thickBot="1" x14ac:dyDescent="0.3">
      <c r="A200" s="206"/>
      <c r="B200" s="207"/>
      <c r="C200" s="207"/>
      <c r="D200" s="207"/>
      <c r="E200" s="208"/>
    </row>
    <row r="201" spans="1:5" ht="39.950000000000003" customHeight="1" x14ac:dyDescent="0.25">
      <c r="A201" s="130" t="s">
        <v>59</v>
      </c>
      <c r="B201" s="131" t="s">
        <v>158</v>
      </c>
      <c r="C201" s="86"/>
      <c r="D201" s="86"/>
      <c r="E201" s="87"/>
    </row>
    <row r="202" spans="1:5" ht="18" x14ac:dyDescent="0.25">
      <c r="A202" s="67"/>
      <c r="B202" s="45"/>
      <c r="C202" s="45"/>
      <c r="D202" s="68"/>
      <c r="E202" s="46"/>
    </row>
    <row r="203" spans="1:5" ht="39.950000000000003" customHeight="1" x14ac:dyDescent="0.25">
      <c r="A203" s="198" t="s">
        <v>60</v>
      </c>
      <c r="B203" s="199"/>
      <c r="C203" s="199"/>
      <c r="D203" s="199"/>
      <c r="E203" s="200"/>
    </row>
    <row r="204" spans="1:5" ht="39.950000000000003" customHeight="1" x14ac:dyDescent="0.25">
      <c r="A204" s="67"/>
      <c r="B204" s="99"/>
      <c r="C204" s="68"/>
      <c r="D204" s="68"/>
      <c r="E204" s="69"/>
    </row>
    <row r="205" spans="1:5" ht="15.75" x14ac:dyDescent="0.25">
      <c r="A205" s="66"/>
      <c r="B205" s="39"/>
      <c r="C205" s="39"/>
      <c r="D205" s="39"/>
      <c r="E205" s="40"/>
    </row>
    <row r="206" spans="1:5" ht="39.950000000000003" customHeight="1" x14ac:dyDescent="0.25">
      <c r="A206" s="198" t="s">
        <v>61</v>
      </c>
      <c r="B206" s="199"/>
      <c r="C206" s="199"/>
      <c r="D206" s="199"/>
      <c r="E206" s="200"/>
    </row>
    <row r="207" spans="1:5" ht="39.950000000000003" customHeight="1" x14ac:dyDescent="0.25">
      <c r="A207" s="67"/>
      <c r="B207" s="100"/>
      <c r="C207" s="68"/>
      <c r="D207" s="68"/>
      <c r="E207" s="69"/>
    </row>
    <row r="208" spans="1:5" ht="15.75" x14ac:dyDescent="0.25">
      <c r="A208" s="63"/>
      <c r="B208" s="39"/>
      <c r="C208" s="39"/>
      <c r="D208" s="39"/>
      <c r="E208" s="40"/>
    </row>
    <row r="209" spans="1:5" ht="39.950000000000003" customHeight="1" x14ac:dyDescent="0.25">
      <c r="A209" s="198" t="s">
        <v>62</v>
      </c>
      <c r="B209" s="199"/>
      <c r="C209" s="199"/>
      <c r="D209" s="199"/>
      <c r="E209" s="200"/>
    </row>
    <row r="210" spans="1:5" ht="39.950000000000003" customHeight="1" x14ac:dyDescent="0.25">
      <c r="A210" s="67"/>
      <c r="B210" s="101"/>
      <c r="C210" s="68"/>
      <c r="D210" s="68"/>
      <c r="E210" s="69"/>
    </row>
    <row r="211" spans="1:5" ht="15.75" x14ac:dyDescent="0.25">
      <c r="A211" s="63"/>
      <c r="B211" s="39"/>
      <c r="C211" s="39"/>
      <c r="D211" s="39"/>
      <c r="E211" s="40"/>
    </row>
    <row r="212" spans="1:5" ht="39.950000000000003" customHeight="1" x14ac:dyDescent="0.25">
      <c r="A212" s="198" t="s">
        <v>63</v>
      </c>
      <c r="B212" s="199"/>
      <c r="C212" s="199"/>
      <c r="D212" s="199"/>
      <c r="E212" s="200"/>
    </row>
    <row r="213" spans="1:5" ht="39.950000000000003" customHeight="1" x14ac:dyDescent="0.25">
      <c r="A213" s="67"/>
      <c r="B213" s="101"/>
      <c r="C213" s="68"/>
      <c r="D213" s="68"/>
      <c r="E213" s="69"/>
    </row>
    <row r="214" spans="1:5" ht="15.75" x14ac:dyDescent="0.25">
      <c r="A214" s="63"/>
      <c r="B214" s="39"/>
      <c r="C214" s="39"/>
      <c r="D214" s="39"/>
      <c r="E214" s="40"/>
    </row>
    <row r="215" spans="1:5" ht="39.950000000000003" customHeight="1" x14ac:dyDescent="0.25">
      <c r="A215" s="198" t="s">
        <v>64</v>
      </c>
      <c r="B215" s="199"/>
      <c r="C215" s="199"/>
      <c r="D215" s="199"/>
      <c r="E215" s="200"/>
    </row>
    <row r="216" spans="1:5" ht="14.25" x14ac:dyDescent="0.25">
      <c r="A216" s="194" t="s">
        <v>65</v>
      </c>
      <c r="B216" s="188"/>
      <c r="C216" s="188"/>
      <c r="D216" s="188"/>
      <c r="E216" s="189"/>
    </row>
    <row r="217" spans="1:5" ht="39.950000000000003" customHeight="1" thickBot="1" x14ac:dyDescent="0.3">
      <c r="A217" s="206"/>
      <c r="B217" s="207"/>
      <c r="C217" s="207"/>
      <c r="D217" s="207"/>
      <c r="E217" s="208"/>
    </row>
    <row r="218" spans="1:5" ht="39.950000000000003" customHeight="1" x14ac:dyDescent="0.25">
      <c r="A218" s="130" t="s">
        <v>59</v>
      </c>
      <c r="B218" s="131" t="s">
        <v>159</v>
      </c>
      <c r="C218" s="86"/>
      <c r="D218" s="86"/>
      <c r="E218" s="87"/>
    </row>
    <row r="219" spans="1:5" ht="18" x14ac:dyDescent="0.25">
      <c r="A219" s="67"/>
      <c r="B219" s="45"/>
      <c r="C219" s="45"/>
      <c r="D219" s="68"/>
      <c r="E219" s="46"/>
    </row>
    <row r="220" spans="1:5" ht="39.950000000000003" customHeight="1" x14ac:dyDescent="0.25">
      <c r="A220" s="198" t="s">
        <v>60</v>
      </c>
      <c r="B220" s="199"/>
      <c r="C220" s="199"/>
      <c r="D220" s="199"/>
      <c r="E220" s="200"/>
    </row>
    <row r="221" spans="1:5" ht="39.950000000000003" customHeight="1" x14ac:dyDescent="0.25">
      <c r="A221" s="67"/>
      <c r="B221" s="99"/>
      <c r="C221" s="68"/>
      <c r="D221" s="68"/>
      <c r="E221" s="69"/>
    </row>
    <row r="222" spans="1:5" ht="15.75" x14ac:dyDescent="0.25">
      <c r="A222" s="66"/>
      <c r="B222" s="39"/>
      <c r="C222" s="39"/>
      <c r="D222" s="39"/>
      <c r="E222" s="40"/>
    </row>
    <row r="223" spans="1:5" ht="39.950000000000003" customHeight="1" x14ac:dyDescent="0.25">
      <c r="A223" s="198" t="s">
        <v>61</v>
      </c>
      <c r="B223" s="199"/>
      <c r="C223" s="199"/>
      <c r="D223" s="199"/>
      <c r="E223" s="200"/>
    </row>
    <row r="224" spans="1:5" ht="39.950000000000003" customHeight="1" x14ac:dyDescent="0.25">
      <c r="A224" s="67"/>
      <c r="B224" s="100"/>
      <c r="C224" s="68"/>
      <c r="D224" s="68"/>
      <c r="E224" s="69"/>
    </row>
    <row r="225" spans="1:5" ht="15.75" x14ac:dyDescent="0.25">
      <c r="A225" s="63"/>
      <c r="B225" s="39"/>
      <c r="C225" s="39"/>
      <c r="D225" s="39"/>
      <c r="E225" s="40"/>
    </row>
    <row r="226" spans="1:5" ht="39.950000000000003" customHeight="1" x14ac:dyDescent="0.25">
      <c r="A226" s="198" t="s">
        <v>62</v>
      </c>
      <c r="B226" s="199"/>
      <c r="C226" s="199"/>
      <c r="D226" s="199"/>
      <c r="E226" s="200"/>
    </row>
    <row r="227" spans="1:5" ht="39.950000000000003" customHeight="1" x14ac:dyDescent="0.25">
      <c r="A227" s="67"/>
      <c r="B227" s="101"/>
      <c r="C227" s="68"/>
      <c r="D227" s="68"/>
      <c r="E227" s="69"/>
    </row>
    <row r="228" spans="1:5" ht="15.75" x14ac:dyDescent="0.25">
      <c r="A228" s="63"/>
      <c r="B228" s="39"/>
      <c r="C228" s="39"/>
      <c r="D228" s="39"/>
      <c r="E228" s="40"/>
    </row>
    <row r="229" spans="1:5" ht="39.950000000000003" customHeight="1" x14ac:dyDescent="0.25">
      <c r="A229" s="198" t="s">
        <v>63</v>
      </c>
      <c r="B229" s="199"/>
      <c r="C229" s="199"/>
      <c r="D229" s="199"/>
      <c r="E229" s="200"/>
    </row>
    <row r="230" spans="1:5" ht="39.950000000000003" customHeight="1" x14ac:dyDescent="0.25">
      <c r="A230" s="67"/>
      <c r="B230" s="101"/>
      <c r="C230" s="68"/>
      <c r="D230" s="68"/>
      <c r="E230" s="69"/>
    </row>
    <row r="231" spans="1:5" ht="15.75" x14ac:dyDescent="0.25">
      <c r="A231" s="63"/>
      <c r="B231" s="39"/>
      <c r="C231" s="39"/>
      <c r="D231" s="39"/>
      <c r="E231" s="40"/>
    </row>
    <row r="232" spans="1:5" ht="39.950000000000003" customHeight="1" x14ac:dyDescent="0.25">
      <c r="A232" s="198" t="s">
        <v>64</v>
      </c>
      <c r="B232" s="199"/>
      <c r="C232" s="199"/>
      <c r="D232" s="199"/>
      <c r="E232" s="200"/>
    </row>
    <row r="233" spans="1:5" ht="14.25" x14ac:dyDescent="0.25">
      <c r="A233" s="194" t="s">
        <v>65</v>
      </c>
      <c r="B233" s="188"/>
      <c r="C233" s="188"/>
      <c r="D233" s="188"/>
      <c r="E233" s="189"/>
    </row>
    <row r="234" spans="1:5" ht="39.950000000000003" customHeight="1" thickBot="1" x14ac:dyDescent="0.3">
      <c r="A234" s="206"/>
      <c r="B234" s="207"/>
      <c r="C234" s="207"/>
      <c r="D234" s="207"/>
      <c r="E234" s="208"/>
    </row>
    <row r="235" spans="1:5" ht="18.75" thickBot="1" x14ac:dyDescent="0.3">
      <c r="A235" s="109"/>
      <c r="B235" s="110"/>
      <c r="C235" s="110"/>
      <c r="D235" s="110"/>
      <c r="E235" s="110"/>
    </row>
    <row r="236" spans="1:5" ht="39.950000000000003" customHeight="1" x14ac:dyDescent="0.25">
      <c r="A236" s="201" t="s">
        <v>66</v>
      </c>
      <c r="B236" s="202"/>
      <c r="C236" s="202"/>
      <c r="D236" s="202"/>
      <c r="E236" s="203"/>
    </row>
    <row r="237" spans="1:5" ht="39.950000000000003" customHeight="1" x14ac:dyDescent="0.25">
      <c r="A237" s="160" t="s">
        <v>169</v>
      </c>
      <c r="B237" s="188" t="s">
        <v>196</v>
      </c>
      <c r="C237" s="188"/>
      <c r="D237" s="188"/>
      <c r="E237" s="189"/>
    </row>
    <row r="238" spans="1:5" ht="39.950000000000003" customHeight="1" x14ac:dyDescent="0.25">
      <c r="A238" s="63"/>
      <c r="B238" s="34"/>
      <c r="C238" s="133"/>
      <c r="D238" s="133"/>
      <c r="E238" s="40"/>
    </row>
    <row r="239" spans="1:5" ht="39.950000000000003" customHeight="1" x14ac:dyDescent="0.25">
      <c r="A239" s="159" t="s">
        <v>170</v>
      </c>
      <c r="B239" s="39"/>
      <c r="C239" s="162" t="s">
        <v>198</v>
      </c>
      <c r="D239" s="39"/>
      <c r="E239" s="40"/>
    </row>
    <row r="240" spans="1:5" ht="39.950000000000003" customHeight="1" x14ac:dyDescent="0.25">
      <c r="A240" s="63"/>
      <c r="B240" s="34"/>
      <c r="C240" s="133"/>
      <c r="D240" s="133"/>
      <c r="E240" s="40"/>
    </row>
    <row r="241" spans="1:6" ht="18" x14ac:dyDescent="0.25">
      <c r="A241" s="35"/>
      <c r="B241" s="107"/>
      <c r="C241" s="107"/>
      <c r="D241" s="133"/>
      <c r="E241" s="40"/>
    </row>
    <row r="242" spans="1:6" ht="39.950000000000003" customHeight="1" x14ac:dyDescent="0.25">
      <c r="A242" s="177" t="s">
        <v>171</v>
      </c>
      <c r="B242" s="178"/>
      <c r="C242" s="118"/>
      <c r="D242" s="134"/>
      <c r="E242" s="40"/>
    </row>
    <row r="243" spans="1:6" ht="18" x14ac:dyDescent="0.25">
      <c r="A243" s="161" t="s">
        <v>197</v>
      </c>
      <c r="B243" s="117"/>
      <c r="C243" s="118"/>
      <c r="D243" s="134"/>
      <c r="E243" s="164"/>
    </row>
    <row r="244" spans="1:6" ht="39.950000000000003" customHeight="1" x14ac:dyDescent="0.25">
      <c r="A244" s="116"/>
      <c r="B244" s="117"/>
      <c r="C244" s="118"/>
      <c r="D244" s="134"/>
      <c r="E244" s="40"/>
    </row>
    <row r="245" spans="1:6" ht="39.950000000000003" customHeight="1" thickBot="1" x14ac:dyDescent="0.3">
      <c r="A245" s="135">
        <f>MAX(A246:A249)</f>
        <v>1</v>
      </c>
      <c r="B245" s="136"/>
      <c r="C245" s="136"/>
      <c r="D245" s="137"/>
      <c r="E245" s="138"/>
    </row>
    <row r="246" spans="1:6" ht="39.950000000000003" customHeight="1" thickBot="1" x14ac:dyDescent="0.3">
      <c r="A246" s="90" t="s">
        <v>172</v>
      </c>
      <c r="B246" s="209" t="s">
        <v>157</v>
      </c>
      <c r="C246" s="210"/>
      <c r="D246" s="91" t="s">
        <v>67</v>
      </c>
      <c r="E246" s="92" t="s">
        <v>68</v>
      </c>
    </row>
    <row r="247" spans="1:6" s="156" customFormat="1" ht="39.950000000000003" customHeight="1" thickBot="1" x14ac:dyDescent="0.3">
      <c r="A247" s="165">
        <v>1</v>
      </c>
      <c r="B247" s="190"/>
      <c r="C247" s="190"/>
      <c r="D247" s="166"/>
      <c r="E247" s="167"/>
    </row>
    <row r="248" spans="1:6" ht="15.75" x14ac:dyDescent="0.25">
      <c r="A248" s="70"/>
      <c r="B248" s="39"/>
      <c r="C248" s="39"/>
      <c r="D248" s="39"/>
      <c r="E248" s="39"/>
      <c r="F248" s="146"/>
    </row>
    <row r="249" spans="1:6" ht="39.950000000000003" customHeight="1" x14ac:dyDescent="0.25">
      <c r="A249" s="70" t="s">
        <v>69</v>
      </c>
      <c r="B249" s="39"/>
      <c r="C249" s="39"/>
      <c r="D249" s="39"/>
      <c r="E249" s="40"/>
    </row>
    <row r="250" spans="1:6" ht="39.950000000000003" customHeight="1" thickBot="1" x14ac:dyDescent="0.3">
      <c r="A250" s="206"/>
      <c r="B250" s="207"/>
      <c r="C250" s="207"/>
      <c r="D250" s="207"/>
      <c r="E250" s="208"/>
    </row>
    <row r="251" spans="1:6" ht="16.5" thickBot="1" x14ac:dyDescent="0.3">
      <c r="A251" s="64"/>
      <c r="B251" s="39"/>
      <c r="C251" s="39"/>
      <c r="D251" s="39"/>
      <c r="E251" s="39"/>
    </row>
    <row r="252" spans="1:6" ht="39.950000000000003" customHeight="1" x14ac:dyDescent="0.25">
      <c r="A252" s="201" t="s">
        <v>70</v>
      </c>
      <c r="B252" s="202"/>
      <c r="C252" s="202"/>
      <c r="D252" s="202"/>
      <c r="E252" s="203"/>
    </row>
    <row r="253" spans="1:6" ht="14.25" x14ac:dyDescent="0.25">
      <c r="A253" s="194"/>
      <c r="B253" s="188"/>
      <c r="C253" s="188"/>
      <c r="D253" s="188"/>
      <c r="E253" s="189"/>
    </row>
    <row r="254" spans="1:6" ht="15.75" thickBot="1" x14ac:dyDescent="0.3">
      <c r="A254" s="301"/>
      <c r="B254" s="302"/>
      <c r="C254" s="302"/>
      <c r="D254" s="302"/>
      <c r="E254" s="303"/>
    </row>
    <row r="255" spans="1:6" ht="39.950000000000003" customHeight="1" x14ac:dyDescent="0.25">
      <c r="A255" s="201" t="s">
        <v>71</v>
      </c>
      <c r="B255" s="202"/>
      <c r="C255" s="202"/>
      <c r="D255" s="202"/>
      <c r="E255" s="203"/>
    </row>
    <row r="256" spans="1:6" ht="39.950000000000003" customHeight="1" x14ac:dyDescent="0.25">
      <c r="A256" s="194" t="s">
        <v>72</v>
      </c>
      <c r="B256" s="188"/>
      <c r="C256" s="188"/>
      <c r="D256" s="188"/>
      <c r="E256" s="189"/>
    </row>
    <row r="257" spans="1:5" ht="15" x14ac:dyDescent="0.25">
      <c r="A257" s="280"/>
      <c r="B257" s="281"/>
      <c r="C257" s="281"/>
      <c r="D257" s="281"/>
      <c r="E257" s="282"/>
    </row>
    <row r="258" spans="1:5" ht="39.950000000000003" customHeight="1" x14ac:dyDescent="0.25">
      <c r="A258" s="198" t="s">
        <v>215</v>
      </c>
      <c r="B258" s="199"/>
      <c r="C258" s="199"/>
      <c r="D258" s="199"/>
      <c r="E258" s="200"/>
    </row>
    <row r="259" spans="1:5" ht="39.950000000000003" customHeight="1" x14ac:dyDescent="0.25">
      <c r="A259" s="194" t="s">
        <v>200</v>
      </c>
      <c r="B259" s="188"/>
      <c r="C259" s="188"/>
      <c r="D259" s="188"/>
      <c r="E259" s="189"/>
    </row>
    <row r="260" spans="1:5" ht="39.950000000000003" customHeight="1" x14ac:dyDescent="0.25">
      <c r="A260" s="63"/>
      <c r="B260" s="34"/>
      <c r="C260" s="133"/>
      <c r="D260" s="133"/>
      <c r="E260" s="115"/>
    </row>
    <row r="261" spans="1:5" ht="15" x14ac:dyDescent="0.25">
      <c r="A261" s="280"/>
      <c r="B261" s="281"/>
      <c r="C261" s="281"/>
      <c r="D261" s="281"/>
      <c r="E261" s="282"/>
    </row>
    <row r="262" spans="1:5" ht="39.950000000000003" customHeight="1" x14ac:dyDescent="0.25">
      <c r="A262" s="198" t="s">
        <v>68</v>
      </c>
      <c r="B262" s="199"/>
      <c r="C262" s="199"/>
      <c r="D262" s="199"/>
      <c r="E262" s="200"/>
    </row>
    <row r="263" spans="1:5" ht="39.950000000000003" customHeight="1" x14ac:dyDescent="0.25">
      <c r="A263" s="194" t="s">
        <v>199</v>
      </c>
      <c r="B263" s="188"/>
      <c r="C263" s="188"/>
      <c r="D263" s="188"/>
      <c r="E263" s="189"/>
    </row>
    <row r="264" spans="1:5" ht="39.950000000000003" customHeight="1" x14ac:dyDescent="0.25">
      <c r="A264" s="63"/>
      <c r="B264" s="34"/>
      <c r="C264" s="133"/>
      <c r="D264" s="133"/>
      <c r="E264" s="115"/>
    </row>
    <row r="265" spans="1:5" ht="18" x14ac:dyDescent="0.25">
      <c r="A265" s="63"/>
      <c r="B265" s="142"/>
      <c r="C265" s="133"/>
      <c r="D265" s="133"/>
      <c r="E265" s="115"/>
    </row>
    <row r="266" spans="1:5" ht="39.950000000000003" customHeight="1" x14ac:dyDescent="0.25">
      <c r="A266" s="177" t="s">
        <v>173</v>
      </c>
      <c r="B266" s="117"/>
      <c r="C266" s="118"/>
      <c r="D266" s="134"/>
      <c r="E266" s="119"/>
    </row>
    <row r="267" spans="1:5" ht="18" x14ac:dyDescent="0.25">
      <c r="A267" s="161" t="s">
        <v>203</v>
      </c>
      <c r="B267" s="117"/>
      <c r="C267" s="118"/>
      <c r="D267" s="134"/>
      <c r="E267" s="164"/>
    </row>
    <row r="268" spans="1:5" ht="39.950000000000003" customHeight="1" x14ac:dyDescent="0.25">
      <c r="A268" s="116"/>
      <c r="B268" s="117"/>
      <c r="C268" s="118"/>
      <c r="D268" s="134"/>
      <c r="E268" s="119"/>
    </row>
    <row r="269" spans="1:5" ht="39.950000000000003" customHeight="1" thickBot="1" x14ac:dyDescent="0.3">
      <c r="A269" s="111">
        <f>MAX(A270:A273)</f>
        <v>1</v>
      </c>
      <c r="B269" s="39"/>
      <c r="C269" s="39"/>
      <c r="D269" s="133"/>
      <c r="E269" s="115"/>
    </row>
    <row r="270" spans="1:5" ht="39.950000000000003" customHeight="1" thickBot="1" x14ac:dyDescent="0.3">
      <c r="A270" s="90" t="s">
        <v>172</v>
      </c>
      <c r="B270" s="158" t="s">
        <v>157</v>
      </c>
      <c r="C270" s="91" t="s">
        <v>175</v>
      </c>
      <c r="D270" s="92" t="s">
        <v>185</v>
      </c>
      <c r="E270" s="92" t="s">
        <v>68</v>
      </c>
    </row>
    <row r="271" spans="1:5" ht="39.950000000000003" customHeight="1" thickBot="1" x14ac:dyDescent="0.3">
      <c r="A271" s="168">
        <v>1</v>
      </c>
      <c r="B271" s="174"/>
      <c r="C271" s="175"/>
      <c r="D271" s="166"/>
      <c r="E271" s="167"/>
    </row>
    <row r="272" spans="1:5" ht="15" x14ac:dyDescent="0.25">
      <c r="A272" s="280"/>
      <c r="B272" s="281"/>
      <c r="C272" s="281"/>
      <c r="D272" s="281"/>
      <c r="E272" s="282"/>
    </row>
    <row r="273" spans="1:5" ht="39.950000000000003" customHeight="1" x14ac:dyDescent="0.25">
      <c r="A273" s="198" t="s">
        <v>69</v>
      </c>
      <c r="B273" s="199"/>
      <c r="C273" s="199"/>
      <c r="D273" s="199"/>
      <c r="E273" s="200"/>
    </row>
    <row r="274" spans="1:5" ht="39.950000000000003" customHeight="1" thickBot="1" x14ac:dyDescent="0.3">
      <c r="A274" s="206"/>
      <c r="B274" s="207"/>
      <c r="C274" s="207"/>
      <c r="D274" s="207"/>
      <c r="E274" s="208"/>
    </row>
    <row r="275" spans="1:5" ht="16.5" thickBot="1" x14ac:dyDescent="0.3">
      <c r="A275" s="129"/>
      <c r="B275" s="136"/>
      <c r="C275" s="136"/>
      <c r="D275" s="136"/>
      <c r="E275" s="138"/>
    </row>
    <row r="276" spans="1:5" ht="39.950000000000003" customHeight="1" x14ac:dyDescent="0.25">
      <c r="A276" s="201" t="s">
        <v>73</v>
      </c>
      <c r="B276" s="202"/>
      <c r="C276" s="202"/>
      <c r="D276" s="202"/>
      <c r="E276" s="203"/>
    </row>
    <row r="277" spans="1:5" ht="14.25" x14ac:dyDescent="0.25">
      <c r="A277" s="194"/>
      <c r="B277" s="188"/>
      <c r="C277" s="188"/>
      <c r="D277" s="188"/>
      <c r="E277" s="189"/>
    </row>
    <row r="278" spans="1:5" ht="39.950000000000003" customHeight="1" x14ac:dyDescent="0.25">
      <c r="A278" s="194" t="s">
        <v>72</v>
      </c>
      <c r="B278" s="188"/>
      <c r="C278" s="188"/>
      <c r="D278" s="188"/>
      <c r="E278" s="189"/>
    </row>
    <row r="279" spans="1:5" ht="15" x14ac:dyDescent="0.25">
      <c r="A279" s="280"/>
      <c r="B279" s="281"/>
      <c r="C279" s="281"/>
      <c r="D279" s="281"/>
      <c r="E279" s="282"/>
    </row>
    <row r="280" spans="1:5" ht="39.950000000000003" customHeight="1" x14ac:dyDescent="0.25">
      <c r="A280" s="198" t="s">
        <v>215</v>
      </c>
      <c r="B280" s="199"/>
      <c r="C280" s="199"/>
      <c r="D280" s="199"/>
      <c r="E280" s="200"/>
    </row>
    <row r="281" spans="1:5" ht="39.950000000000003" customHeight="1" x14ac:dyDescent="0.25">
      <c r="A281" s="194" t="s">
        <v>201</v>
      </c>
      <c r="B281" s="188"/>
      <c r="C281" s="188"/>
      <c r="D281" s="188"/>
      <c r="E281" s="189"/>
    </row>
    <row r="282" spans="1:5" ht="39.950000000000003" customHeight="1" x14ac:dyDescent="0.25">
      <c r="A282" s="63"/>
      <c r="B282" s="34"/>
      <c r="C282" s="133"/>
      <c r="D282" s="133"/>
      <c r="E282" s="115"/>
    </row>
    <row r="283" spans="1:5" ht="15" x14ac:dyDescent="0.25">
      <c r="A283" s="280"/>
      <c r="B283" s="281"/>
      <c r="C283" s="281"/>
      <c r="D283" s="281"/>
      <c r="E283" s="282"/>
    </row>
    <row r="284" spans="1:5" ht="39.950000000000003" customHeight="1" x14ac:dyDescent="0.25">
      <c r="A284" s="198" t="s">
        <v>68</v>
      </c>
      <c r="B284" s="199"/>
      <c r="C284" s="199"/>
      <c r="D284" s="199"/>
      <c r="E284" s="200"/>
    </row>
    <row r="285" spans="1:5" ht="39.950000000000003" customHeight="1" x14ac:dyDescent="0.25">
      <c r="A285" s="194" t="s">
        <v>202</v>
      </c>
      <c r="B285" s="188"/>
      <c r="C285" s="188"/>
      <c r="D285" s="188"/>
      <c r="E285" s="189"/>
    </row>
    <row r="286" spans="1:5" ht="39.950000000000003" customHeight="1" x14ac:dyDescent="0.25">
      <c r="A286" s="63"/>
      <c r="B286" s="34"/>
      <c r="C286" s="133"/>
      <c r="D286" s="133"/>
      <c r="E286" s="115"/>
    </row>
    <row r="287" spans="1:5" ht="14.25" x14ac:dyDescent="0.25">
      <c r="A287" s="194"/>
      <c r="B287" s="188">
        <v>0</v>
      </c>
      <c r="C287" s="188"/>
      <c r="D287" s="188"/>
      <c r="E287" s="189"/>
    </row>
    <row r="288" spans="1:5" ht="39.950000000000003" customHeight="1" x14ac:dyDescent="0.25">
      <c r="A288" s="177" t="s">
        <v>174</v>
      </c>
      <c r="B288" s="117"/>
      <c r="C288" s="118"/>
      <c r="D288" s="134"/>
      <c r="E288" s="119"/>
    </row>
    <row r="289" spans="1:5" ht="18" x14ac:dyDescent="0.25">
      <c r="A289" s="161" t="s">
        <v>204</v>
      </c>
      <c r="B289" s="117"/>
      <c r="C289" s="118"/>
      <c r="D289" s="134"/>
      <c r="E289" s="164"/>
    </row>
    <row r="290" spans="1:5" ht="39.950000000000003" customHeight="1" x14ac:dyDescent="0.25">
      <c r="A290" s="116"/>
      <c r="B290" s="117"/>
      <c r="C290" s="118"/>
      <c r="D290" s="134"/>
      <c r="E290" s="119"/>
    </row>
    <row r="291" spans="1:5" ht="39.950000000000003" customHeight="1" thickBot="1" x14ac:dyDescent="0.3">
      <c r="A291" s="111">
        <f>MAX(A292:A295)</f>
        <v>1</v>
      </c>
      <c r="B291" s="39"/>
      <c r="C291" s="39"/>
      <c r="D291" s="133"/>
      <c r="E291" s="115"/>
    </row>
    <row r="292" spans="1:5" ht="39.950000000000003" customHeight="1" thickBot="1" x14ac:dyDescent="0.3">
      <c r="A292" s="90" t="s">
        <v>172</v>
      </c>
      <c r="B292" s="158" t="s">
        <v>157</v>
      </c>
      <c r="C292" s="91" t="s">
        <v>175</v>
      </c>
      <c r="D292" s="92" t="s">
        <v>185</v>
      </c>
      <c r="E292" s="92" t="s">
        <v>68</v>
      </c>
    </row>
    <row r="293" spans="1:5" s="156" customFormat="1" ht="39.950000000000003" customHeight="1" thickBot="1" x14ac:dyDescent="0.3">
      <c r="A293" s="165">
        <v>1</v>
      </c>
      <c r="B293" s="174"/>
      <c r="C293" s="171"/>
      <c r="D293" s="172"/>
      <c r="E293" s="173"/>
    </row>
    <row r="294" spans="1:5" ht="15.75" x14ac:dyDescent="0.25">
      <c r="A294" s="198"/>
      <c r="B294" s="199"/>
      <c r="C294" s="199"/>
      <c r="D294" s="199"/>
      <c r="E294" s="200"/>
    </row>
    <row r="295" spans="1:5" ht="39.950000000000003" customHeight="1" x14ac:dyDescent="0.25">
      <c r="A295" s="198" t="s">
        <v>69</v>
      </c>
      <c r="B295" s="199"/>
      <c r="C295" s="199"/>
      <c r="D295" s="199"/>
      <c r="E295" s="200"/>
    </row>
    <row r="296" spans="1:5" ht="39.950000000000003" customHeight="1" thickBot="1" x14ac:dyDescent="0.3">
      <c r="A296" s="206"/>
      <c r="B296" s="207"/>
      <c r="C296" s="207"/>
      <c r="D296" s="207"/>
      <c r="E296" s="208"/>
    </row>
    <row r="297" spans="1:5" ht="16.5" thickBot="1" x14ac:dyDescent="0.3">
      <c r="A297" s="129"/>
      <c r="B297" s="136"/>
      <c r="C297" s="136"/>
      <c r="D297" s="136"/>
      <c r="E297" s="138"/>
    </row>
    <row r="298" spans="1:5" ht="39.950000000000003" customHeight="1" x14ac:dyDescent="0.25">
      <c r="A298" s="191" t="s">
        <v>74</v>
      </c>
      <c r="B298" s="192"/>
      <c r="C298" s="192"/>
      <c r="D298" s="192"/>
      <c r="E298" s="193"/>
    </row>
    <row r="299" spans="1:5" ht="14.25" x14ac:dyDescent="0.25">
      <c r="A299" s="194"/>
      <c r="B299" s="188"/>
      <c r="C299" s="188"/>
      <c r="D299" s="188"/>
      <c r="E299" s="189"/>
    </row>
    <row r="300" spans="1:5" ht="14.25" x14ac:dyDescent="0.25">
      <c r="A300" s="195" t="s">
        <v>216</v>
      </c>
      <c r="B300" s="196"/>
      <c r="C300" s="196"/>
      <c r="D300" s="196"/>
      <c r="E300" s="197"/>
    </row>
    <row r="301" spans="1:5" ht="14.25" x14ac:dyDescent="0.25">
      <c r="A301" s="194"/>
      <c r="B301" s="188"/>
      <c r="C301" s="188"/>
      <c r="D301" s="188"/>
      <c r="E301" s="189"/>
    </row>
    <row r="302" spans="1:5" ht="39.950000000000003" customHeight="1" x14ac:dyDescent="0.25">
      <c r="A302" s="163" t="s">
        <v>217</v>
      </c>
      <c r="B302" s="188" t="s">
        <v>205</v>
      </c>
      <c r="C302" s="188"/>
      <c r="D302" s="188"/>
      <c r="E302" s="189"/>
    </row>
    <row r="303" spans="1:5" ht="39.950000000000003" customHeight="1" x14ac:dyDescent="0.25">
      <c r="A303" s="63"/>
      <c r="B303" s="101"/>
      <c r="C303" s="84"/>
      <c r="D303" s="16"/>
      <c r="E303" s="115"/>
    </row>
    <row r="304" spans="1:5" ht="14.25" x14ac:dyDescent="0.25">
      <c r="A304" s="194"/>
      <c r="B304" s="188"/>
      <c r="C304" s="188"/>
      <c r="D304" s="188"/>
      <c r="E304" s="189"/>
    </row>
    <row r="305" spans="1:5" ht="39.950000000000003" customHeight="1" x14ac:dyDescent="0.25">
      <c r="A305" s="159" t="s">
        <v>170</v>
      </c>
      <c r="B305" s="39"/>
      <c r="C305" s="162" t="s">
        <v>198</v>
      </c>
      <c r="D305" s="16"/>
      <c r="E305" s="40"/>
    </row>
    <row r="306" spans="1:5" ht="39.950000000000003" customHeight="1" x14ac:dyDescent="0.25">
      <c r="A306" s="63"/>
      <c r="B306" s="101"/>
      <c r="C306" s="84"/>
      <c r="D306" s="16"/>
      <c r="E306" s="115"/>
    </row>
    <row r="307" spans="1:5" ht="18" x14ac:dyDescent="0.25">
      <c r="A307" s="63"/>
      <c r="B307" s="139"/>
      <c r="C307" s="84"/>
      <c r="D307" s="16"/>
      <c r="E307" s="115"/>
    </row>
    <row r="308" spans="1:5" ht="39.950000000000003" customHeight="1" x14ac:dyDescent="0.25">
      <c r="A308" s="177" t="s">
        <v>176</v>
      </c>
      <c r="B308" s="117"/>
      <c r="C308" s="118"/>
      <c r="D308" s="134"/>
      <c r="E308" s="119"/>
    </row>
    <row r="309" spans="1:5" ht="18" x14ac:dyDescent="0.25">
      <c r="A309" s="161" t="s">
        <v>219</v>
      </c>
      <c r="B309" s="117"/>
      <c r="C309" s="118"/>
      <c r="D309" s="134"/>
      <c r="E309" s="164"/>
    </row>
    <row r="310" spans="1:5" ht="39.950000000000003" customHeight="1" x14ac:dyDescent="0.25">
      <c r="A310" s="116"/>
      <c r="B310" s="117"/>
      <c r="C310" s="118"/>
      <c r="D310" s="134"/>
      <c r="E310" s="119"/>
    </row>
    <row r="311" spans="1:5" ht="39.950000000000003" customHeight="1" thickBot="1" x14ac:dyDescent="0.3">
      <c r="A311" s="111">
        <f>MAX(A312:A314)</f>
        <v>1</v>
      </c>
      <c r="B311" s="39"/>
      <c r="C311" s="39"/>
      <c r="D311" s="133"/>
      <c r="E311" s="115"/>
    </row>
    <row r="312" spans="1:5" ht="39.950000000000003" customHeight="1" thickBot="1" x14ac:dyDescent="0.3">
      <c r="A312" s="90" t="s">
        <v>172</v>
      </c>
      <c r="B312" s="209" t="s">
        <v>157</v>
      </c>
      <c r="C312" s="210"/>
      <c r="D312" s="91" t="s">
        <v>67</v>
      </c>
      <c r="E312" s="92" t="s">
        <v>68</v>
      </c>
    </row>
    <row r="313" spans="1:5" s="156" customFormat="1" ht="39.950000000000003" customHeight="1" thickBot="1" x14ac:dyDescent="0.3">
      <c r="A313" s="165">
        <v>1</v>
      </c>
      <c r="B313" s="190"/>
      <c r="C313" s="190"/>
      <c r="D313" s="166"/>
      <c r="E313" s="167"/>
    </row>
    <row r="314" spans="1:5" ht="15.75" x14ac:dyDescent="0.25">
      <c r="A314" s="198"/>
      <c r="B314" s="199"/>
      <c r="C314" s="199"/>
      <c r="D314" s="199"/>
      <c r="E314" s="200"/>
    </row>
    <row r="315" spans="1:5" ht="39.950000000000003" customHeight="1" x14ac:dyDescent="0.25">
      <c r="A315" s="198" t="s">
        <v>69</v>
      </c>
      <c r="B315" s="199"/>
      <c r="C315" s="199"/>
      <c r="D315" s="199"/>
      <c r="E315" s="200"/>
    </row>
    <row r="316" spans="1:5" ht="39.950000000000003" customHeight="1" thickBot="1" x14ac:dyDescent="0.3">
      <c r="A316" s="206"/>
      <c r="B316" s="207"/>
      <c r="C316" s="207"/>
      <c r="D316" s="207"/>
      <c r="E316" s="208"/>
    </row>
    <row r="317" spans="1:5" ht="16.5" thickBot="1" x14ac:dyDescent="0.3">
      <c r="A317" s="129"/>
      <c r="B317" s="136"/>
      <c r="C317" s="136"/>
      <c r="D317" s="136"/>
      <c r="E317" s="138"/>
    </row>
    <row r="318" spans="1:5" ht="39.950000000000003" customHeight="1" x14ac:dyDescent="0.25">
      <c r="A318" s="191" t="s">
        <v>75</v>
      </c>
      <c r="B318" s="192"/>
      <c r="C318" s="192"/>
      <c r="D318" s="192"/>
      <c r="E318" s="193"/>
    </row>
    <row r="319" spans="1:5" ht="14.25" x14ac:dyDescent="0.25">
      <c r="A319" s="194"/>
      <c r="B319" s="188"/>
      <c r="C319" s="188"/>
      <c r="D319" s="188"/>
      <c r="E319" s="189"/>
    </row>
    <row r="320" spans="1:5" ht="39.950000000000003" customHeight="1" x14ac:dyDescent="0.25">
      <c r="A320" s="163" t="s">
        <v>217</v>
      </c>
      <c r="B320" s="188" t="s">
        <v>206</v>
      </c>
      <c r="C320" s="188"/>
      <c r="D320" s="188"/>
      <c r="E320" s="189"/>
    </row>
    <row r="321" spans="1:5" ht="39.950000000000003" customHeight="1" x14ac:dyDescent="0.25">
      <c r="A321" s="63"/>
      <c r="B321" s="101"/>
      <c r="C321" s="84"/>
      <c r="D321" s="16"/>
      <c r="E321" s="115"/>
    </row>
    <row r="322" spans="1:5" ht="14.25" x14ac:dyDescent="0.25">
      <c r="A322" s="194"/>
      <c r="B322" s="188"/>
      <c r="C322" s="188"/>
      <c r="D322" s="188"/>
      <c r="E322" s="189"/>
    </row>
    <row r="323" spans="1:5" ht="39.950000000000003" customHeight="1" x14ac:dyDescent="0.25">
      <c r="A323" s="159" t="s">
        <v>170</v>
      </c>
      <c r="B323" s="39"/>
      <c r="C323" s="162" t="s">
        <v>198</v>
      </c>
      <c r="D323" s="16"/>
      <c r="E323" s="40"/>
    </row>
    <row r="324" spans="1:5" ht="39.950000000000003" customHeight="1" x14ac:dyDescent="0.25">
      <c r="A324" s="63"/>
      <c r="B324" s="101"/>
      <c r="C324" s="84"/>
      <c r="D324" s="16"/>
      <c r="E324" s="115"/>
    </row>
    <row r="325" spans="1:5" ht="18" x14ac:dyDescent="0.25">
      <c r="A325" s="63"/>
      <c r="B325" s="139"/>
      <c r="C325" s="84"/>
      <c r="D325" s="16"/>
      <c r="E325" s="115"/>
    </row>
    <row r="326" spans="1:5" ht="39.950000000000003" customHeight="1" x14ac:dyDescent="0.25">
      <c r="A326" s="177" t="s">
        <v>177</v>
      </c>
      <c r="B326" s="117"/>
      <c r="C326" s="118"/>
      <c r="D326" s="134"/>
      <c r="E326" s="119"/>
    </row>
    <row r="327" spans="1:5" ht="18" x14ac:dyDescent="0.25">
      <c r="A327" s="161" t="s">
        <v>220</v>
      </c>
      <c r="B327" s="117"/>
      <c r="C327" s="118"/>
      <c r="D327" s="134"/>
      <c r="E327" s="164"/>
    </row>
    <row r="328" spans="1:5" ht="39.950000000000003" customHeight="1" x14ac:dyDescent="0.25">
      <c r="A328" s="116"/>
      <c r="B328" s="117"/>
      <c r="C328" s="118"/>
      <c r="D328" s="134"/>
      <c r="E328" s="119"/>
    </row>
    <row r="329" spans="1:5" ht="39.950000000000003" customHeight="1" thickBot="1" x14ac:dyDescent="0.3">
      <c r="A329" s="111">
        <f>MAX(A330:A332)</f>
        <v>1</v>
      </c>
      <c r="B329" s="39"/>
      <c r="C329" s="39"/>
      <c r="D329" s="133"/>
      <c r="E329" s="115"/>
    </row>
    <row r="330" spans="1:5" ht="39.950000000000003" customHeight="1" thickBot="1" x14ac:dyDescent="0.3">
      <c r="A330" s="90" t="s">
        <v>172</v>
      </c>
      <c r="B330" s="209" t="s">
        <v>157</v>
      </c>
      <c r="C330" s="210"/>
      <c r="D330" s="91" t="s">
        <v>67</v>
      </c>
      <c r="E330" s="92" t="s">
        <v>68</v>
      </c>
    </row>
    <row r="331" spans="1:5" s="156" customFormat="1" ht="39.950000000000003" customHeight="1" thickBot="1" x14ac:dyDescent="0.3">
      <c r="A331" s="165">
        <v>1</v>
      </c>
      <c r="B331" s="190"/>
      <c r="C331" s="190"/>
      <c r="D331" s="166"/>
      <c r="E331" s="167"/>
    </row>
    <row r="332" spans="1:5" ht="15.75" x14ac:dyDescent="0.25">
      <c r="A332" s="198"/>
      <c r="B332" s="199"/>
      <c r="C332" s="199"/>
      <c r="D332" s="199"/>
      <c r="E332" s="200"/>
    </row>
    <row r="333" spans="1:5" ht="39.950000000000003" customHeight="1" x14ac:dyDescent="0.25">
      <c r="A333" s="198" t="s">
        <v>69</v>
      </c>
      <c r="B333" s="199"/>
      <c r="C333" s="199"/>
      <c r="D333" s="199"/>
      <c r="E333" s="200"/>
    </row>
    <row r="334" spans="1:5" ht="39.950000000000003" customHeight="1" thickBot="1" x14ac:dyDescent="0.3">
      <c r="A334" s="206"/>
      <c r="B334" s="207"/>
      <c r="C334" s="207"/>
      <c r="D334" s="207"/>
      <c r="E334" s="208"/>
    </row>
    <row r="335" spans="1:5" ht="15.75" thickBot="1" x14ac:dyDescent="0.3">
      <c r="A335" s="140"/>
      <c r="B335" s="140"/>
      <c r="C335" s="140"/>
      <c r="D335" s="140"/>
      <c r="E335" s="140"/>
    </row>
    <row r="336" spans="1:5" ht="39.950000000000003" customHeight="1" x14ac:dyDescent="0.25">
      <c r="A336" s="201" t="s">
        <v>76</v>
      </c>
      <c r="B336" s="202"/>
      <c r="C336" s="202"/>
      <c r="D336" s="202"/>
      <c r="E336" s="203"/>
    </row>
    <row r="337" spans="1:5" ht="14.25" x14ac:dyDescent="0.25">
      <c r="A337" s="194" t="s">
        <v>77</v>
      </c>
      <c r="B337" s="188"/>
      <c r="C337" s="188"/>
      <c r="D337" s="188"/>
      <c r="E337" s="189"/>
    </row>
    <row r="338" spans="1:5" ht="15.75" x14ac:dyDescent="0.25">
      <c r="A338" s="198"/>
      <c r="B338" s="199"/>
      <c r="C338" s="199"/>
      <c r="D338" s="199"/>
      <c r="E338" s="200"/>
    </row>
    <row r="339" spans="1:5" ht="39.950000000000003" customHeight="1" x14ac:dyDescent="0.25">
      <c r="A339" s="163" t="s">
        <v>217</v>
      </c>
      <c r="B339" s="188" t="s">
        <v>207</v>
      </c>
      <c r="C339" s="188"/>
      <c r="D339" s="188"/>
      <c r="E339" s="189"/>
    </row>
    <row r="340" spans="1:5" ht="39.950000000000003" customHeight="1" x14ac:dyDescent="0.25">
      <c r="A340" s="63"/>
      <c r="B340" s="101"/>
      <c r="C340" s="84"/>
      <c r="D340" s="16"/>
      <c r="E340" s="115"/>
    </row>
    <row r="341" spans="1:5" ht="14.25" x14ac:dyDescent="0.25">
      <c r="A341" s="194"/>
      <c r="B341" s="188"/>
      <c r="C341" s="188"/>
      <c r="D341" s="188"/>
      <c r="E341" s="189"/>
    </row>
    <row r="342" spans="1:5" ht="39.950000000000003" customHeight="1" x14ac:dyDescent="0.25">
      <c r="A342" s="159" t="s">
        <v>170</v>
      </c>
      <c r="B342" s="39"/>
      <c r="C342" s="162" t="s">
        <v>198</v>
      </c>
      <c r="D342" s="16"/>
      <c r="E342" s="40"/>
    </row>
    <row r="343" spans="1:5" ht="39.950000000000003" customHeight="1" x14ac:dyDescent="0.25">
      <c r="A343" s="67"/>
      <c r="B343" s="101"/>
      <c r="C343" s="68"/>
      <c r="D343" s="68"/>
      <c r="E343" s="69"/>
    </row>
    <row r="344" spans="1:5" ht="14.25" x14ac:dyDescent="0.25">
      <c r="A344" s="194"/>
      <c r="B344" s="188">
        <v>0</v>
      </c>
      <c r="C344" s="188"/>
      <c r="D344" s="188"/>
      <c r="E344" s="189"/>
    </row>
    <row r="345" spans="1:5" ht="39.950000000000003" customHeight="1" x14ac:dyDescent="0.25">
      <c r="A345" s="177" t="s">
        <v>186</v>
      </c>
      <c r="B345" s="117"/>
      <c r="C345" s="118"/>
      <c r="D345" s="134"/>
      <c r="E345" s="119"/>
    </row>
    <row r="346" spans="1:5" ht="18" x14ac:dyDescent="0.25">
      <c r="A346" s="161" t="s">
        <v>218</v>
      </c>
      <c r="B346" s="117"/>
      <c r="C346" s="118"/>
      <c r="D346" s="134"/>
      <c r="E346" s="164"/>
    </row>
    <row r="347" spans="1:5" ht="39.950000000000003" customHeight="1" x14ac:dyDescent="0.25">
      <c r="A347" s="116"/>
      <c r="B347" s="117"/>
      <c r="C347" s="118"/>
      <c r="D347" s="134"/>
      <c r="E347" s="119"/>
    </row>
    <row r="348" spans="1:5" ht="39.950000000000003" customHeight="1" thickBot="1" x14ac:dyDescent="0.3">
      <c r="A348" s="111">
        <f>MAX(A349:A351)</f>
        <v>1</v>
      </c>
      <c r="B348" s="39"/>
      <c r="C348" s="39"/>
      <c r="D348" s="133"/>
      <c r="E348" s="115"/>
    </row>
    <row r="349" spans="1:5" ht="39.950000000000003" customHeight="1" thickBot="1" x14ac:dyDescent="0.3">
      <c r="A349" s="90" t="s">
        <v>172</v>
      </c>
      <c r="B349" s="141" t="s">
        <v>188</v>
      </c>
      <c r="C349" s="92" t="s">
        <v>187</v>
      </c>
      <c r="D349" s="92" t="s">
        <v>67</v>
      </c>
      <c r="E349" s="92" t="s">
        <v>68</v>
      </c>
    </row>
    <row r="350" spans="1:5" s="156" customFormat="1" ht="39.950000000000003" customHeight="1" thickBot="1" x14ac:dyDescent="0.3">
      <c r="A350" s="168">
        <v>1</v>
      </c>
      <c r="B350" s="174"/>
      <c r="C350" s="174"/>
      <c r="D350" s="166"/>
      <c r="E350" s="167"/>
    </row>
    <row r="351" spans="1:5" ht="15.75" x14ac:dyDescent="0.25">
      <c r="A351" s="198"/>
      <c r="B351" s="199"/>
      <c r="C351" s="199"/>
      <c r="D351" s="199"/>
      <c r="E351" s="200"/>
    </row>
    <row r="352" spans="1:5" ht="39.950000000000003" customHeight="1" x14ac:dyDescent="0.25">
      <c r="A352" s="198" t="s">
        <v>69</v>
      </c>
      <c r="B352" s="199"/>
      <c r="C352" s="199"/>
      <c r="D352" s="199"/>
      <c r="E352" s="200"/>
    </row>
    <row r="353" spans="1:5" ht="39.950000000000003" customHeight="1" thickBot="1" x14ac:dyDescent="0.3">
      <c r="A353" s="206"/>
      <c r="B353" s="207"/>
      <c r="C353" s="207"/>
      <c r="D353" s="207"/>
      <c r="E353" s="208"/>
    </row>
    <row r="354" spans="1:5" ht="15.75" thickBot="1" x14ac:dyDescent="0.3">
      <c r="A354" s="140"/>
      <c r="B354" s="140"/>
      <c r="C354" s="140"/>
      <c r="D354" s="140"/>
      <c r="E354" s="140"/>
    </row>
    <row r="355" spans="1:5" ht="39.950000000000003" customHeight="1" x14ac:dyDescent="0.25">
      <c r="A355" s="201" t="s">
        <v>78</v>
      </c>
      <c r="B355" s="202"/>
      <c r="C355" s="202"/>
      <c r="D355" s="202"/>
      <c r="E355" s="203"/>
    </row>
    <row r="356" spans="1:5" ht="15.75" x14ac:dyDescent="0.25">
      <c r="A356" s="198"/>
      <c r="B356" s="199"/>
      <c r="C356" s="199"/>
      <c r="D356" s="199"/>
      <c r="E356" s="200"/>
    </row>
    <row r="357" spans="1:5" ht="39.950000000000003" customHeight="1" x14ac:dyDescent="0.25">
      <c r="A357" s="163" t="s">
        <v>217</v>
      </c>
      <c r="B357" s="188" t="s">
        <v>208</v>
      </c>
      <c r="C357" s="188"/>
      <c r="D357" s="188"/>
      <c r="E357" s="189"/>
    </row>
    <row r="358" spans="1:5" ht="39.950000000000003" customHeight="1" x14ac:dyDescent="0.25">
      <c r="A358" s="63"/>
      <c r="B358" s="101"/>
      <c r="C358" s="84"/>
      <c r="D358" s="16"/>
      <c r="E358" s="115"/>
    </row>
    <row r="359" spans="1:5" ht="14.25" x14ac:dyDescent="0.25">
      <c r="A359" s="194"/>
      <c r="B359" s="188"/>
      <c r="C359" s="188"/>
      <c r="D359" s="188"/>
      <c r="E359" s="189"/>
    </row>
    <row r="360" spans="1:5" ht="39.950000000000003" customHeight="1" x14ac:dyDescent="0.25">
      <c r="A360" s="159" t="s">
        <v>170</v>
      </c>
      <c r="B360" s="39"/>
      <c r="C360" s="162" t="s">
        <v>198</v>
      </c>
      <c r="D360" s="16"/>
      <c r="E360" s="40"/>
    </row>
    <row r="361" spans="1:5" ht="39.950000000000003" customHeight="1" x14ac:dyDescent="0.25">
      <c r="A361" s="67"/>
      <c r="B361" s="101"/>
      <c r="C361" s="68"/>
      <c r="D361" s="68"/>
      <c r="E361" s="69"/>
    </row>
    <row r="362" spans="1:5" ht="14.25" x14ac:dyDescent="0.25">
      <c r="A362" s="194"/>
      <c r="B362" s="188">
        <v>0</v>
      </c>
      <c r="C362" s="188"/>
      <c r="D362" s="188"/>
      <c r="E362" s="189"/>
    </row>
    <row r="363" spans="1:5" ht="39.950000000000003" customHeight="1" x14ac:dyDescent="0.25">
      <c r="A363" s="177" t="s">
        <v>180</v>
      </c>
      <c r="B363" s="117"/>
      <c r="C363" s="118"/>
      <c r="D363" s="134"/>
      <c r="E363" s="119"/>
    </row>
    <row r="364" spans="1:5" ht="18" x14ac:dyDescent="0.25">
      <c r="A364" s="161" t="s">
        <v>221</v>
      </c>
      <c r="B364" s="117"/>
      <c r="C364" s="118"/>
      <c r="D364" s="134"/>
      <c r="E364" s="164"/>
    </row>
    <row r="365" spans="1:5" ht="39.950000000000003" customHeight="1" x14ac:dyDescent="0.25">
      <c r="A365" s="116"/>
      <c r="B365" s="117"/>
      <c r="C365" s="118"/>
      <c r="D365" s="134"/>
      <c r="E365" s="119"/>
    </row>
    <row r="366" spans="1:5" ht="39.950000000000003" customHeight="1" thickBot="1" x14ac:dyDescent="0.3">
      <c r="A366" s="111">
        <f>MAX(A367:A369)</f>
        <v>1</v>
      </c>
      <c r="B366" s="39"/>
      <c r="C366" s="39"/>
      <c r="D366" s="133"/>
      <c r="E366" s="115"/>
    </row>
    <row r="367" spans="1:5" ht="39.950000000000003" customHeight="1" thickBot="1" x14ac:dyDescent="0.3">
      <c r="A367" s="147" t="s">
        <v>172</v>
      </c>
      <c r="B367" s="149" t="s">
        <v>178</v>
      </c>
      <c r="C367" s="148" t="s">
        <v>179</v>
      </c>
      <c r="D367" s="148" t="s">
        <v>67</v>
      </c>
      <c r="E367" s="148" t="s">
        <v>68</v>
      </c>
    </row>
    <row r="368" spans="1:5" s="156" customFormat="1" ht="39.950000000000003" customHeight="1" thickBot="1" x14ac:dyDescent="0.3">
      <c r="A368" s="168">
        <v>1</v>
      </c>
      <c r="B368" s="174"/>
      <c r="C368" s="174"/>
      <c r="D368" s="166"/>
      <c r="E368" s="167"/>
    </row>
    <row r="369" spans="1:5" ht="15.75" x14ac:dyDescent="0.25">
      <c r="A369" s="198"/>
      <c r="B369" s="199"/>
      <c r="C369" s="199"/>
      <c r="D369" s="199"/>
      <c r="E369" s="200"/>
    </row>
    <row r="370" spans="1:5" ht="39.950000000000003" customHeight="1" x14ac:dyDescent="0.25">
      <c r="A370" s="198" t="s">
        <v>69</v>
      </c>
      <c r="B370" s="199"/>
      <c r="C370" s="199"/>
      <c r="D370" s="199"/>
      <c r="E370" s="200"/>
    </row>
    <row r="371" spans="1:5" ht="39.950000000000003" customHeight="1" thickBot="1" x14ac:dyDescent="0.3">
      <c r="A371" s="206"/>
      <c r="B371" s="207"/>
      <c r="C371" s="207"/>
      <c r="D371" s="207"/>
      <c r="E371" s="208"/>
    </row>
    <row r="372" spans="1:5" ht="15.75" thickBot="1" x14ac:dyDescent="0.3">
      <c r="A372" s="140"/>
      <c r="B372" s="140"/>
      <c r="C372" s="140"/>
      <c r="D372" s="140"/>
      <c r="E372" s="140"/>
    </row>
    <row r="373" spans="1:5" ht="39.950000000000003" customHeight="1" x14ac:dyDescent="0.25">
      <c r="A373" s="201" t="s">
        <v>79</v>
      </c>
      <c r="B373" s="202"/>
      <c r="C373" s="202"/>
      <c r="D373" s="202"/>
      <c r="E373" s="203"/>
    </row>
    <row r="374" spans="1:5" ht="15.75" x14ac:dyDescent="0.25">
      <c r="A374" s="198"/>
      <c r="B374" s="199"/>
      <c r="C374" s="199"/>
      <c r="D374" s="199"/>
      <c r="E374" s="200"/>
    </row>
    <row r="375" spans="1:5" ht="39.950000000000003" customHeight="1" x14ac:dyDescent="0.25">
      <c r="A375" s="163" t="s">
        <v>67</v>
      </c>
      <c r="B375" s="188" t="s">
        <v>209</v>
      </c>
      <c r="C375" s="188"/>
      <c r="D375" s="188"/>
      <c r="E375" s="189"/>
    </row>
    <row r="376" spans="1:5" ht="39.950000000000003" customHeight="1" x14ac:dyDescent="0.25">
      <c r="A376" s="63"/>
      <c r="B376" s="101"/>
      <c r="C376" s="84"/>
      <c r="D376" s="16"/>
      <c r="E376" s="115"/>
    </row>
    <row r="377" spans="1:5" ht="14.25" x14ac:dyDescent="0.25">
      <c r="A377" s="194"/>
      <c r="B377" s="188"/>
      <c r="C377" s="188"/>
      <c r="D377" s="188"/>
      <c r="E377" s="189"/>
    </row>
    <row r="378" spans="1:5" ht="39.950000000000003" customHeight="1" x14ac:dyDescent="0.25">
      <c r="A378" s="159" t="s">
        <v>170</v>
      </c>
      <c r="B378" s="39"/>
      <c r="C378" s="162" t="s">
        <v>198</v>
      </c>
      <c r="D378" s="16"/>
      <c r="E378" s="40"/>
    </row>
    <row r="379" spans="1:5" ht="39.950000000000003" customHeight="1" x14ac:dyDescent="0.25">
      <c r="A379" s="67"/>
      <c r="B379" s="101"/>
      <c r="C379" s="68"/>
      <c r="D379" s="68"/>
      <c r="E379" s="69"/>
    </row>
    <row r="380" spans="1:5" ht="18" x14ac:dyDescent="0.25">
      <c r="A380" s="67"/>
      <c r="B380" s="139"/>
      <c r="C380" s="68"/>
      <c r="D380" s="68"/>
      <c r="E380" s="69"/>
    </row>
    <row r="381" spans="1:5" ht="39.950000000000003" customHeight="1" x14ac:dyDescent="0.25">
      <c r="A381" s="177" t="s">
        <v>181</v>
      </c>
      <c r="B381" s="117"/>
      <c r="C381" s="118"/>
      <c r="D381" s="134"/>
      <c r="E381" s="119"/>
    </row>
    <row r="382" spans="1:5" ht="39.950000000000003" customHeight="1" x14ac:dyDescent="0.25">
      <c r="A382" s="161" t="s">
        <v>222</v>
      </c>
      <c r="B382" s="117"/>
      <c r="C382" s="118"/>
      <c r="D382" s="134"/>
      <c r="E382" s="164"/>
    </row>
    <row r="383" spans="1:5" ht="39.950000000000003" customHeight="1" x14ac:dyDescent="0.25">
      <c r="A383" s="116"/>
      <c r="B383" s="117"/>
      <c r="C383" s="118"/>
      <c r="D383" s="134"/>
      <c r="E383" s="119"/>
    </row>
    <row r="384" spans="1:5" ht="39.950000000000003" customHeight="1" thickBot="1" x14ac:dyDescent="0.3">
      <c r="A384" s="111">
        <f>MAX(A385:A387)</f>
        <v>1</v>
      </c>
      <c r="B384" s="39"/>
      <c r="C384" s="39"/>
      <c r="D384" s="133"/>
      <c r="E384" s="115"/>
    </row>
    <row r="385" spans="1:5" ht="39.950000000000003" customHeight="1" thickBot="1" x14ac:dyDescent="0.3">
      <c r="A385" s="147" t="s">
        <v>172</v>
      </c>
      <c r="B385" s="149" t="s">
        <v>189</v>
      </c>
      <c r="C385" s="148" t="s">
        <v>179</v>
      </c>
      <c r="D385" s="148" t="s">
        <v>67</v>
      </c>
      <c r="E385" s="148" t="s">
        <v>68</v>
      </c>
    </row>
    <row r="386" spans="1:5" s="156" customFormat="1" ht="39.950000000000003" customHeight="1" thickBot="1" x14ac:dyDescent="0.3">
      <c r="A386" s="168">
        <v>1</v>
      </c>
      <c r="B386" s="174"/>
      <c r="C386" s="174"/>
      <c r="D386" s="166"/>
      <c r="E386" s="167"/>
    </row>
    <row r="387" spans="1:5" ht="15.75" x14ac:dyDescent="0.25">
      <c r="A387" s="198"/>
      <c r="B387" s="199"/>
      <c r="C387" s="199"/>
      <c r="D387" s="199"/>
      <c r="E387" s="200"/>
    </row>
    <row r="388" spans="1:5" ht="39.950000000000003" customHeight="1" x14ac:dyDescent="0.25">
      <c r="A388" s="198" t="s">
        <v>69</v>
      </c>
      <c r="B388" s="199"/>
      <c r="C388" s="199"/>
      <c r="D388" s="199"/>
      <c r="E388" s="200"/>
    </row>
    <row r="389" spans="1:5" ht="39.950000000000003" customHeight="1" thickBot="1" x14ac:dyDescent="0.3">
      <c r="A389" s="206"/>
      <c r="B389" s="207"/>
      <c r="C389" s="207"/>
      <c r="D389" s="207"/>
      <c r="E389" s="208"/>
    </row>
    <row r="390" spans="1:5" ht="15.75" thickBot="1" x14ac:dyDescent="0.3">
      <c r="A390" s="140"/>
      <c r="B390" s="140"/>
      <c r="C390" s="140"/>
      <c r="D390" s="140"/>
      <c r="E390" s="140"/>
    </row>
    <row r="391" spans="1:5" ht="39.950000000000003" customHeight="1" x14ac:dyDescent="0.25">
      <c r="A391" s="201" t="s">
        <v>80</v>
      </c>
      <c r="B391" s="202"/>
      <c r="C391" s="202"/>
      <c r="D391" s="202"/>
      <c r="E391" s="203"/>
    </row>
    <row r="392" spans="1:5" ht="15.75" x14ac:dyDescent="0.25">
      <c r="A392" s="198"/>
      <c r="B392" s="199"/>
      <c r="C392" s="199"/>
      <c r="D392" s="199"/>
      <c r="E392" s="200"/>
    </row>
    <row r="393" spans="1:5" ht="39.950000000000003" customHeight="1" x14ac:dyDescent="0.25">
      <c r="A393" s="163" t="s">
        <v>67</v>
      </c>
      <c r="B393" s="188" t="s">
        <v>210</v>
      </c>
      <c r="C393" s="188"/>
      <c r="D393" s="188"/>
      <c r="E393" s="189"/>
    </row>
    <row r="394" spans="1:5" ht="39.950000000000003" customHeight="1" x14ac:dyDescent="0.25">
      <c r="A394" s="63"/>
      <c r="B394" s="101"/>
      <c r="C394" s="84"/>
      <c r="D394" s="16"/>
      <c r="E394" s="115"/>
    </row>
    <row r="395" spans="1:5" ht="14.25" x14ac:dyDescent="0.25">
      <c r="A395" s="194"/>
      <c r="B395" s="188"/>
      <c r="C395" s="188"/>
      <c r="D395" s="188"/>
      <c r="E395" s="189"/>
    </row>
    <row r="396" spans="1:5" ht="39.950000000000003" customHeight="1" x14ac:dyDescent="0.25">
      <c r="A396" s="159" t="s">
        <v>170</v>
      </c>
      <c r="B396" s="39"/>
      <c r="C396" s="162" t="s">
        <v>198</v>
      </c>
      <c r="D396" s="16"/>
      <c r="E396" s="40"/>
    </row>
    <row r="397" spans="1:5" ht="39.950000000000003" customHeight="1" x14ac:dyDescent="0.25">
      <c r="A397" s="67"/>
      <c r="B397" s="101"/>
      <c r="C397" s="68"/>
      <c r="D397" s="68"/>
      <c r="E397" s="69"/>
    </row>
    <row r="398" spans="1:5" ht="18" x14ac:dyDescent="0.25">
      <c r="A398" s="63"/>
      <c r="B398" s="139"/>
      <c r="C398" s="84"/>
      <c r="D398" s="16"/>
      <c r="E398" s="115"/>
    </row>
    <row r="399" spans="1:5" ht="39.950000000000003" customHeight="1" x14ac:dyDescent="0.25">
      <c r="A399" s="177" t="s">
        <v>182</v>
      </c>
      <c r="B399" s="117"/>
      <c r="C399" s="118"/>
      <c r="D399" s="134"/>
      <c r="E399" s="119"/>
    </row>
    <row r="400" spans="1:5" ht="18" x14ac:dyDescent="0.25">
      <c r="A400" s="161" t="s">
        <v>223</v>
      </c>
      <c r="B400" s="117"/>
      <c r="C400" s="118"/>
      <c r="D400" s="134"/>
      <c r="E400" s="164"/>
    </row>
    <row r="401" spans="1:5" ht="39.950000000000003" customHeight="1" x14ac:dyDescent="0.25">
      <c r="A401" s="116"/>
      <c r="B401" s="117"/>
      <c r="C401" s="118"/>
      <c r="D401" s="134"/>
      <c r="E401" s="119"/>
    </row>
    <row r="402" spans="1:5" ht="39.950000000000003" customHeight="1" thickBot="1" x14ac:dyDescent="0.3">
      <c r="A402" s="111">
        <f>MAX(A403:A404)</f>
        <v>1</v>
      </c>
      <c r="B402" s="39"/>
      <c r="C402" s="39"/>
      <c r="D402" s="133"/>
      <c r="E402" s="115"/>
    </row>
    <row r="403" spans="1:5" ht="39.950000000000003" customHeight="1" thickBot="1" x14ac:dyDescent="0.3">
      <c r="A403" s="90" t="s">
        <v>172</v>
      </c>
      <c r="B403" s="141" t="s">
        <v>190</v>
      </c>
      <c r="C403" s="92" t="s">
        <v>179</v>
      </c>
      <c r="D403" s="92" t="s">
        <v>67</v>
      </c>
      <c r="E403" s="92" t="s">
        <v>68</v>
      </c>
    </row>
    <row r="404" spans="1:5" s="156" customFormat="1" ht="39.950000000000003" customHeight="1" thickBot="1" x14ac:dyDescent="0.3">
      <c r="A404" s="168">
        <v>1</v>
      </c>
      <c r="B404" s="174"/>
      <c r="C404" s="174"/>
      <c r="D404" s="166"/>
      <c r="E404" s="167"/>
    </row>
    <row r="405" spans="1:5" ht="15.75" x14ac:dyDescent="0.25">
      <c r="A405" s="198"/>
      <c r="B405" s="199"/>
      <c r="C405" s="199"/>
      <c r="D405" s="199"/>
      <c r="E405" s="200"/>
    </row>
    <row r="406" spans="1:5" ht="39.950000000000003" customHeight="1" x14ac:dyDescent="0.25">
      <c r="A406" s="198" t="s">
        <v>69</v>
      </c>
      <c r="B406" s="199"/>
      <c r="C406" s="199"/>
      <c r="D406" s="199"/>
      <c r="E406" s="200"/>
    </row>
    <row r="407" spans="1:5" ht="39.950000000000003" customHeight="1" thickBot="1" x14ac:dyDescent="0.3">
      <c r="A407" s="206"/>
      <c r="B407" s="207"/>
      <c r="C407" s="207"/>
      <c r="D407" s="207"/>
      <c r="E407" s="208"/>
    </row>
    <row r="408" spans="1:5" ht="15.75" thickBot="1" x14ac:dyDescent="0.3">
      <c r="A408" s="140"/>
      <c r="B408" s="140"/>
      <c r="C408" s="140"/>
      <c r="D408" s="140"/>
      <c r="E408" s="140"/>
    </row>
    <row r="409" spans="1:5" ht="39.950000000000003" customHeight="1" x14ac:dyDescent="0.25">
      <c r="A409" s="201" t="s">
        <v>81</v>
      </c>
      <c r="B409" s="202"/>
      <c r="C409" s="202"/>
      <c r="D409" s="202"/>
      <c r="E409" s="203"/>
    </row>
    <row r="410" spans="1:5" ht="15.75" x14ac:dyDescent="0.25">
      <c r="A410" s="198"/>
      <c r="B410" s="199"/>
      <c r="C410" s="199"/>
      <c r="D410" s="199"/>
      <c r="E410" s="200"/>
    </row>
    <row r="411" spans="1:5" ht="39" customHeight="1" x14ac:dyDescent="0.25">
      <c r="A411" s="163" t="s">
        <v>67</v>
      </c>
      <c r="B411" s="188" t="s">
        <v>211</v>
      </c>
      <c r="C411" s="188"/>
      <c r="D411" s="188"/>
      <c r="E411" s="189"/>
    </row>
    <row r="412" spans="1:5" ht="39" customHeight="1" x14ac:dyDescent="0.25">
      <c r="A412" s="63"/>
      <c r="B412" s="101"/>
      <c r="C412" s="84"/>
      <c r="D412" s="16"/>
      <c r="E412" s="115"/>
    </row>
    <row r="413" spans="1:5" ht="14.25" x14ac:dyDescent="0.25">
      <c r="A413" s="194"/>
      <c r="B413" s="188"/>
      <c r="C413" s="188"/>
      <c r="D413" s="188"/>
      <c r="E413" s="189"/>
    </row>
    <row r="414" spans="1:5" ht="39.950000000000003" customHeight="1" x14ac:dyDescent="0.25">
      <c r="A414" s="159" t="s">
        <v>170</v>
      </c>
      <c r="B414" s="39"/>
      <c r="C414" s="162" t="s">
        <v>198</v>
      </c>
      <c r="D414" s="16"/>
      <c r="E414" s="40"/>
    </row>
    <row r="415" spans="1:5" ht="39.950000000000003" customHeight="1" x14ac:dyDescent="0.25">
      <c r="A415" s="67"/>
      <c r="B415" s="101"/>
      <c r="C415" s="68"/>
      <c r="D415" s="68"/>
      <c r="E415" s="69"/>
    </row>
    <row r="416" spans="1:5" ht="18" x14ac:dyDescent="0.25">
      <c r="A416" s="63"/>
      <c r="B416" s="139"/>
      <c r="C416" s="84"/>
      <c r="D416" s="16"/>
      <c r="E416" s="115"/>
    </row>
    <row r="417" spans="1:5" ht="39.950000000000003" customHeight="1" x14ac:dyDescent="0.25">
      <c r="A417" s="177" t="s">
        <v>183</v>
      </c>
      <c r="B417" s="178"/>
      <c r="C417" s="118"/>
      <c r="D417" s="134"/>
      <c r="E417" s="119"/>
    </row>
    <row r="418" spans="1:5" ht="18" x14ac:dyDescent="0.25">
      <c r="A418" s="161" t="s">
        <v>224</v>
      </c>
      <c r="B418" s="117"/>
      <c r="C418" s="118"/>
      <c r="D418" s="134"/>
      <c r="E418" s="164"/>
    </row>
    <row r="419" spans="1:5" ht="39.950000000000003" customHeight="1" x14ac:dyDescent="0.25">
      <c r="A419" s="116"/>
      <c r="B419" s="117"/>
      <c r="C419" s="118"/>
      <c r="D419" s="134"/>
      <c r="E419" s="119"/>
    </row>
    <row r="420" spans="1:5" ht="39.950000000000003" customHeight="1" thickBot="1" x14ac:dyDescent="0.3">
      <c r="A420" s="111">
        <f>MAX(A421:A422)</f>
        <v>1</v>
      </c>
      <c r="B420" s="39"/>
      <c r="C420" s="39"/>
      <c r="D420" s="133"/>
      <c r="E420" s="115"/>
    </row>
    <row r="421" spans="1:5" ht="39.950000000000003" customHeight="1" thickBot="1" x14ac:dyDescent="0.3">
      <c r="A421" s="90" t="s">
        <v>172</v>
      </c>
      <c r="B421" s="141" t="s">
        <v>191</v>
      </c>
      <c r="C421" s="92" t="s">
        <v>192</v>
      </c>
      <c r="D421" s="92" t="s">
        <v>67</v>
      </c>
      <c r="E421" s="92" t="s">
        <v>68</v>
      </c>
    </row>
    <row r="422" spans="1:5" s="156" customFormat="1" ht="39.950000000000003" customHeight="1" thickBot="1" x14ac:dyDescent="0.3">
      <c r="A422" s="168">
        <v>1</v>
      </c>
      <c r="B422" s="174"/>
      <c r="C422" s="174"/>
      <c r="D422" s="166"/>
      <c r="E422" s="167"/>
    </row>
    <row r="423" spans="1:5" ht="15.75" x14ac:dyDescent="0.25">
      <c r="A423" s="198"/>
      <c r="B423" s="199"/>
      <c r="C423" s="199"/>
      <c r="D423" s="199"/>
      <c r="E423" s="200"/>
    </row>
    <row r="424" spans="1:5" ht="39.950000000000003" customHeight="1" x14ac:dyDescent="0.25">
      <c r="A424" s="198" t="s">
        <v>69</v>
      </c>
      <c r="B424" s="199"/>
      <c r="C424" s="199"/>
      <c r="D424" s="199"/>
      <c r="E424" s="200"/>
    </row>
    <row r="425" spans="1:5" ht="39.950000000000003" customHeight="1" thickBot="1" x14ac:dyDescent="0.3">
      <c r="A425" s="206"/>
      <c r="B425" s="207"/>
      <c r="C425" s="207"/>
      <c r="D425" s="207"/>
      <c r="E425" s="208"/>
    </row>
    <row r="426" spans="1:5" ht="15.75" thickBot="1" x14ac:dyDescent="0.3">
      <c r="A426" s="140"/>
      <c r="B426" s="140"/>
      <c r="C426" s="140"/>
      <c r="D426" s="140"/>
      <c r="E426" s="140"/>
    </row>
    <row r="427" spans="1:5" ht="39.950000000000003" customHeight="1" x14ac:dyDescent="0.25">
      <c r="A427" s="201" t="s">
        <v>82</v>
      </c>
      <c r="B427" s="202"/>
      <c r="C427" s="202"/>
      <c r="D427" s="202"/>
      <c r="E427" s="203"/>
    </row>
    <row r="428" spans="1:5" ht="15" x14ac:dyDescent="0.25">
      <c r="A428" s="104"/>
      <c r="B428" s="105"/>
      <c r="C428" s="105"/>
      <c r="D428" s="105"/>
      <c r="E428" s="106"/>
    </row>
    <row r="429" spans="1:5" ht="39.950000000000003" customHeight="1" x14ac:dyDescent="0.25">
      <c r="A429" s="163" t="s">
        <v>67</v>
      </c>
      <c r="B429" s="188" t="s">
        <v>212</v>
      </c>
      <c r="C429" s="188"/>
      <c r="D429" s="188"/>
      <c r="E429" s="189"/>
    </row>
    <row r="430" spans="1:5" ht="39.950000000000003" customHeight="1" x14ac:dyDescent="0.25">
      <c r="A430" s="63"/>
      <c r="B430" s="101"/>
      <c r="C430" s="84"/>
      <c r="D430" s="16"/>
      <c r="E430" s="115"/>
    </row>
    <row r="431" spans="1:5" ht="14.25" x14ac:dyDescent="0.25">
      <c r="A431" s="194"/>
      <c r="B431" s="188"/>
      <c r="C431" s="188"/>
      <c r="D431" s="188"/>
      <c r="E431" s="189"/>
    </row>
    <row r="432" spans="1:5" ht="39.950000000000003" customHeight="1" x14ac:dyDescent="0.25">
      <c r="A432" s="159" t="s">
        <v>170</v>
      </c>
      <c r="B432" s="39"/>
      <c r="C432" s="162" t="s">
        <v>198</v>
      </c>
      <c r="D432" s="16"/>
      <c r="E432" s="40"/>
    </row>
    <row r="433" spans="1:5" ht="39.950000000000003" customHeight="1" x14ac:dyDescent="0.25">
      <c r="A433" s="67"/>
      <c r="B433" s="101"/>
      <c r="C433" s="68"/>
      <c r="D433" s="68"/>
      <c r="E433" s="69"/>
    </row>
    <row r="434" spans="1:5" ht="18" x14ac:dyDescent="0.25">
      <c r="A434" s="63"/>
      <c r="B434" s="139"/>
      <c r="C434" s="84"/>
      <c r="D434" s="16"/>
      <c r="E434" s="115"/>
    </row>
    <row r="435" spans="1:5" ht="39.950000000000003" customHeight="1" x14ac:dyDescent="0.25">
      <c r="A435" s="177" t="s">
        <v>184</v>
      </c>
      <c r="B435" s="117"/>
      <c r="C435" s="118"/>
      <c r="D435" s="134"/>
      <c r="E435" s="119"/>
    </row>
    <row r="436" spans="1:5" ht="18" x14ac:dyDescent="0.25">
      <c r="A436" s="161" t="s">
        <v>225</v>
      </c>
      <c r="B436" s="117"/>
      <c r="C436" s="118"/>
      <c r="D436" s="134"/>
      <c r="E436" s="164"/>
    </row>
    <row r="437" spans="1:5" ht="39.950000000000003" customHeight="1" x14ac:dyDescent="0.25">
      <c r="A437" s="116"/>
      <c r="B437" s="117"/>
      <c r="C437" s="118"/>
      <c r="D437" s="134"/>
      <c r="E437" s="119"/>
    </row>
    <row r="438" spans="1:5" ht="39.950000000000003" customHeight="1" thickBot="1" x14ac:dyDescent="0.3">
      <c r="A438" s="111">
        <f>MAX(A439:A440)</f>
        <v>1</v>
      </c>
      <c r="B438" s="39"/>
      <c r="C438" s="39"/>
      <c r="D438" s="133"/>
      <c r="E438" s="115"/>
    </row>
    <row r="439" spans="1:5" ht="39.950000000000003" customHeight="1" thickBot="1" x14ac:dyDescent="0.3">
      <c r="A439" s="90" t="s">
        <v>172</v>
      </c>
      <c r="B439" s="141" t="s">
        <v>191</v>
      </c>
      <c r="C439" s="92" t="s">
        <v>192</v>
      </c>
      <c r="D439" s="92" t="s">
        <v>67</v>
      </c>
      <c r="E439" s="92" t="s">
        <v>68</v>
      </c>
    </row>
    <row r="440" spans="1:5" s="156" customFormat="1" ht="39.950000000000003" customHeight="1" thickBot="1" x14ac:dyDescent="0.3">
      <c r="A440" s="168">
        <v>1</v>
      </c>
      <c r="B440" s="174"/>
      <c r="C440" s="174"/>
      <c r="D440" s="169"/>
      <c r="E440" s="170"/>
    </row>
    <row r="441" spans="1:5" ht="15.75" x14ac:dyDescent="0.25">
      <c r="A441" s="198"/>
      <c r="B441" s="199"/>
      <c r="C441" s="199"/>
      <c r="D441" s="199"/>
      <c r="E441" s="200"/>
    </row>
    <row r="442" spans="1:5" ht="39.950000000000003" customHeight="1" x14ac:dyDescent="0.25">
      <c r="A442" s="198" t="s">
        <v>69</v>
      </c>
      <c r="B442" s="199"/>
      <c r="C442" s="199"/>
      <c r="D442" s="199"/>
      <c r="E442" s="200"/>
    </row>
    <row r="443" spans="1:5" ht="39.950000000000003" customHeight="1" thickBot="1" x14ac:dyDescent="0.3">
      <c r="A443" s="206"/>
      <c r="B443" s="207"/>
      <c r="C443" s="207"/>
      <c r="D443" s="207"/>
      <c r="E443" s="208"/>
    </row>
    <row r="444" spans="1:5" ht="15.75" thickBot="1" x14ac:dyDescent="0.3">
      <c r="A444" s="140"/>
      <c r="B444" s="140"/>
      <c r="C444" s="140"/>
      <c r="D444" s="140"/>
      <c r="E444" s="140"/>
    </row>
    <row r="445" spans="1:5" ht="39.950000000000003" customHeight="1" x14ac:dyDescent="0.25">
      <c r="A445" s="201" t="s">
        <v>83</v>
      </c>
      <c r="B445" s="202"/>
      <c r="C445" s="202"/>
      <c r="D445" s="202"/>
      <c r="E445" s="203"/>
    </row>
    <row r="446" spans="1:5" ht="14.25" x14ac:dyDescent="0.25">
      <c r="A446" s="194" t="s">
        <v>84</v>
      </c>
      <c r="B446" s="188"/>
      <c r="C446" s="188"/>
      <c r="D446" s="188"/>
      <c r="E446" s="189"/>
    </row>
    <row r="447" spans="1:5" ht="39.950000000000003" customHeight="1" x14ac:dyDescent="0.25">
      <c r="A447" s="198" t="s">
        <v>85</v>
      </c>
      <c r="B447" s="199"/>
      <c r="C447" s="199"/>
      <c r="D447" s="199"/>
      <c r="E447" s="200"/>
    </row>
    <row r="448" spans="1:5" ht="39.950000000000003" customHeight="1" x14ac:dyDescent="0.25">
      <c r="A448" s="229"/>
      <c r="B448" s="230"/>
      <c r="C448" s="230"/>
      <c r="D448" s="230"/>
      <c r="E448" s="283"/>
    </row>
    <row r="449" spans="1:6" ht="15.75" x14ac:dyDescent="0.25">
      <c r="A449" s="198"/>
      <c r="B449" s="199"/>
      <c r="C449" s="199"/>
      <c r="D449" s="199"/>
      <c r="E449" s="200"/>
    </row>
    <row r="450" spans="1:6" ht="39.950000000000003" customHeight="1" x14ac:dyDescent="0.25">
      <c r="A450" s="163" t="s">
        <v>67</v>
      </c>
      <c r="B450" s="188" t="s">
        <v>213</v>
      </c>
      <c r="C450" s="188"/>
      <c r="D450" s="188"/>
      <c r="E450" s="189"/>
    </row>
    <row r="451" spans="1:6" ht="39.950000000000003" customHeight="1" x14ac:dyDescent="0.25">
      <c r="A451" s="63"/>
      <c r="B451" s="101"/>
      <c r="C451" s="84"/>
      <c r="D451" s="16"/>
      <c r="E451" s="115"/>
    </row>
    <row r="452" spans="1:6" ht="14.25" x14ac:dyDescent="0.25">
      <c r="A452" s="194"/>
      <c r="B452" s="188"/>
      <c r="C452" s="188"/>
      <c r="D452" s="188"/>
      <c r="E452" s="189"/>
    </row>
    <row r="453" spans="1:6" ht="39.950000000000003" customHeight="1" x14ac:dyDescent="0.25">
      <c r="A453" s="159" t="s">
        <v>170</v>
      </c>
      <c r="B453" s="39"/>
      <c r="C453" s="162" t="s">
        <v>198</v>
      </c>
      <c r="D453" s="16"/>
      <c r="E453" s="40"/>
    </row>
    <row r="454" spans="1:6" ht="39.950000000000003" customHeight="1" x14ac:dyDescent="0.25">
      <c r="A454" s="67"/>
      <c r="B454" s="101"/>
      <c r="C454" s="68"/>
      <c r="D454" s="68"/>
      <c r="E454" s="69"/>
    </row>
    <row r="455" spans="1:6" ht="15.75" x14ac:dyDescent="0.25">
      <c r="A455" s="198"/>
      <c r="B455" s="199"/>
      <c r="C455" s="199"/>
      <c r="D455" s="199"/>
      <c r="E455" s="200"/>
    </row>
    <row r="456" spans="1:6" ht="39.950000000000003" customHeight="1" x14ac:dyDescent="0.25">
      <c r="A456" s="177" t="s">
        <v>193</v>
      </c>
      <c r="B456" s="117"/>
      <c r="C456" s="118"/>
      <c r="D456" s="134"/>
      <c r="E456" s="119"/>
    </row>
    <row r="457" spans="1:6" ht="18" x14ac:dyDescent="0.25">
      <c r="A457" s="161" t="s">
        <v>226</v>
      </c>
      <c r="B457" s="117"/>
      <c r="C457" s="118"/>
      <c r="D457" s="134"/>
      <c r="E457" s="164"/>
    </row>
    <row r="458" spans="1:6" ht="39.950000000000003" customHeight="1" x14ac:dyDescent="0.25">
      <c r="A458" s="116"/>
      <c r="B458" s="117"/>
      <c r="C458" s="118"/>
      <c r="D458" s="134"/>
      <c r="E458" s="119"/>
    </row>
    <row r="459" spans="1:6" ht="39.950000000000003" customHeight="1" thickBot="1" x14ac:dyDescent="0.3">
      <c r="A459" s="111">
        <f>MAX(A460:A461)</f>
        <v>1</v>
      </c>
      <c r="B459" s="39"/>
      <c r="C459" s="39"/>
      <c r="D459" s="133"/>
      <c r="E459" s="115"/>
    </row>
    <row r="460" spans="1:6" ht="39.950000000000003" customHeight="1" thickBot="1" x14ac:dyDescent="0.3">
      <c r="A460" s="90" t="s">
        <v>172</v>
      </c>
      <c r="B460" s="209" t="s">
        <v>194</v>
      </c>
      <c r="C460" s="210"/>
      <c r="D460" s="91" t="s">
        <v>67</v>
      </c>
      <c r="E460" s="92" t="s">
        <v>68</v>
      </c>
    </row>
    <row r="461" spans="1:6" s="156" customFormat="1" ht="39.950000000000003" customHeight="1" thickBot="1" x14ac:dyDescent="0.3">
      <c r="A461" s="165">
        <v>1</v>
      </c>
      <c r="B461" s="190"/>
      <c r="C461" s="190"/>
      <c r="D461" s="166"/>
      <c r="E461" s="167"/>
      <c r="F461" s="157"/>
    </row>
    <row r="462" spans="1:6" ht="15.75" x14ac:dyDescent="0.25">
      <c r="A462" s="143"/>
      <c r="B462" s="144"/>
      <c r="C462" s="144"/>
      <c r="D462" s="144"/>
      <c r="E462" s="145"/>
    </row>
    <row r="463" spans="1:6" ht="39.950000000000003" customHeight="1" x14ac:dyDescent="0.25">
      <c r="A463" s="198" t="s">
        <v>69</v>
      </c>
      <c r="B463" s="199"/>
      <c r="C463" s="199"/>
      <c r="D463" s="199"/>
      <c r="E463" s="200"/>
    </row>
    <row r="464" spans="1:6" ht="39.950000000000003" customHeight="1" thickBot="1" x14ac:dyDescent="0.3">
      <c r="A464" s="206"/>
      <c r="B464" s="207"/>
      <c r="C464" s="207"/>
      <c r="D464" s="207"/>
      <c r="E464" s="208"/>
    </row>
    <row r="465" spans="1:5" ht="15.75" thickBot="1" x14ac:dyDescent="0.3">
      <c r="A465" s="140"/>
      <c r="B465" s="140"/>
      <c r="C465" s="140"/>
      <c r="D465" s="140"/>
      <c r="E465" s="140"/>
    </row>
    <row r="466" spans="1:5" ht="39.950000000000003" customHeight="1" x14ac:dyDescent="0.25">
      <c r="A466" s="201" t="s">
        <v>86</v>
      </c>
      <c r="B466" s="202"/>
      <c r="C466" s="202"/>
      <c r="D466" s="202"/>
      <c r="E466" s="203"/>
    </row>
    <row r="467" spans="1:5" ht="14.25" x14ac:dyDescent="0.25">
      <c r="A467" s="194" t="s">
        <v>91</v>
      </c>
      <c r="B467" s="188"/>
      <c r="C467" s="188"/>
      <c r="D467" s="188"/>
      <c r="E467" s="189"/>
    </row>
    <row r="468" spans="1:5" ht="16.5" thickBot="1" x14ac:dyDescent="0.3">
      <c r="A468" s="129"/>
      <c r="B468" s="136"/>
      <c r="C468" s="136"/>
      <c r="D468" s="136"/>
      <c r="E468" s="138"/>
    </row>
    <row r="469" spans="1:5" ht="39.950000000000003" customHeight="1" thickBot="1" x14ac:dyDescent="0.3">
      <c r="A469" s="153" t="s">
        <v>92</v>
      </c>
      <c r="B469" s="154"/>
      <c r="C469" s="155"/>
      <c r="D469" s="204">
        <f>SUM(B125+B142+B159+B176+B193+B210+B227+B238+B260+B282+B303+B321+B340+B358+B376+B394+B412+B430+B451)</f>
        <v>0</v>
      </c>
      <c r="E469" s="205"/>
    </row>
    <row r="470" spans="1:5" ht="39.950000000000003" customHeight="1" thickBot="1" x14ac:dyDescent="0.3">
      <c r="A470" s="153" t="s">
        <v>93</v>
      </c>
      <c r="B470" s="154"/>
      <c r="C470" s="155"/>
      <c r="D470" s="204">
        <f>SUM(B128+B145+B162+B179+B196+B213+B230+B240+B264+B286+B306+B324+B343+B361+B379+B397+B415+B433+B454)</f>
        <v>0</v>
      </c>
      <c r="E470" s="205"/>
    </row>
    <row r="471" spans="1:5" ht="39.950000000000003" customHeight="1" x14ac:dyDescent="0.25">
      <c r="A471" s="53"/>
      <c r="B471" s="16"/>
      <c r="C471" s="16"/>
      <c r="D471" s="16"/>
      <c r="E471" s="16"/>
    </row>
    <row r="472" spans="1:5" ht="39.950000000000003" customHeight="1" x14ac:dyDescent="0.25">
      <c r="A472" s="62"/>
      <c r="B472" s="16"/>
      <c r="C472" s="16"/>
      <c r="D472" s="16"/>
      <c r="E472" s="16"/>
    </row>
    <row r="473" spans="1:5" ht="39.950000000000003" customHeight="1" x14ac:dyDescent="0.25">
      <c r="A473" s="62"/>
      <c r="B473" s="16"/>
      <c r="C473" s="16"/>
      <c r="D473" s="16"/>
      <c r="E473" s="16"/>
    </row>
    <row r="474" spans="1:5" ht="39.950000000000003" customHeight="1" x14ac:dyDescent="0.25">
      <c r="A474" s="62"/>
      <c r="B474" s="16"/>
      <c r="C474" s="16"/>
      <c r="D474" s="16"/>
      <c r="E474" s="16"/>
    </row>
  </sheetData>
  <sheetProtection algorithmName="SHA-512" hashValue="3UYiNiQV3MKZ+RpJ+osmYNJ/g4gMvecSUhuGJ2+YQHY8Imu8W/PDBl1usMAIXT1Kc7NybBLXzmvtdnZcvgDacw==" saltValue="9hsuBnMRp1VEzSMRzvxZ8g==" spinCount="100000" sheet="1" objects="1" scenarios="1" selectLockedCells="1"/>
  <mergeCells count="4349">
    <mergeCell ref="A352:E352"/>
    <mergeCell ref="A353:E353"/>
    <mergeCell ref="A370:E370"/>
    <mergeCell ref="A371:E371"/>
    <mergeCell ref="A388:E388"/>
    <mergeCell ref="A389:E389"/>
    <mergeCell ref="A447:E447"/>
    <mergeCell ref="A448:E448"/>
    <mergeCell ref="A449:E449"/>
    <mergeCell ref="A443:E443"/>
    <mergeCell ref="A413:E413"/>
    <mergeCell ref="A278:E278"/>
    <mergeCell ref="A232:E232"/>
    <mergeCell ref="A233:E233"/>
    <mergeCell ref="A234:E234"/>
    <mergeCell ref="B246:C246"/>
    <mergeCell ref="B247:C247"/>
    <mergeCell ref="A236:E236"/>
    <mergeCell ref="A263:E263"/>
    <mergeCell ref="A274:E274"/>
    <mergeCell ref="A254:E254"/>
    <mergeCell ref="A255:E255"/>
    <mergeCell ref="A256:E256"/>
    <mergeCell ref="B237:E237"/>
    <mergeCell ref="B320:E320"/>
    <mergeCell ref="B339:E339"/>
    <mergeCell ref="B411:E411"/>
    <mergeCell ref="B429:E429"/>
    <mergeCell ref="A315:E315"/>
    <mergeCell ref="A316:E316"/>
    <mergeCell ref="A314:E314"/>
    <mergeCell ref="B312:C312"/>
    <mergeCell ref="A212:E212"/>
    <mergeCell ref="A215:E215"/>
    <mergeCell ref="A216:E216"/>
    <mergeCell ref="A217:E217"/>
    <mergeCell ref="A295:E295"/>
    <mergeCell ref="A296:E296"/>
    <mergeCell ref="A220:E220"/>
    <mergeCell ref="A223:E223"/>
    <mergeCell ref="A182:E182"/>
    <mergeCell ref="A183:E183"/>
    <mergeCell ref="A186:E186"/>
    <mergeCell ref="A189:E189"/>
    <mergeCell ref="A192:E192"/>
    <mergeCell ref="A195:E195"/>
    <mergeCell ref="A155:E155"/>
    <mergeCell ref="A158:E158"/>
    <mergeCell ref="A161:E161"/>
    <mergeCell ref="A164:E164"/>
    <mergeCell ref="A165:E165"/>
    <mergeCell ref="A166:E166"/>
    <mergeCell ref="A261:E261"/>
    <mergeCell ref="A272:E272"/>
    <mergeCell ref="A273:E273"/>
    <mergeCell ref="A294:E294"/>
    <mergeCell ref="A276:E276"/>
    <mergeCell ref="A277:E277"/>
    <mergeCell ref="A279:E279"/>
    <mergeCell ref="A280:E280"/>
    <mergeCell ref="A281:E281"/>
    <mergeCell ref="A283:E283"/>
    <mergeCell ref="A284:E284"/>
    <mergeCell ref="A285:E285"/>
    <mergeCell ref="A1:E1"/>
    <mergeCell ref="B3:E3"/>
    <mergeCell ref="A12:E12"/>
    <mergeCell ref="A13:D14"/>
    <mergeCell ref="A258:E258"/>
    <mergeCell ref="A262:E262"/>
    <mergeCell ref="A259:E259"/>
    <mergeCell ref="A257:E257"/>
    <mergeCell ref="A250:E250"/>
    <mergeCell ref="A252:E252"/>
    <mergeCell ref="A253:E253"/>
    <mergeCell ref="A105:E105"/>
    <mergeCell ref="A106:E106"/>
    <mergeCell ref="A107:E107"/>
    <mergeCell ref="A108:E108"/>
    <mergeCell ref="A82:A85"/>
    <mergeCell ref="C82:D85"/>
    <mergeCell ref="A86:A88"/>
    <mergeCell ref="C86:D88"/>
    <mergeCell ref="A89:A91"/>
    <mergeCell ref="A80:E80"/>
    <mergeCell ref="A81:E81"/>
    <mergeCell ref="A93:E93"/>
    <mergeCell ref="A95:E95"/>
    <mergeCell ref="A96:E96"/>
    <mergeCell ref="A98:E98"/>
    <mergeCell ref="A23:E23"/>
    <mergeCell ref="A70:E70"/>
    <mergeCell ref="A71:E71"/>
    <mergeCell ref="A72:E72"/>
    <mergeCell ref="A73:E73"/>
    <mergeCell ref="A112:E112"/>
    <mergeCell ref="XFA140:XFD140"/>
    <mergeCell ref="M141:P141"/>
    <mergeCell ref="K141:L141"/>
    <mergeCell ref="A226:E226"/>
    <mergeCell ref="A229:E229"/>
    <mergeCell ref="A200:E200"/>
    <mergeCell ref="A203:E203"/>
    <mergeCell ref="A206:E206"/>
    <mergeCell ref="A209:E209"/>
    <mergeCell ref="A198:E198"/>
    <mergeCell ref="A199:E199"/>
    <mergeCell ref="A172:E172"/>
    <mergeCell ref="A175:E175"/>
    <mergeCell ref="A178:E178"/>
    <mergeCell ref="A181:E181"/>
    <mergeCell ref="A169:E169"/>
    <mergeCell ref="A147:E147"/>
    <mergeCell ref="A148:E148"/>
    <mergeCell ref="A149:E149"/>
    <mergeCell ref="A152:E152"/>
    <mergeCell ref="XEG141:XEJ141"/>
    <mergeCell ref="XEK141:XEN141"/>
    <mergeCell ref="XEO141:XER141"/>
    <mergeCell ref="XES141:XEV141"/>
    <mergeCell ref="XEW141:XEZ141"/>
    <mergeCell ref="XDI141:XDL141"/>
    <mergeCell ref="XDM141:XDP141"/>
    <mergeCell ref="XDQ141:XDT141"/>
    <mergeCell ref="XDU141:XDX141"/>
    <mergeCell ref="XDY141:XEB141"/>
    <mergeCell ref="XEC141:XEF141"/>
    <mergeCell ref="XCK141:XCN141"/>
    <mergeCell ref="XCO141:XCR141"/>
    <mergeCell ref="XCS141:XCV141"/>
    <mergeCell ref="XCW141:XCZ141"/>
    <mergeCell ref="XDA141:XDD141"/>
    <mergeCell ref="XDE141:XDH141"/>
    <mergeCell ref="XBM141:XBP141"/>
    <mergeCell ref="XBQ141:XBT141"/>
    <mergeCell ref="XBU141:XBX141"/>
    <mergeCell ref="XBY141:XCB141"/>
    <mergeCell ref="XCC141:XCF141"/>
    <mergeCell ref="XCG141:XCJ141"/>
    <mergeCell ref="XAO141:XAR141"/>
    <mergeCell ref="XAS141:XAV141"/>
    <mergeCell ref="XAW141:XAZ141"/>
    <mergeCell ref="XBA141:XBD141"/>
    <mergeCell ref="XBE141:XBH141"/>
    <mergeCell ref="XBI141:XBL141"/>
    <mergeCell ref="WZQ141:WZT141"/>
    <mergeCell ref="WZU141:WZX141"/>
    <mergeCell ref="WZY141:XAB141"/>
    <mergeCell ref="XAC141:XAF141"/>
    <mergeCell ref="XAG141:XAJ141"/>
    <mergeCell ref="XAK141:XAN141"/>
    <mergeCell ref="WYS141:WYV141"/>
    <mergeCell ref="WYW141:WYZ141"/>
    <mergeCell ref="WZA141:WZD141"/>
    <mergeCell ref="WZE141:WZH141"/>
    <mergeCell ref="WZI141:WZL141"/>
    <mergeCell ref="WZM141:WZP141"/>
    <mergeCell ref="WXU141:WXX141"/>
    <mergeCell ref="WXY141:WYB141"/>
    <mergeCell ref="WYC141:WYF141"/>
    <mergeCell ref="WYG141:WYJ141"/>
    <mergeCell ref="WYK141:WYN141"/>
    <mergeCell ref="WYO141:WYR141"/>
    <mergeCell ref="WWW141:WWZ141"/>
    <mergeCell ref="WXA141:WXD141"/>
    <mergeCell ref="WXE141:WXH141"/>
    <mergeCell ref="WXI141:WXL141"/>
    <mergeCell ref="WXM141:WXP141"/>
    <mergeCell ref="WXQ141:WXT141"/>
    <mergeCell ref="WVY141:WWB141"/>
    <mergeCell ref="WWC141:WWF141"/>
    <mergeCell ref="WWG141:WWJ141"/>
    <mergeCell ref="WWK141:WWN141"/>
    <mergeCell ref="WWO141:WWR141"/>
    <mergeCell ref="WWS141:WWV141"/>
    <mergeCell ref="WVA141:WVD141"/>
    <mergeCell ref="WVE141:WVH141"/>
    <mergeCell ref="WVI141:WVL141"/>
    <mergeCell ref="WVM141:WVP141"/>
    <mergeCell ref="WVQ141:WVT141"/>
    <mergeCell ref="WVU141:WVX141"/>
    <mergeCell ref="WUC141:WUF141"/>
    <mergeCell ref="WUG141:WUJ141"/>
    <mergeCell ref="WUK141:WUN141"/>
    <mergeCell ref="WUO141:WUR141"/>
    <mergeCell ref="WUS141:WUV141"/>
    <mergeCell ref="WUW141:WUZ141"/>
    <mergeCell ref="WTE141:WTH141"/>
    <mergeCell ref="WTI141:WTL141"/>
    <mergeCell ref="WTM141:WTP141"/>
    <mergeCell ref="WTQ141:WTT141"/>
    <mergeCell ref="WTU141:WTX141"/>
    <mergeCell ref="WTY141:WUB141"/>
    <mergeCell ref="WSG141:WSJ141"/>
    <mergeCell ref="WSK141:WSN141"/>
    <mergeCell ref="WSO141:WSR141"/>
    <mergeCell ref="WSS141:WSV141"/>
    <mergeCell ref="WSW141:WSZ141"/>
    <mergeCell ref="WTA141:WTD141"/>
    <mergeCell ref="WRI141:WRL141"/>
    <mergeCell ref="WRM141:WRP141"/>
    <mergeCell ref="WRQ141:WRT141"/>
    <mergeCell ref="WRU141:WRX141"/>
    <mergeCell ref="WRY141:WSB141"/>
    <mergeCell ref="WSC141:WSF141"/>
    <mergeCell ref="WQK141:WQN141"/>
    <mergeCell ref="WQO141:WQR141"/>
    <mergeCell ref="WQS141:WQV141"/>
    <mergeCell ref="WQW141:WQZ141"/>
    <mergeCell ref="WRA141:WRD141"/>
    <mergeCell ref="WRE141:WRH141"/>
    <mergeCell ref="WPM141:WPP141"/>
    <mergeCell ref="WPQ141:WPT141"/>
    <mergeCell ref="WPU141:WPX141"/>
    <mergeCell ref="WPY141:WQB141"/>
    <mergeCell ref="WQC141:WQF141"/>
    <mergeCell ref="WQG141:WQJ141"/>
    <mergeCell ref="WOO141:WOR141"/>
    <mergeCell ref="WOS141:WOV141"/>
    <mergeCell ref="WOW141:WOZ141"/>
    <mergeCell ref="WPA141:WPD141"/>
    <mergeCell ref="WPE141:WPH141"/>
    <mergeCell ref="WPI141:WPL141"/>
    <mergeCell ref="WNQ141:WNT141"/>
    <mergeCell ref="WNU141:WNX141"/>
    <mergeCell ref="WNY141:WOB141"/>
    <mergeCell ref="WOC141:WOF141"/>
    <mergeCell ref="WOG141:WOJ141"/>
    <mergeCell ref="WOK141:WON141"/>
    <mergeCell ref="WMS141:WMV141"/>
    <mergeCell ref="WMW141:WMZ141"/>
    <mergeCell ref="WNA141:WND141"/>
    <mergeCell ref="WNE141:WNH141"/>
    <mergeCell ref="WNI141:WNL141"/>
    <mergeCell ref="WNM141:WNP141"/>
    <mergeCell ref="WLU141:WLX141"/>
    <mergeCell ref="WLY141:WMB141"/>
    <mergeCell ref="WMC141:WMF141"/>
    <mergeCell ref="WMG141:WMJ141"/>
    <mergeCell ref="WMK141:WMN141"/>
    <mergeCell ref="WMO141:WMR141"/>
    <mergeCell ref="WKW141:WKZ141"/>
    <mergeCell ref="WLA141:WLD141"/>
    <mergeCell ref="WLE141:WLH141"/>
    <mergeCell ref="WLI141:WLL141"/>
    <mergeCell ref="WLM141:WLP141"/>
    <mergeCell ref="WLQ141:WLT141"/>
    <mergeCell ref="WJY141:WKB141"/>
    <mergeCell ref="WKC141:WKF141"/>
    <mergeCell ref="WKG141:WKJ141"/>
    <mergeCell ref="WKK141:WKN141"/>
    <mergeCell ref="WKO141:WKR141"/>
    <mergeCell ref="WKS141:WKV141"/>
    <mergeCell ref="WJA141:WJD141"/>
    <mergeCell ref="WJE141:WJH141"/>
    <mergeCell ref="WJI141:WJL141"/>
    <mergeCell ref="WJM141:WJP141"/>
    <mergeCell ref="WJQ141:WJT141"/>
    <mergeCell ref="WJU141:WJX141"/>
    <mergeCell ref="WIC141:WIF141"/>
    <mergeCell ref="WIG141:WIJ141"/>
    <mergeCell ref="WIK141:WIN141"/>
    <mergeCell ref="WIO141:WIR141"/>
    <mergeCell ref="WIS141:WIV141"/>
    <mergeCell ref="WIW141:WIZ141"/>
    <mergeCell ref="WHE141:WHH141"/>
    <mergeCell ref="WHI141:WHL141"/>
    <mergeCell ref="WHM141:WHP141"/>
    <mergeCell ref="WHQ141:WHT141"/>
    <mergeCell ref="WHU141:WHX141"/>
    <mergeCell ref="WHY141:WIB141"/>
    <mergeCell ref="WGG141:WGJ141"/>
    <mergeCell ref="WGK141:WGN141"/>
    <mergeCell ref="WGO141:WGR141"/>
    <mergeCell ref="WGS141:WGV141"/>
    <mergeCell ref="WGW141:WGZ141"/>
    <mergeCell ref="WHA141:WHD141"/>
    <mergeCell ref="WFI141:WFL141"/>
    <mergeCell ref="WFM141:WFP141"/>
    <mergeCell ref="WFQ141:WFT141"/>
    <mergeCell ref="WFU141:WFX141"/>
    <mergeCell ref="WFY141:WGB141"/>
    <mergeCell ref="WGC141:WGF141"/>
    <mergeCell ref="WEK141:WEN141"/>
    <mergeCell ref="WEO141:WER141"/>
    <mergeCell ref="WES141:WEV141"/>
    <mergeCell ref="WEW141:WEZ141"/>
    <mergeCell ref="WFA141:WFD141"/>
    <mergeCell ref="WFE141:WFH141"/>
    <mergeCell ref="WDM141:WDP141"/>
    <mergeCell ref="WDQ141:WDT141"/>
    <mergeCell ref="WDU141:WDX141"/>
    <mergeCell ref="WDY141:WEB141"/>
    <mergeCell ref="WEC141:WEF141"/>
    <mergeCell ref="WEG141:WEJ141"/>
    <mergeCell ref="WCO141:WCR141"/>
    <mergeCell ref="WCS141:WCV141"/>
    <mergeCell ref="WCW141:WCZ141"/>
    <mergeCell ref="WDA141:WDD141"/>
    <mergeCell ref="WDE141:WDH141"/>
    <mergeCell ref="WDI141:WDL141"/>
    <mergeCell ref="WBQ141:WBT141"/>
    <mergeCell ref="WBU141:WBX141"/>
    <mergeCell ref="WBY141:WCB141"/>
    <mergeCell ref="WCC141:WCF141"/>
    <mergeCell ref="WCG141:WCJ141"/>
    <mergeCell ref="WCK141:WCN141"/>
    <mergeCell ref="WAS141:WAV141"/>
    <mergeCell ref="WAW141:WAZ141"/>
    <mergeCell ref="WBA141:WBD141"/>
    <mergeCell ref="WBE141:WBH141"/>
    <mergeCell ref="WBI141:WBL141"/>
    <mergeCell ref="WBM141:WBP141"/>
    <mergeCell ref="VZU141:VZX141"/>
    <mergeCell ref="VZY141:WAB141"/>
    <mergeCell ref="WAC141:WAF141"/>
    <mergeCell ref="WAG141:WAJ141"/>
    <mergeCell ref="WAK141:WAN141"/>
    <mergeCell ref="WAO141:WAR141"/>
    <mergeCell ref="VYW141:VYZ141"/>
    <mergeCell ref="VZA141:VZD141"/>
    <mergeCell ref="VZE141:VZH141"/>
    <mergeCell ref="VZI141:VZL141"/>
    <mergeCell ref="VZM141:VZP141"/>
    <mergeCell ref="VZQ141:VZT141"/>
    <mergeCell ref="VXY141:VYB141"/>
    <mergeCell ref="VYC141:VYF141"/>
    <mergeCell ref="VYG141:VYJ141"/>
    <mergeCell ref="VYK141:VYN141"/>
    <mergeCell ref="VYO141:VYR141"/>
    <mergeCell ref="VYS141:VYV141"/>
    <mergeCell ref="VXA141:VXD141"/>
    <mergeCell ref="VXE141:VXH141"/>
    <mergeCell ref="VXI141:VXL141"/>
    <mergeCell ref="VXM141:VXP141"/>
    <mergeCell ref="VXQ141:VXT141"/>
    <mergeCell ref="VXU141:VXX141"/>
    <mergeCell ref="VWC141:VWF141"/>
    <mergeCell ref="VWG141:VWJ141"/>
    <mergeCell ref="VWK141:VWN141"/>
    <mergeCell ref="VWO141:VWR141"/>
    <mergeCell ref="VWS141:VWV141"/>
    <mergeCell ref="VWW141:VWZ141"/>
    <mergeCell ref="VVE141:VVH141"/>
    <mergeCell ref="VVI141:VVL141"/>
    <mergeCell ref="VVM141:VVP141"/>
    <mergeCell ref="VVQ141:VVT141"/>
    <mergeCell ref="VVU141:VVX141"/>
    <mergeCell ref="VVY141:VWB141"/>
    <mergeCell ref="VUG141:VUJ141"/>
    <mergeCell ref="VUK141:VUN141"/>
    <mergeCell ref="VUO141:VUR141"/>
    <mergeCell ref="VUS141:VUV141"/>
    <mergeCell ref="VUW141:VUZ141"/>
    <mergeCell ref="VVA141:VVD141"/>
    <mergeCell ref="VTI141:VTL141"/>
    <mergeCell ref="VTM141:VTP141"/>
    <mergeCell ref="VTQ141:VTT141"/>
    <mergeCell ref="VTU141:VTX141"/>
    <mergeCell ref="VTY141:VUB141"/>
    <mergeCell ref="VUC141:VUF141"/>
    <mergeCell ref="VSK141:VSN141"/>
    <mergeCell ref="VSO141:VSR141"/>
    <mergeCell ref="VSS141:VSV141"/>
    <mergeCell ref="VSW141:VSZ141"/>
    <mergeCell ref="VTA141:VTD141"/>
    <mergeCell ref="VTE141:VTH141"/>
    <mergeCell ref="VRM141:VRP141"/>
    <mergeCell ref="VRQ141:VRT141"/>
    <mergeCell ref="VRU141:VRX141"/>
    <mergeCell ref="VRY141:VSB141"/>
    <mergeCell ref="VSC141:VSF141"/>
    <mergeCell ref="VSG141:VSJ141"/>
    <mergeCell ref="VQO141:VQR141"/>
    <mergeCell ref="VQS141:VQV141"/>
    <mergeCell ref="VQW141:VQZ141"/>
    <mergeCell ref="VRA141:VRD141"/>
    <mergeCell ref="VRE141:VRH141"/>
    <mergeCell ref="VRI141:VRL141"/>
    <mergeCell ref="VPQ141:VPT141"/>
    <mergeCell ref="VPU141:VPX141"/>
    <mergeCell ref="VPY141:VQB141"/>
    <mergeCell ref="VQC141:VQF141"/>
    <mergeCell ref="VQG141:VQJ141"/>
    <mergeCell ref="VQK141:VQN141"/>
    <mergeCell ref="VOS141:VOV141"/>
    <mergeCell ref="VOW141:VOZ141"/>
    <mergeCell ref="VPA141:VPD141"/>
    <mergeCell ref="VPE141:VPH141"/>
    <mergeCell ref="VPI141:VPL141"/>
    <mergeCell ref="VPM141:VPP141"/>
    <mergeCell ref="VNU141:VNX141"/>
    <mergeCell ref="VNY141:VOB141"/>
    <mergeCell ref="VOC141:VOF141"/>
    <mergeCell ref="VOG141:VOJ141"/>
    <mergeCell ref="VOK141:VON141"/>
    <mergeCell ref="VOO141:VOR141"/>
    <mergeCell ref="VMW141:VMZ141"/>
    <mergeCell ref="VNA141:VND141"/>
    <mergeCell ref="VNE141:VNH141"/>
    <mergeCell ref="VNI141:VNL141"/>
    <mergeCell ref="VNM141:VNP141"/>
    <mergeCell ref="VNQ141:VNT141"/>
    <mergeCell ref="VLY141:VMB141"/>
    <mergeCell ref="VMC141:VMF141"/>
    <mergeCell ref="VMG141:VMJ141"/>
    <mergeCell ref="VMK141:VMN141"/>
    <mergeCell ref="VMO141:VMR141"/>
    <mergeCell ref="VMS141:VMV141"/>
    <mergeCell ref="VLA141:VLD141"/>
    <mergeCell ref="VLE141:VLH141"/>
    <mergeCell ref="VLI141:VLL141"/>
    <mergeCell ref="VLM141:VLP141"/>
    <mergeCell ref="VLQ141:VLT141"/>
    <mergeCell ref="VLU141:VLX141"/>
    <mergeCell ref="VKC141:VKF141"/>
    <mergeCell ref="VKG141:VKJ141"/>
    <mergeCell ref="VKK141:VKN141"/>
    <mergeCell ref="VKO141:VKR141"/>
    <mergeCell ref="VKS141:VKV141"/>
    <mergeCell ref="VKW141:VKZ141"/>
    <mergeCell ref="VJE141:VJH141"/>
    <mergeCell ref="VJI141:VJL141"/>
    <mergeCell ref="VJM141:VJP141"/>
    <mergeCell ref="VJQ141:VJT141"/>
    <mergeCell ref="VJU141:VJX141"/>
    <mergeCell ref="VJY141:VKB141"/>
    <mergeCell ref="VIG141:VIJ141"/>
    <mergeCell ref="VIK141:VIN141"/>
    <mergeCell ref="VIO141:VIR141"/>
    <mergeCell ref="VIS141:VIV141"/>
    <mergeCell ref="VIW141:VIZ141"/>
    <mergeCell ref="VJA141:VJD141"/>
    <mergeCell ref="VHI141:VHL141"/>
    <mergeCell ref="VHM141:VHP141"/>
    <mergeCell ref="VHQ141:VHT141"/>
    <mergeCell ref="VHU141:VHX141"/>
    <mergeCell ref="VHY141:VIB141"/>
    <mergeCell ref="VIC141:VIF141"/>
    <mergeCell ref="VGK141:VGN141"/>
    <mergeCell ref="VGO141:VGR141"/>
    <mergeCell ref="VGS141:VGV141"/>
    <mergeCell ref="VGW141:VGZ141"/>
    <mergeCell ref="VHA141:VHD141"/>
    <mergeCell ref="VHE141:VHH141"/>
    <mergeCell ref="VFM141:VFP141"/>
    <mergeCell ref="VFQ141:VFT141"/>
    <mergeCell ref="VFU141:VFX141"/>
    <mergeCell ref="VFY141:VGB141"/>
    <mergeCell ref="VGC141:VGF141"/>
    <mergeCell ref="VGG141:VGJ141"/>
    <mergeCell ref="VEO141:VER141"/>
    <mergeCell ref="VES141:VEV141"/>
    <mergeCell ref="VEW141:VEZ141"/>
    <mergeCell ref="VFA141:VFD141"/>
    <mergeCell ref="VFE141:VFH141"/>
    <mergeCell ref="VFI141:VFL141"/>
    <mergeCell ref="VDQ141:VDT141"/>
    <mergeCell ref="VDU141:VDX141"/>
    <mergeCell ref="VDY141:VEB141"/>
    <mergeCell ref="VEC141:VEF141"/>
    <mergeCell ref="VEG141:VEJ141"/>
    <mergeCell ref="VEK141:VEN141"/>
    <mergeCell ref="VCS141:VCV141"/>
    <mergeCell ref="VCW141:VCZ141"/>
    <mergeCell ref="VDA141:VDD141"/>
    <mergeCell ref="VDE141:VDH141"/>
    <mergeCell ref="VDI141:VDL141"/>
    <mergeCell ref="VDM141:VDP141"/>
    <mergeCell ref="VBU141:VBX141"/>
    <mergeCell ref="VBY141:VCB141"/>
    <mergeCell ref="VCC141:VCF141"/>
    <mergeCell ref="VCG141:VCJ141"/>
    <mergeCell ref="VCK141:VCN141"/>
    <mergeCell ref="VCO141:VCR141"/>
    <mergeCell ref="VAW141:VAZ141"/>
    <mergeCell ref="VBA141:VBD141"/>
    <mergeCell ref="VBE141:VBH141"/>
    <mergeCell ref="VBI141:VBL141"/>
    <mergeCell ref="VBM141:VBP141"/>
    <mergeCell ref="VBQ141:VBT141"/>
    <mergeCell ref="UZY141:VAB141"/>
    <mergeCell ref="VAC141:VAF141"/>
    <mergeCell ref="VAG141:VAJ141"/>
    <mergeCell ref="VAK141:VAN141"/>
    <mergeCell ref="VAO141:VAR141"/>
    <mergeCell ref="VAS141:VAV141"/>
    <mergeCell ref="UZA141:UZD141"/>
    <mergeCell ref="UZE141:UZH141"/>
    <mergeCell ref="UZI141:UZL141"/>
    <mergeCell ref="UZM141:UZP141"/>
    <mergeCell ref="UZQ141:UZT141"/>
    <mergeCell ref="UZU141:UZX141"/>
    <mergeCell ref="UYC141:UYF141"/>
    <mergeCell ref="UYG141:UYJ141"/>
    <mergeCell ref="UYK141:UYN141"/>
    <mergeCell ref="UYO141:UYR141"/>
    <mergeCell ref="UYS141:UYV141"/>
    <mergeCell ref="UYW141:UYZ141"/>
    <mergeCell ref="UXE141:UXH141"/>
    <mergeCell ref="UXI141:UXL141"/>
    <mergeCell ref="UXM141:UXP141"/>
    <mergeCell ref="UXQ141:UXT141"/>
    <mergeCell ref="UXU141:UXX141"/>
    <mergeCell ref="UXY141:UYB141"/>
    <mergeCell ref="UWG141:UWJ141"/>
    <mergeCell ref="UWK141:UWN141"/>
    <mergeCell ref="UWO141:UWR141"/>
    <mergeCell ref="UWS141:UWV141"/>
    <mergeCell ref="UWW141:UWZ141"/>
    <mergeCell ref="UXA141:UXD141"/>
    <mergeCell ref="UVI141:UVL141"/>
    <mergeCell ref="UVM141:UVP141"/>
    <mergeCell ref="UVQ141:UVT141"/>
    <mergeCell ref="UVU141:UVX141"/>
    <mergeCell ref="UVY141:UWB141"/>
    <mergeCell ref="UWC141:UWF141"/>
    <mergeCell ref="UUK141:UUN141"/>
    <mergeCell ref="UUO141:UUR141"/>
    <mergeCell ref="UUS141:UUV141"/>
    <mergeCell ref="UUW141:UUZ141"/>
    <mergeCell ref="UVA141:UVD141"/>
    <mergeCell ref="UVE141:UVH141"/>
    <mergeCell ref="UTM141:UTP141"/>
    <mergeCell ref="UTQ141:UTT141"/>
    <mergeCell ref="UTU141:UTX141"/>
    <mergeCell ref="UTY141:UUB141"/>
    <mergeCell ref="UUC141:UUF141"/>
    <mergeCell ref="UUG141:UUJ141"/>
    <mergeCell ref="USO141:USR141"/>
    <mergeCell ref="USS141:USV141"/>
    <mergeCell ref="USW141:USZ141"/>
    <mergeCell ref="UTA141:UTD141"/>
    <mergeCell ref="UTE141:UTH141"/>
    <mergeCell ref="UTI141:UTL141"/>
    <mergeCell ref="URQ141:URT141"/>
    <mergeCell ref="URU141:URX141"/>
    <mergeCell ref="URY141:USB141"/>
    <mergeCell ref="USC141:USF141"/>
    <mergeCell ref="USG141:USJ141"/>
    <mergeCell ref="USK141:USN141"/>
    <mergeCell ref="UQS141:UQV141"/>
    <mergeCell ref="UQW141:UQZ141"/>
    <mergeCell ref="URA141:URD141"/>
    <mergeCell ref="URE141:URH141"/>
    <mergeCell ref="URI141:URL141"/>
    <mergeCell ref="URM141:URP141"/>
    <mergeCell ref="UPU141:UPX141"/>
    <mergeCell ref="UPY141:UQB141"/>
    <mergeCell ref="UQC141:UQF141"/>
    <mergeCell ref="UQG141:UQJ141"/>
    <mergeCell ref="UQK141:UQN141"/>
    <mergeCell ref="UQO141:UQR141"/>
    <mergeCell ref="UOW141:UOZ141"/>
    <mergeCell ref="UPA141:UPD141"/>
    <mergeCell ref="UPE141:UPH141"/>
    <mergeCell ref="UPI141:UPL141"/>
    <mergeCell ref="UPM141:UPP141"/>
    <mergeCell ref="UPQ141:UPT141"/>
    <mergeCell ref="UNY141:UOB141"/>
    <mergeCell ref="UOC141:UOF141"/>
    <mergeCell ref="UOG141:UOJ141"/>
    <mergeCell ref="UOK141:UON141"/>
    <mergeCell ref="UOO141:UOR141"/>
    <mergeCell ref="UOS141:UOV141"/>
    <mergeCell ref="UNA141:UND141"/>
    <mergeCell ref="UNE141:UNH141"/>
    <mergeCell ref="UNI141:UNL141"/>
    <mergeCell ref="UNM141:UNP141"/>
    <mergeCell ref="UNQ141:UNT141"/>
    <mergeCell ref="UNU141:UNX141"/>
    <mergeCell ref="UMC141:UMF141"/>
    <mergeCell ref="UMG141:UMJ141"/>
    <mergeCell ref="UMK141:UMN141"/>
    <mergeCell ref="UMO141:UMR141"/>
    <mergeCell ref="UMS141:UMV141"/>
    <mergeCell ref="UMW141:UMZ141"/>
    <mergeCell ref="ULE141:ULH141"/>
    <mergeCell ref="ULI141:ULL141"/>
    <mergeCell ref="ULM141:ULP141"/>
    <mergeCell ref="ULQ141:ULT141"/>
    <mergeCell ref="ULU141:ULX141"/>
    <mergeCell ref="ULY141:UMB141"/>
    <mergeCell ref="UKG141:UKJ141"/>
    <mergeCell ref="UKK141:UKN141"/>
    <mergeCell ref="UKO141:UKR141"/>
    <mergeCell ref="UKS141:UKV141"/>
    <mergeCell ref="UKW141:UKZ141"/>
    <mergeCell ref="ULA141:ULD141"/>
    <mergeCell ref="UJI141:UJL141"/>
    <mergeCell ref="UJM141:UJP141"/>
    <mergeCell ref="UJQ141:UJT141"/>
    <mergeCell ref="UJU141:UJX141"/>
    <mergeCell ref="UJY141:UKB141"/>
    <mergeCell ref="UKC141:UKF141"/>
    <mergeCell ref="UIK141:UIN141"/>
    <mergeCell ref="UIO141:UIR141"/>
    <mergeCell ref="UIS141:UIV141"/>
    <mergeCell ref="UIW141:UIZ141"/>
    <mergeCell ref="UJA141:UJD141"/>
    <mergeCell ref="UJE141:UJH141"/>
    <mergeCell ref="UHM141:UHP141"/>
    <mergeCell ref="UHQ141:UHT141"/>
    <mergeCell ref="UHU141:UHX141"/>
    <mergeCell ref="UHY141:UIB141"/>
    <mergeCell ref="UIC141:UIF141"/>
    <mergeCell ref="UIG141:UIJ141"/>
    <mergeCell ref="UGO141:UGR141"/>
    <mergeCell ref="UGS141:UGV141"/>
    <mergeCell ref="UGW141:UGZ141"/>
    <mergeCell ref="UHA141:UHD141"/>
    <mergeCell ref="UHE141:UHH141"/>
    <mergeCell ref="UHI141:UHL141"/>
    <mergeCell ref="UFQ141:UFT141"/>
    <mergeCell ref="UFU141:UFX141"/>
    <mergeCell ref="UFY141:UGB141"/>
    <mergeCell ref="UGC141:UGF141"/>
    <mergeCell ref="UGG141:UGJ141"/>
    <mergeCell ref="UGK141:UGN141"/>
    <mergeCell ref="UES141:UEV141"/>
    <mergeCell ref="UEW141:UEZ141"/>
    <mergeCell ref="UFA141:UFD141"/>
    <mergeCell ref="UFE141:UFH141"/>
    <mergeCell ref="UFI141:UFL141"/>
    <mergeCell ref="UFM141:UFP141"/>
    <mergeCell ref="UDU141:UDX141"/>
    <mergeCell ref="UDY141:UEB141"/>
    <mergeCell ref="UEC141:UEF141"/>
    <mergeCell ref="UEG141:UEJ141"/>
    <mergeCell ref="UEK141:UEN141"/>
    <mergeCell ref="UEO141:UER141"/>
    <mergeCell ref="UCW141:UCZ141"/>
    <mergeCell ref="UDA141:UDD141"/>
    <mergeCell ref="UDE141:UDH141"/>
    <mergeCell ref="UDI141:UDL141"/>
    <mergeCell ref="UDM141:UDP141"/>
    <mergeCell ref="UDQ141:UDT141"/>
    <mergeCell ref="UBY141:UCB141"/>
    <mergeCell ref="UCC141:UCF141"/>
    <mergeCell ref="UCG141:UCJ141"/>
    <mergeCell ref="UCK141:UCN141"/>
    <mergeCell ref="UCO141:UCR141"/>
    <mergeCell ref="UCS141:UCV141"/>
    <mergeCell ref="UBA141:UBD141"/>
    <mergeCell ref="UBE141:UBH141"/>
    <mergeCell ref="UBI141:UBL141"/>
    <mergeCell ref="UBM141:UBP141"/>
    <mergeCell ref="UBQ141:UBT141"/>
    <mergeCell ref="UBU141:UBX141"/>
    <mergeCell ref="UAC141:UAF141"/>
    <mergeCell ref="UAG141:UAJ141"/>
    <mergeCell ref="UAK141:UAN141"/>
    <mergeCell ref="UAO141:UAR141"/>
    <mergeCell ref="UAS141:UAV141"/>
    <mergeCell ref="UAW141:UAZ141"/>
    <mergeCell ref="TZE141:TZH141"/>
    <mergeCell ref="TZI141:TZL141"/>
    <mergeCell ref="TZM141:TZP141"/>
    <mergeCell ref="TZQ141:TZT141"/>
    <mergeCell ref="TZU141:TZX141"/>
    <mergeCell ref="TZY141:UAB141"/>
    <mergeCell ref="TYG141:TYJ141"/>
    <mergeCell ref="TYK141:TYN141"/>
    <mergeCell ref="TYO141:TYR141"/>
    <mergeCell ref="TYS141:TYV141"/>
    <mergeCell ref="TYW141:TYZ141"/>
    <mergeCell ref="TZA141:TZD141"/>
    <mergeCell ref="TXI141:TXL141"/>
    <mergeCell ref="TXM141:TXP141"/>
    <mergeCell ref="TXQ141:TXT141"/>
    <mergeCell ref="TXU141:TXX141"/>
    <mergeCell ref="TXY141:TYB141"/>
    <mergeCell ref="TYC141:TYF141"/>
    <mergeCell ref="TWK141:TWN141"/>
    <mergeCell ref="TWO141:TWR141"/>
    <mergeCell ref="TWS141:TWV141"/>
    <mergeCell ref="TWW141:TWZ141"/>
    <mergeCell ref="TXA141:TXD141"/>
    <mergeCell ref="TXE141:TXH141"/>
    <mergeCell ref="TVM141:TVP141"/>
    <mergeCell ref="TVQ141:TVT141"/>
    <mergeCell ref="TVU141:TVX141"/>
    <mergeCell ref="TVY141:TWB141"/>
    <mergeCell ref="TWC141:TWF141"/>
    <mergeCell ref="TWG141:TWJ141"/>
    <mergeCell ref="TUO141:TUR141"/>
    <mergeCell ref="TUS141:TUV141"/>
    <mergeCell ref="TUW141:TUZ141"/>
    <mergeCell ref="TVA141:TVD141"/>
    <mergeCell ref="TVE141:TVH141"/>
    <mergeCell ref="TVI141:TVL141"/>
    <mergeCell ref="TTQ141:TTT141"/>
    <mergeCell ref="TTU141:TTX141"/>
    <mergeCell ref="TTY141:TUB141"/>
    <mergeCell ref="TUC141:TUF141"/>
    <mergeCell ref="TUG141:TUJ141"/>
    <mergeCell ref="TUK141:TUN141"/>
    <mergeCell ref="TSS141:TSV141"/>
    <mergeCell ref="TSW141:TSZ141"/>
    <mergeCell ref="TTA141:TTD141"/>
    <mergeCell ref="TTE141:TTH141"/>
    <mergeCell ref="TTI141:TTL141"/>
    <mergeCell ref="TTM141:TTP141"/>
    <mergeCell ref="TRU141:TRX141"/>
    <mergeCell ref="TRY141:TSB141"/>
    <mergeCell ref="TSC141:TSF141"/>
    <mergeCell ref="TSG141:TSJ141"/>
    <mergeCell ref="TSK141:TSN141"/>
    <mergeCell ref="TSO141:TSR141"/>
    <mergeCell ref="TQW141:TQZ141"/>
    <mergeCell ref="TRA141:TRD141"/>
    <mergeCell ref="TRE141:TRH141"/>
    <mergeCell ref="TRI141:TRL141"/>
    <mergeCell ref="TRM141:TRP141"/>
    <mergeCell ref="TRQ141:TRT141"/>
    <mergeCell ref="TPY141:TQB141"/>
    <mergeCell ref="TQC141:TQF141"/>
    <mergeCell ref="TQG141:TQJ141"/>
    <mergeCell ref="TQK141:TQN141"/>
    <mergeCell ref="TQO141:TQR141"/>
    <mergeCell ref="TQS141:TQV141"/>
    <mergeCell ref="TPA141:TPD141"/>
    <mergeCell ref="TPE141:TPH141"/>
    <mergeCell ref="TPI141:TPL141"/>
    <mergeCell ref="TPM141:TPP141"/>
    <mergeCell ref="TPQ141:TPT141"/>
    <mergeCell ref="TPU141:TPX141"/>
    <mergeCell ref="TOC141:TOF141"/>
    <mergeCell ref="TOG141:TOJ141"/>
    <mergeCell ref="TOK141:TON141"/>
    <mergeCell ref="TOO141:TOR141"/>
    <mergeCell ref="TOS141:TOV141"/>
    <mergeCell ref="TOW141:TOZ141"/>
    <mergeCell ref="TNE141:TNH141"/>
    <mergeCell ref="TNI141:TNL141"/>
    <mergeCell ref="TNM141:TNP141"/>
    <mergeCell ref="TNQ141:TNT141"/>
    <mergeCell ref="TNU141:TNX141"/>
    <mergeCell ref="TNY141:TOB141"/>
    <mergeCell ref="TMG141:TMJ141"/>
    <mergeCell ref="TMK141:TMN141"/>
    <mergeCell ref="TMO141:TMR141"/>
    <mergeCell ref="TMS141:TMV141"/>
    <mergeCell ref="TMW141:TMZ141"/>
    <mergeCell ref="TNA141:TND141"/>
    <mergeCell ref="TLI141:TLL141"/>
    <mergeCell ref="TLM141:TLP141"/>
    <mergeCell ref="TLQ141:TLT141"/>
    <mergeCell ref="TLU141:TLX141"/>
    <mergeCell ref="TLY141:TMB141"/>
    <mergeCell ref="TMC141:TMF141"/>
    <mergeCell ref="TKK141:TKN141"/>
    <mergeCell ref="TKO141:TKR141"/>
    <mergeCell ref="TKS141:TKV141"/>
    <mergeCell ref="TKW141:TKZ141"/>
    <mergeCell ref="TLA141:TLD141"/>
    <mergeCell ref="TLE141:TLH141"/>
    <mergeCell ref="TJM141:TJP141"/>
    <mergeCell ref="TJQ141:TJT141"/>
    <mergeCell ref="TJU141:TJX141"/>
    <mergeCell ref="TJY141:TKB141"/>
    <mergeCell ref="TKC141:TKF141"/>
    <mergeCell ref="TKG141:TKJ141"/>
    <mergeCell ref="TIO141:TIR141"/>
    <mergeCell ref="TIS141:TIV141"/>
    <mergeCell ref="TIW141:TIZ141"/>
    <mergeCell ref="TJA141:TJD141"/>
    <mergeCell ref="TJE141:TJH141"/>
    <mergeCell ref="TJI141:TJL141"/>
    <mergeCell ref="THQ141:THT141"/>
    <mergeCell ref="THU141:THX141"/>
    <mergeCell ref="THY141:TIB141"/>
    <mergeCell ref="TIC141:TIF141"/>
    <mergeCell ref="TIG141:TIJ141"/>
    <mergeCell ref="TIK141:TIN141"/>
    <mergeCell ref="TGS141:TGV141"/>
    <mergeCell ref="TGW141:TGZ141"/>
    <mergeCell ref="THA141:THD141"/>
    <mergeCell ref="THE141:THH141"/>
    <mergeCell ref="THI141:THL141"/>
    <mergeCell ref="THM141:THP141"/>
    <mergeCell ref="TFU141:TFX141"/>
    <mergeCell ref="TFY141:TGB141"/>
    <mergeCell ref="TGC141:TGF141"/>
    <mergeCell ref="TGG141:TGJ141"/>
    <mergeCell ref="TGK141:TGN141"/>
    <mergeCell ref="TGO141:TGR141"/>
    <mergeCell ref="TEW141:TEZ141"/>
    <mergeCell ref="TFA141:TFD141"/>
    <mergeCell ref="TFE141:TFH141"/>
    <mergeCell ref="TFI141:TFL141"/>
    <mergeCell ref="TFM141:TFP141"/>
    <mergeCell ref="TFQ141:TFT141"/>
    <mergeCell ref="TDY141:TEB141"/>
    <mergeCell ref="TEC141:TEF141"/>
    <mergeCell ref="TEG141:TEJ141"/>
    <mergeCell ref="TEK141:TEN141"/>
    <mergeCell ref="TEO141:TER141"/>
    <mergeCell ref="TES141:TEV141"/>
    <mergeCell ref="TDA141:TDD141"/>
    <mergeCell ref="TDE141:TDH141"/>
    <mergeCell ref="TDI141:TDL141"/>
    <mergeCell ref="TDM141:TDP141"/>
    <mergeCell ref="TDQ141:TDT141"/>
    <mergeCell ref="TDU141:TDX141"/>
    <mergeCell ref="TCC141:TCF141"/>
    <mergeCell ref="TCG141:TCJ141"/>
    <mergeCell ref="TCK141:TCN141"/>
    <mergeCell ref="TCO141:TCR141"/>
    <mergeCell ref="TCS141:TCV141"/>
    <mergeCell ref="TCW141:TCZ141"/>
    <mergeCell ref="TBE141:TBH141"/>
    <mergeCell ref="TBI141:TBL141"/>
    <mergeCell ref="TBM141:TBP141"/>
    <mergeCell ref="TBQ141:TBT141"/>
    <mergeCell ref="TBU141:TBX141"/>
    <mergeCell ref="TBY141:TCB141"/>
    <mergeCell ref="TAG141:TAJ141"/>
    <mergeCell ref="TAK141:TAN141"/>
    <mergeCell ref="TAO141:TAR141"/>
    <mergeCell ref="TAS141:TAV141"/>
    <mergeCell ref="TAW141:TAZ141"/>
    <mergeCell ref="TBA141:TBD141"/>
    <mergeCell ref="SZI141:SZL141"/>
    <mergeCell ref="SZM141:SZP141"/>
    <mergeCell ref="SZQ141:SZT141"/>
    <mergeCell ref="SZU141:SZX141"/>
    <mergeCell ref="SZY141:TAB141"/>
    <mergeCell ref="TAC141:TAF141"/>
    <mergeCell ref="SYK141:SYN141"/>
    <mergeCell ref="SYO141:SYR141"/>
    <mergeCell ref="SYS141:SYV141"/>
    <mergeCell ref="SYW141:SYZ141"/>
    <mergeCell ref="SZA141:SZD141"/>
    <mergeCell ref="SZE141:SZH141"/>
    <mergeCell ref="SXM141:SXP141"/>
    <mergeCell ref="SXQ141:SXT141"/>
    <mergeCell ref="SXU141:SXX141"/>
    <mergeCell ref="SXY141:SYB141"/>
    <mergeCell ref="SYC141:SYF141"/>
    <mergeCell ref="SYG141:SYJ141"/>
    <mergeCell ref="SWO141:SWR141"/>
    <mergeCell ref="SWS141:SWV141"/>
    <mergeCell ref="SWW141:SWZ141"/>
    <mergeCell ref="SXA141:SXD141"/>
    <mergeCell ref="SXE141:SXH141"/>
    <mergeCell ref="SXI141:SXL141"/>
    <mergeCell ref="SVQ141:SVT141"/>
    <mergeCell ref="SVU141:SVX141"/>
    <mergeCell ref="SVY141:SWB141"/>
    <mergeCell ref="SWC141:SWF141"/>
    <mergeCell ref="SWG141:SWJ141"/>
    <mergeCell ref="SWK141:SWN141"/>
    <mergeCell ref="SUS141:SUV141"/>
    <mergeCell ref="SUW141:SUZ141"/>
    <mergeCell ref="SVA141:SVD141"/>
    <mergeCell ref="SVE141:SVH141"/>
    <mergeCell ref="SVI141:SVL141"/>
    <mergeCell ref="SVM141:SVP141"/>
    <mergeCell ref="STU141:STX141"/>
    <mergeCell ref="STY141:SUB141"/>
    <mergeCell ref="SUC141:SUF141"/>
    <mergeCell ref="SUG141:SUJ141"/>
    <mergeCell ref="SUK141:SUN141"/>
    <mergeCell ref="SUO141:SUR141"/>
    <mergeCell ref="SSW141:SSZ141"/>
    <mergeCell ref="STA141:STD141"/>
    <mergeCell ref="STE141:STH141"/>
    <mergeCell ref="STI141:STL141"/>
    <mergeCell ref="STM141:STP141"/>
    <mergeCell ref="STQ141:STT141"/>
    <mergeCell ref="SRY141:SSB141"/>
    <mergeCell ref="SSC141:SSF141"/>
    <mergeCell ref="SSG141:SSJ141"/>
    <mergeCell ref="SSK141:SSN141"/>
    <mergeCell ref="SSO141:SSR141"/>
    <mergeCell ref="SSS141:SSV141"/>
    <mergeCell ref="SRA141:SRD141"/>
    <mergeCell ref="SRE141:SRH141"/>
    <mergeCell ref="SRI141:SRL141"/>
    <mergeCell ref="SRM141:SRP141"/>
    <mergeCell ref="SRQ141:SRT141"/>
    <mergeCell ref="SRU141:SRX141"/>
    <mergeCell ref="SQC141:SQF141"/>
    <mergeCell ref="SQG141:SQJ141"/>
    <mergeCell ref="SQK141:SQN141"/>
    <mergeCell ref="SQO141:SQR141"/>
    <mergeCell ref="SQS141:SQV141"/>
    <mergeCell ref="SQW141:SQZ141"/>
    <mergeCell ref="SPE141:SPH141"/>
    <mergeCell ref="SPI141:SPL141"/>
    <mergeCell ref="SPM141:SPP141"/>
    <mergeCell ref="SPQ141:SPT141"/>
    <mergeCell ref="SPU141:SPX141"/>
    <mergeCell ref="SPY141:SQB141"/>
    <mergeCell ref="SOG141:SOJ141"/>
    <mergeCell ref="SOK141:SON141"/>
    <mergeCell ref="SOO141:SOR141"/>
    <mergeCell ref="SOS141:SOV141"/>
    <mergeCell ref="SOW141:SOZ141"/>
    <mergeCell ref="SPA141:SPD141"/>
    <mergeCell ref="SNI141:SNL141"/>
    <mergeCell ref="SNM141:SNP141"/>
    <mergeCell ref="SNQ141:SNT141"/>
    <mergeCell ref="SNU141:SNX141"/>
    <mergeCell ref="SNY141:SOB141"/>
    <mergeCell ref="SOC141:SOF141"/>
    <mergeCell ref="SMK141:SMN141"/>
    <mergeCell ref="SMO141:SMR141"/>
    <mergeCell ref="SMS141:SMV141"/>
    <mergeCell ref="SMW141:SMZ141"/>
    <mergeCell ref="SNA141:SND141"/>
    <mergeCell ref="SNE141:SNH141"/>
    <mergeCell ref="SLM141:SLP141"/>
    <mergeCell ref="SLQ141:SLT141"/>
    <mergeCell ref="SLU141:SLX141"/>
    <mergeCell ref="SLY141:SMB141"/>
    <mergeCell ref="SMC141:SMF141"/>
    <mergeCell ref="SMG141:SMJ141"/>
    <mergeCell ref="SKO141:SKR141"/>
    <mergeCell ref="SKS141:SKV141"/>
    <mergeCell ref="SKW141:SKZ141"/>
    <mergeCell ref="SLA141:SLD141"/>
    <mergeCell ref="SLE141:SLH141"/>
    <mergeCell ref="SLI141:SLL141"/>
    <mergeCell ref="SJQ141:SJT141"/>
    <mergeCell ref="SJU141:SJX141"/>
    <mergeCell ref="SJY141:SKB141"/>
    <mergeCell ref="SKC141:SKF141"/>
    <mergeCell ref="SKG141:SKJ141"/>
    <mergeCell ref="SKK141:SKN141"/>
    <mergeCell ref="SIS141:SIV141"/>
    <mergeCell ref="SIW141:SIZ141"/>
    <mergeCell ref="SJA141:SJD141"/>
    <mergeCell ref="SJE141:SJH141"/>
    <mergeCell ref="SJI141:SJL141"/>
    <mergeCell ref="SJM141:SJP141"/>
    <mergeCell ref="SHU141:SHX141"/>
    <mergeCell ref="SHY141:SIB141"/>
    <mergeCell ref="SIC141:SIF141"/>
    <mergeCell ref="SIG141:SIJ141"/>
    <mergeCell ref="SIK141:SIN141"/>
    <mergeCell ref="SIO141:SIR141"/>
    <mergeCell ref="SGW141:SGZ141"/>
    <mergeCell ref="SHA141:SHD141"/>
    <mergeCell ref="SHE141:SHH141"/>
    <mergeCell ref="SHI141:SHL141"/>
    <mergeCell ref="SHM141:SHP141"/>
    <mergeCell ref="SHQ141:SHT141"/>
    <mergeCell ref="SFY141:SGB141"/>
    <mergeCell ref="SGC141:SGF141"/>
    <mergeCell ref="SGG141:SGJ141"/>
    <mergeCell ref="SGK141:SGN141"/>
    <mergeCell ref="SGO141:SGR141"/>
    <mergeCell ref="SGS141:SGV141"/>
    <mergeCell ref="SFA141:SFD141"/>
    <mergeCell ref="SFE141:SFH141"/>
    <mergeCell ref="SFI141:SFL141"/>
    <mergeCell ref="SFM141:SFP141"/>
    <mergeCell ref="SFQ141:SFT141"/>
    <mergeCell ref="SFU141:SFX141"/>
    <mergeCell ref="SEC141:SEF141"/>
    <mergeCell ref="SEG141:SEJ141"/>
    <mergeCell ref="SEK141:SEN141"/>
    <mergeCell ref="SEO141:SER141"/>
    <mergeCell ref="SES141:SEV141"/>
    <mergeCell ref="SEW141:SEZ141"/>
    <mergeCell ref="SDE141:SDH141"/>
    <mergeCell ref="SDI141:SDL141"/>
    <mergeCell ref="SDM141:SDP141"/>
    <mergeCell ref="SDQ141:SDT141"/>
    <mergeCell ref="SDU141:SDX141"/>
    <mergeCell ref="SDY141:SEB141"/>
    <mergeCell ref="SCG141:SCJ141"/>
    <mergeCell ref="SCK141:SCN141"/>
    <mergeCell ref="SCO141:SCR141"/>
    <mergeCell ref="SCS141:SCV141"/>
    <mergeCell ref="SCW141:SCZ141"/>
    <mergeCell ref="SDA141:SDD141"/>
    <mergeCell ref="SBI141:SBL141"/>
    <mergeCell ref="SBM141:SBP141"/>
    <mergeCell ref="SBQ141:SBT141"/>
    <mergeCell ref="SBU141:SBX141"/>
    <mergeCell ref="SBY141:SCB141"/>
    <mergeCell ref="SCC141:SCF141"/>
    <mergeCell ref="SAK141:SAN141"/>
    <mergeCell ref="SAO141:SAR141"/>
    <mergeCell ref="SAS141:SAV141"/>
    <mergeCell ref="SAW141:SAZ141"/>
    <mergeCell ref="SBA141:SBD141"/>
    <mergeCell ref="SBE141:SBH141"/>
    <mergeCell ref="RZM141:RZP141"/>
    <mergeCell ref="RZQ141:RZT141"/>
    <mergeCell ref="RZU141:RZX141"/>
    <mergeCell ref="RZY141:SAB141"/>
    <mergeCell ref="SAC141:SAF141"/>
    <mergeCell ref="SAG141:SAJ141"/>
    <mergeCell ref="RYO141:RYR141"/>
    <mergeCell ref="RYS141:RYV141"/>
    <mergeCell ref="RYW141:RYZ141"/>
    <mergeCell ref="RZA141:RZD141"/>
    <mergeCell ref="RZE141:RZH141"/>
    <mergeCell ref="RZI141:RZL141"/>
    <mergeCell ref="RXQ141:RXT141"/>
    <mergeCell ref="RXU141:RXX141"/>
    <mergeCell ref="RXY141:RYB141"/>
    <mergeCell ref="RYC141:RYF141"/>
    <mergeCell ref="RYG141:RYJ141"/>
    <mergeCell ref="RYK141:RYN141"/>
    <mergeCell ref="RWS141:RWV141"/>
    <mergeCell ref="RWW141:RWZ141"/>
    <mergeCell ref="RXA141:RXD141"/>
    <mergeCell ref="RXE141:RXH141"/>
    <mergeCell ref="RXI141:RXL141"/>
    <mergeCell ref="RXM141:RXP141"/>
    <mergeCell ref="RVU141:RVX141"/>
    <mergeCell ref="RVY141:RWB141"/>
    <mergeCell ref="RWC141:RWF141"/>
    <mergeCell ref="RWG141:RWJ141"/>
    <mergeCell ref="RWK141:RWN141"/>
    <mergeCell ref="RWO141:RWR141"/>
    <mergeCell ref="RUW141:RUZ141"/>
    <mergeCell ref="RVA141:RVD141"/>
    <mergeCell ref="RVE141:RVH141"/>
    <mergeCell ref="RVI141:RVL141"/>
    <mergeCell ref="RVM141:RVP141"/>
    <mergeCell ref="RVQ141:RVT141"/>
    <mergeCell ref="RTY141:RUB141"/>
    <mergeCell ref="RUC141:RUF141"/>
    <mergeCell ref="RUG141:RUJ141"/>
    <mergeCell ref="RUK141:RUN141"/>
    <mergeCell ref="RUO141:RUR141"/>
    <mergeCell ref="RUS141:RUV141"/>
    <mergeCell ref="RTA141:RTD141"/>
    <mergeCell ref="RTE141:RTH141"/>
    <mergeCell ref="RTI141:RTL141"/>
    <mergeCell ref="RTM141:RTP141"/>
    <mergeCell ref="RTQ141:RTT141"/>
    <mergeCell ref="RTU141:RTX141"/>
    <mergeCell ref="RSC141:RSF141"/>
    <mergeCell ref="RSG141:RSJ141"/>
    <mergeCell ref="RSK141:RSN141"/>
    <mergeCell ref="RSO141:RSR141"/>
    <mergeCell ref="RSS141:RSV141"/>
    <mergeCell ref="RSW141:RSZ141"/>
    <mergeCell ref="RRE141:RRH141"/>
    <mergeCell ref="RRI141:RRL141"/>
    <mergeCell ref="RRM141:RRP141"/>
    <mergeCell ref="RRQ141:RRT141"/>
    <mergeCell ref="RRU141:RRX141"/>
    <mergeCell ref="RRY141:RSB141"/>
    <mergeCell ref="RQG141:RQJ141"/>
    <mergeCell ref="RQK141:RQN141"/>
    <mergeCell ref="RQO141:RQR141"/>
    <mergeCell ref="RQS141:RQV141"/>
    <mergeCell ref="RQW141:RQZ141"/>
    <mergeCell ref="RRA141:RRD141"/>
    <mergeCell ref="RPI141:RPL141"/>
    <mergeCell ref="RPM141:RPP141"/>
    <mergeCell ref="RPQ141:RPT141"/>
    <mergeCell ref="RPU141:RPX141"/>
    <mergeCell ref="RPY141:RQB141"/>
    <mergeCell ref="RQC141:RQF141"/>
    <mergeCell ref="ROK141:RON141"/>
    <mergeCell ref="ROO141:ROR141"/>
    <mergeCell ref="ROS141:ROV141"/>
    <mergeCell ref="ROW141:ROZ141"/>
    <mergeCell ref="RPA141:RPD141"/>
    <mergeCell ref="RPE141:RPH141"/>
    <mergeCell ref="RNM141:RNP141"/>
    <mergeCell ref="RNQ141:RNT141"/>
    <mergeCell ref="RNU141:RNX141"/>
    <mergeCell ref="RNY141:ROB141"/>
    <mergeCell ref="ROC141:ROF141"/>
    <mergeCell ref="ROG141:ROJ141"/>
    <mergeCell ref="RMO141:RMR141"/>
    <mergeCell ref="RMS141:RMV141"/>
    <mergeCell ref="RMW141:RMZ141"/>
    <mergeCell ref="RNA141:RND141"/>
    <mergeCell ref="RNE141:RNH141"/>
    <mergeCell ref="RNI141:RNL141"/>
    <mergeCell ref="RLQ141:RLT141"/>
    <mergeCell ref="RLU141:RLX141"/>
    <mergeCell ref="RLY141:RMB141"/>
    <mergeCell ref="RMC141:RMF141"/>
    <mergeCell ref="RMG141:RMJ141"/>
    <mergeCell ref="RMK141:RMN141"/>
    <mergeCell ref="RKS141:RKV141"/>
    <mergeCell ref="RKW141:RKZ141"/>
    <mergeCell ref="RLA141:RLD141"/>
    <mergeCell ref="RLE141:RLH141"/>
    <mergeCell ref="RLI141:RLL141"/>
    <mergeCell ref="RLM141:RLP141"/>
    <mergeCell ref="RJU141:RJX141"/>
    <mergeCell ref="RJY141:RKB141"/>
    <mergeCell ref="RKC141:RKF141"/>
    <mergeCell ref="RKG141:RKJ141"/>
    <mergeCell ref="RKK141:RKN141"/>
    <mergeCell ref="RKO141:RKR141"/>
    <mergeCell ref="RIW141:RIZ141"/>
    <mergeCell ref="RJA141:RJD141"/>
    <mergeCell ref="RJE141:RJH141"/>
    <mergeCell ref="RJI141:RJL141"/>
    <mergeCell ref="RJM141:RJP141"/>
    <mergeCell ref="RJQ141:RJT141"/>
    <mergeCell ref="RHY141:RIB141"/>
    <mergeCell ref="RIC141:RIF141"/>
    <mergeCell ref="RIG141:RIJ141"/>
    <mergeCell ref="RIK141:RIN141"/>
    <mergeCell ref="RIO141:RIR141"/>
    <mergeCell ref="RIS141:RIV141"/>
    <mergeCell ref="RHA141:RHD141"/>
    <mergeCell ref="RHE141:RHH141"/>
    <mergeCell ref="RHI141:RHL141"/>
    <mergeCell ref="RHM141:RHP141"/>
    <mergeCell ref="RHQ141:RHT141"/>
    <mergeCell ref="RHU141:RHX141"/>
    <mergeCell ref="RGC141:RGF141"/>
    <mergeCell ref="RGG141:RGJ141"/>
    <mergeCell ref="RGK141:RGN141"/>
    <mergeCell ref="RGO141:RGR141"/>
    <mergeCell ref="RGS141:RGV141"/>
    <mergeCell ref="RGW141:RGZ141"/>
    <mergeCell ref="RFE141:RFH141"/>
    <mergeCell ref="RFI141:RFL141"/>
    <mergeCell ref="RFM141:RFP141"/>
    <mergeCell ref="RFQ141:RFT141"/>
    <mergeCell ref="RFU141:RFX141"/>
    <mergeCell ref="RFY141:RGB141"/>
    <mergeCell ref="REG141:REJ141"/>
    <mergeCell ref="REK141:REN141"/>
    <mergeCell ref="REO141:RER141"/>
    <mergeCell ref="RES141:REV141"/>
    <mergeCell ref="REW141:REZ141"/>
    <mergeCell ref="RFA141:RFD141"/>
    <mergeCell ref="RDI141:RDL141"/>
    <mergeCell ref="RDM141:RDP141"/>
    <mergeCell ref="RDQ141:RDT141"/>
    <mergeCell ref="RDU141:RDX141"/>
    <mergeCell ref="RDY141:REB141"/>
    <mergeCell ref="REC141:REF141"/>
    <mergeCell ref="RCK141:RCN141"/>
    <mergeCell ref="RCO141:RCR141"/>
    <mergeCell ref="RCS141:RCV141"/>
    <mergeCell ref="RCW141:RCZ141"/>
    <mergeCell ref="RDA141:RDD141"/>
    <mergeCell ref="RDE141:RDH141"/>
    <mergeCell ref="RBM141:RBP141"/>
    <mergeCell ref="RBQ141:RBT141"/>
    <mergeCell ref="RBU141:RBX141"/>
    <mergeCell ref="RBY141:RCB141"/>
    <mergeCell ref="RCC141:RCF141"/>
    <mergeCell ref="RCG141:RCJ141"/>
    <mergeCell ref="RAO141:RAR141"/>
    <mergeCell ref="RAS141:RAV141"/>
    <mergeCell ref="RAW141:RAZ141"/>
    <mergeCell ref="RBA141:RBD141"/>
    <mergeCell ref="RBE141:RBH141"/>
    <mergeCell ref="RBI141:RBL141"/>
    <mergeCell ref="QZQ141:QZT141"/>
    <mergeCell ref="QZU141:QZX141"/>
    <mergeCell ref="QZY141:RAB141"/>
    <mergeCell ref="RAC141:RAF141"/>
    <mergeCell ref="RAG141:RAJ141"/>
    <mergeCell ref="RAK141:RAN141"/>
    <mergeCell ref="QYS141:QYV141"/>
    <mergeCell ref="QYW141:QYZ141"/>
    <mergeCell ref="QZA141:QZD141"/>
    <mergeCell ref="QZE141:QZH141"/>
    <mergeCell ref="QZI141:QZL141"/>
    <mergeCell ref="QZM141:QZP141"/>
    <mergeCell ref="QXU141:QXX141"/>
    <mergeCell ref="QXY141:QYB141"/>
    <mergeCell ref="QYC141:QYF141"/>
    <mergeCell ref="QYG141:QYJ141"/>
    <mergeCell ref="QYK141:QYN141"/>
    <mergeCell ref="QYO141:QYR141"/>
    <mergeCell ref="QWW141:QWZ141"/>
    <mergeCell ref="QXA141:QXD141"/>
    <mergeCell ref="QXE141:QXH141"/>
    <mergeCell ref="QXI141:QXL141"/>
    <mergeCell ref="QXM141:QXP141"/>
    <mergeCell ref="QXQ141:QXT141"/>
    <mergeCell ref="QVY141:QWB141"/>
    <mergeCell ref="QWC141:QWF141"/>
    <mergeCell ref="QWG141:QWJ141"/>
    <mergeCell ref="QWK141:QWN141"/>
    <mergeCell ref="QWO141:QWR141"/>
    <mergeCell ref="QWS141:QWV141"/>
    <mergeCell ref="QVA141:QVD141"/>
    <mergeCell ref="QVE141:QVH141"/>
    <mergeCell ref="QVI141:QVL141"/>
    <mergeCell ref="QVM141:QVP141"/>
    <mergeCell ref="QVQ141:QVT141"/>
    <mergeCell ref="QVU141:QVX141"/>
    <mergeCell ref="QUC141:QUF141"/>
    <mergeCell ref="QUG141:QUJ141"/>
    <mergeCell ref="QUK141:QUN141"/>
    <mergeCell ref="QUO141:QUR141"/>
    <mergeCell ref="QUS141:QUV141"/>
    <mergeCell ref="QUW141:QUZ141"/>
    <mergeCell ref="QTE141:QTH141"/>
    <mergeCell ref="QTI141:QTL141"/>
    <mergeCell ref="QTM141:QTP141"/>
    <mergeCell ref="QTQ141:QTT141"/>
    <mergeCell ref="QTU141:QTX141"/>
    <mergeCell ref="QTY141:QUB141"/>
    <mergeCell ref="QSG141:QSJ141"/>
    <mergeCell ref="QSK141:QSN141"/>
    <mergeCell ref="QSO141:QSR141"/>
    <mergeCell ref="QSS141:QSV141"/>
    <mergeCell ref="QSW141:QSZ141"/>
    <mergeCell ref="QTA141:QTD141"/>
    <mergeCell ref="QRI141:QRL141"/>
    <mergeCell ref="QRM141:QRP141"/>
    <mergeCell ref="QRQ141:QRT141"/>
    <mergeCell ref="QRU141:QRX141"/>
    <mergeCell ref="QRY141:QSB141"/>
    <mergeCell ref="QSC141:QSF141"/>
    <mergeCell ref="QQK141:QQN141"/>
    <mergeCell ref="QQO141:QQR141"/>
    <mergeCell ref="QQS141:QQV141"/>
    <mergeCell ref="QQW141:QQZ141"/>
    <mergeCell ref="QRA141:QRD141"/>
    <mergeCell ref="QRE141:QRH141"/>
    <mergeCell ref="QPM141:QPP141"/>
    <mergeCell ref="QPQ141:QPT141"/>
    <mergeCell ref="QPU141:QPX141"/>
    <mergeCell ref="QPY141:QQB141"/>
    <mergeCell ref="QQC141:QQF141"/>
    <mergeCell ref="QQG141:QQJ141"/>
    <mergeCell ref="QOO141:QOR141"/>
    <mergeCell ref="QOS141:QOV141"/>
    <mergeCell ref="QOW141:QOZ141"/>
    <mergeCell ref="QPA141:QPD141"/>
    <mergeCell ref="QPE141:QPH141"/>
    <mergeCell ref="QPI141:QPL141"/>
    <mergeCell ref="QNQ141:QNT141"/>
    <mergeCell ref="QNU141:QNX141"/>
    <mergeCell ref="QNY141:QOB141"/>
    <mergeCell ref="QOC141:QOF141"/>
    <mergeCell ref="QOG141:QOJ141"/>
    <mergeCell ref="QOK141:QON141"/>
    <mergeCell ref="QMS141:QMV141"/>
    <mergeCell ref="QMW141:QMZ141"/>
    <mergeCell ref="QNA141:QND141"/>
    <mergeCell ref="QNE141:QNH141"/>
    <mergeCell ref="QNI141:QNL141"/>
    <mergeCell ref="QNM141:QNP141"/>
    <mergeCell ref="QLU141:QLX141"/>
    <mergeCell ref="QLY141:QMB141"/>
    <mergeCell ref="QMC141:QMF141"/>
    <mergeCell ref="QMG141:QMJ141"/>
    <mergeCell ref="QMK141:QMN141"/>
    <mergeCell ref="QMO141:QMR141"/>
    <mergeCell ref="QKW141:QKZ141"/>
    <mergeCell ref="QLA141:QLD141"/>
    <mergeCell ref="QLE141:QLH141"/>
    <mergeCell ref="QLI141:QLL141"/>
    <mergeCell ref="QLM141:QLP141"/>
    <mergeCell ref="QLQ141:QLT141"/>
    <mergeCell ref="QJY141:QKB141"/>
    <mergeCell ref="QKC141:QKF141"/>
    <mergeCell ref="QKG141:QKJ141"/>
    <mergeCell ref="QKK141:QKN141"/>
    <mergeCell ref="QKO141:QKR141"/>
    <mergeCell ref="QKS141:QKV141"/>
    <mergeCell ref="QJA141:QJD141"/>
    <mergeCell ref="QJE141:QJH141"/>
    <mergeCell ref="QJI141:QJL141"/>
    <mergeCell ref="QJM141:QJP141"/>
    <mergeCell ref="QJQ141:QJT141"/>
    <mergeCell ref="QJU141:QJX141"/>
    <mergeCell ref="QIC141:QIF141"/>
    <mergeCell ref="QIG141:QIJ141"/>
    <mergeCell ref="QIK141:QIN141"/>
    <mergeCell ref="QIO141:QIR141"/>
    <mergeCell ref="QIS141:QIV141"/>
    <mergeCell ref="QIW141:QIZ141"/>
    <mergeCell ref="QHE141:QHH141"/>
    <mergeCell ref="QHI141:QHL141"/>
    <mergeCell ref="QHM141:QHP141"/>
    <mergeCell ref="QHQ141:QHT141"/>
    <mergeCell ref="QHU141:QHX141"/>
    <mergeCell ref="QHY141:QIB141"/>
    <mergeCell ref="QGG141:QGJ141"/>
    <mergeCell ref="QGK141:QGN141"/>
    <mergeCell ref="QGO141:QGR141"/>
    <mergeCell ref="QGS141:QGV141"/>
    <mergeCell ref="QGW141:QGZ141"/>
    <mergeCell ref="QHA141:QHD141"/>
    <mergeCell ref="QFI141:QFL141"/>
    <mergeCell ref="QFM141:QFP141"/>
    <mergeCell ref="QFQ141:QFT141"/>
    <mergeCell ref="QFU141:QFX141"/>
    <mergeCell ref="QFY141:QGB141"/>
    <mergeCell ref="QGC141:QGF141"/>
    <mergeCell ref="QEK141:QEN141"/>
    <mergeCell ref="QEO141:QER141"/>
    <mergeCell ref="QES141:QEV141"/>
    <mergeCell ref="QEW141:QEZ141"/>
    <mergeCell ref="QFA141:QFD141"/>
    <mergeCell ref="QFE141:QFH141"/>
    <mergeCell ref="QDM141:QDP141"/>
    <mergeCell ref="QDQ141:QDT141"/>
    <mergeCell ref="QDU141:QDX141"/>
    <mergeCell ref="QDY141:QEB141"/>
    <mergeCell ref="QEC141:QEF141"/>
    <mergeCell ref="QEG141:QEJ141"/>
    <mergeCell ref="QCO141:QCR141"/>
    <mergeCell ref="QCS141:QCV141"/>
    <mergeCell ref="QCW141:QCZ141"/>
    <mergeCell ref="QDA141:QDD141"/>
    <mergeCell ref="QDE141:QDH141"/>
    <mergeCell ref="QDI141:QDL141"/>
    <mergeCell ref="QBQ141:QBT141"/>
    <mergeCell ref="QBU141:QBX141"/>
    <mergeCell ref="QBY141:QCB141"/>
    <mergeCell ref="QCC141:QCF141"/>
    <mergeCell ref="QCG141:QCJ141"/>
    <mergeCell ref="QCK141:QCN141"/>
    <mergeCell ref="QAS141:QAV141"/>
    <mergeCell ref="QAW141:QAZ141"/>
    <mergeCell ref="QBA141:QBD141"/>
    <mergeCell ref="QBE141:QBH141"/>
    <mergeCell ref="QBI141:QBL141"/>
    <mergeCell ref="QBM141:QBP141"/>
    <mergeCell ref="PZU141:PZX141"/>
    <mergeCell ref="PZY141:QAB141"/>
    <mergeCell ref="QAC141:QAF141"/>
    <mergeCell ref="QAG141:QAJ141"/>
    <mergeCell ref="QAK141:QAN141"/>
    <mergeCell ref="QAO141:QAR141"/>
    <mergeCell ref="PYW141:PYZ141"/>
    <mergeCell ref="PZA141:PZD141"/>
    <mergeCell ref="PZE141:PZH141"/>
    <mergeCell ref="PZI141:PZL141"/>
    <mergeCell ref="PZM141:PZP141"/>
    <mergeCell ref="PZQ141:PZT141"/>
    <mergeCell ref="PXY141:PYB141"/>
    <mergeCell ref="PYC141:PYF141"/>
    <mergeCell ref="PYG141:PYJ141"/>
    <mergeCell ref="PYK141:PYN141"/>
    <mergeCell ref="PYO141:PYR141"/>
    <mergeCell ref="PYS141:PYV141"/>
    <mergeCell ref="PXA141:PXD141"/>
    <mergeCell ref="PXE141:PXH141"/>
    <mergeCell ref="PXI141:PXL141"/>
    <mergeCell ref="PXM141:PXP141"/>
    <mergeCell ref="PXQ141:PXT141"/>
    <mergeCell ref="PXU141:PXX141"/>
    <mergeCell ref="PWC141:PWF141"/>
    <mergeCell ref="PWG141:PWJ141"/>
    <mergeCell ref="PWK141:PWN141"/>
    <mergeCell ref="PWO141:PWR141"/>
    <mergeCell ref="PWS141:PWV141"/>
    <mergeCell ref="PWW141:PWZ141"/>
    <mergeCell ref="PVE141:PVH141"/>
    <mergeCell ref="PVI141:PVL141"/>
    <mergeCell ref="PVM141:PVP141"/>
    <mergeCell ref="PVQ141:PVT141"/>
    <mergeCell ref="PVU141:PVX141"/>
    <mergeCell ref="PVY141:PWB141"/>
    <mergeCell ref="PUG141:PUJ141"/>
    <mergeCell ref="PUK141:PUN141"/>
    <mergeCell ref="PUO141:PUR141"/>
    <mergeCell ref="PUS141:PUV141"/>
    <mergeCell ref="PUW141:PUZ141"/>
    <mergeCell ref="PVA141:PVD141"/>
    <mergeCell ref="PTI141:PTL141"/>
    <mergeCell ref="PTM141:PTP141"/>
    <mergeCell ref="PTQ141:PTT141"/>
    <mergeCell ref="PTU141:PTX141"/>
    <mergeCell ref="PTY141:PUB141"/>
    <mergeCell ref="PUC141:PUF141"/>
    <mergeCell ref="PSK141:PSN141"/>
    <mergeCell ref="PSO141:PSR141"/>
    <mergeCell ref="PSS141:PSV141"/>
    <mergeCell ref="PSW141:PSZ141"/>
    <mergeCell ref="PTA141:PTD141"/>
    <mergeCell ref="PTE141:PTH141"/>
    <mergeCell ref="PRM141:PRP141"/>
    <mergeCell ref="PRQ141:PRT141"/>
    <mergeCell ref="PRU141:PRX141"/>
    <mergeCell ref="PRY141:PSB141"/>
    <mergeCell ref="PSC141:PSF141"/>
    <mergeCell ref="PSG141:PSJ141"/>
    <mergeCell ref="PQO141:PQR141"/>
    <mergeCell ref="PQS141:PQV141"/>
    <mergeCell ref="PQW141:PQZ141"/>
    <mergeCell ref="PRA141:PRD141"/>
    <mergeCell ref="PRE141:PRH141"/>
    <mergeCell ref="PRI141:PRL141"/>
    <mergeCell ref="PPQ141:PPT141"/>
    <mergeCell ref="PPU141:PPX141"/>
    <mergeCell ref="PPY141:PQB141"/>
    <mergeCell ref="PQC141:PQF141"/>
    <mergeCell ref="PQG141:PQJ141"/>
    <mergeCell ref="PQK141:PQN141"/>
    <mergeCell ref="POS141:POV141"/>
    <mergeCell ref="POW141:POZ141"/>
    <mergeCell ref="PPA141:PPD141"/>
    <mergeCell ref="PPE141:PPH141"/>
    <mergeCell ref="PPI141:PPL141"/>
    <mergeCell ref="PPM141:PPP141"/>
    <mergeCell ref="PNU141:PNX141"/>
    <mergeCell ref="PNY141:POB141"/>
    <mergeCell ref="POC141:POF141"/>
    <mergeCell ref="POG141:POJ141"/>
    <mergeCell ref="POK141:PON141"/>
    <mergeCell ref="POO141:POR141"/>
    <mergeCell ref="PMW141:PMZ141"/>
    <mergeCell ref="PNA141:PND141"/>
    <mergeCell ref="PNE141:PNH141"/>
    <mergeCell ref="PNI141:PNL141"/>
    <mergeCell ref="PNM141:PNP141"/>
    <mergeCell ref="PNQ141:PNT141"/>
    <mergeCell ref="PLY141:PMB141"/>
    <mergeCell ref="PMC141:PMF141"/>
    <mergeCell ref="PMG141:PMJ141"/>
    <mergeCell ref="PMK141:PMN141"/>
    <mergeCell ref="PMO141:PMR141"/>
    <mergeCell ref="PMS141:PMV141"/>
    <mergeCell ref="PLA141:PLD141"/>
    <mergeCell ref="PLE141:PLH141"/>
    <mergeCell ref="PLI141:PLL141"/>
    <mergeCell ref="PLM141:PLP141"/>
    <mergeCell ref="PLQ141:PLT141"/>
    <mergeCell ref="PLU141:PLX141"/>
    <mergeCell ref="PKC141:PKF141"/>
    <mergeCell ref="PKG141:PKJ141"/>
    <mergeCell ref="PKK141:PKN141"/>
    <mergeCell ref="PKO141:PKR141"/>
    <mergeCell ref="PKS141:PKV141"/>
    <mergeCell ref="PKW141:PKZ141"/>
    <mergeCell ref="PJE141:PJH141"/>
    <mergeCell ref="PJI141:PJL141"/>
    <mergeCell ref="PJM141:PJP141"/>
    <mergeCell ref="PJQ141:PJT141"/>
    <mergeCell ref="PJU141:PJX141"/>
    <mergeCell ref="PJY141:PKB141"/>
    <mergeCell ref="PIG141:PIJ141"/>
    <mergeCell ref="PIK141:PIN141"/>
    <mergeCell ref="PIO141:PIR141"/>
    <mergeCell ref="PIS141:PIV141"/>
    <mergeCell ref="PIW141:PIZ141"/>
    <mergeCell ref="PJA141:PJD141"/>
    <mergeCell ref="PHI141:PHL141"/>
    <mergeCell ref="PHM141:PHP141"/>
    <mergeCell ref="PHQ141:PHT141"/>
    <mergeCell ref="PHU141:PHX141"/>
    <mergeCell ref="PHY141:PIB141"/>
    <mergeCell ref="PIC141:PIF141"/>
    <mergeCell ref="PGK141:PGN141"/>
    <mergeCell ref="PGO141:PGR141"/>
    <mergeCell ref="PGS141:PGV141"/>
    <mergeCell ref="PGW141:PGZ141"/>
    <mergeCell ref="PHA141:PHD141"/>
    <mergeCell ref="PHE141:PHH141"/>
    <mergeCell ref="PFM141:PFP141"/>
    <mergeCell ref="PFQ141:PFT141"/>
    <mergeCell ref="PFU141:PFX141"/>
    <mergeCell ref="PFY141:PGB141"/>
    <mergeCell ref="PGC141:PGF141"/>
    <mergeCell ref="PGG141:PGJ141"/>
    <mergeCell ref="PEO141:PER141"/>
    <mergeCell ref="PES141:PEV141"/>
    <mergeCell ref="PEW141:PEZ141"/>
    <mergeCell ref="PFA141:PFD141"/>
    <mergeCell ref="PFE141:PFH141"/>
    <mergeCell ref="PFI141:PFL141"/>
    <mergeCell ref="PDQ141:PDT141"/>
    <mergeCell ref="PDU141:PDX141"/>
    <mergeCell ref="PDY141:PEB141"/>
    <mergeCell ref="PEC141:PEF141"/>
    <mergeCell ref="PEG141:PEJ141"/>
    <mergeCell ref="PEK141:PEN141"/>
    <mergeCell ref="PCS141:PCV141"/>
    <mergeCell ref="PCW141:PCZ141"/>
    <mergeCell ref="PDA141:PDD141"/>
    <mergeCell ref="PDE141:PDH141"/>
    <mergeCell ref="PDI141:PDL141"/>
    <mergeCell ref="PDM141:PDP141"/>
    <mergeCell ref="PBU141:PBX141"/>
    <mergeCell ref="PBY141:PCB141"/>
    <mergeCell ref="PCC141:PCF141"/>
    <mergeCell ref="PCG141:PCJ141"/>
    <mergeCell ref="PCK141:PCN141"/>
    <mergeCell ref="PCO141:PCR141"/>
    <mergeCell ref="PAW141:PAZ141"/>
    <mergeCell ref="PBA141:PBD141"/>
    <mergeCell ref="PBE141:PBH141"/>
    <mergeCell ref="PBI141:PBL141"/>
    <mergeCell ref="PBM141:PBP141"/>
    <mergeCell ref="PBQ141:PBT141"/>
    <mergeCell ref="OZY141:PAB141"/>
    <mergeCell ref="PAC141:PAF141"/>
    <mergeCell ref="PAG141:PAJ141"/>
    <mergeCell ref="PAK141:PAN141"/>
    <mergeCell ref="PAO141:PAR141"/>
    <mergeCell ref="PAS141:PAV141"/>
    <mergeCell ref="OZA141:OZD141"/>
    <mergeCell ref="OZE141:OZH141"/>
    <mergeCell ref="OZI141:OZL141"/>
    <mergeCell ref="OZM141:OZP141"/>
    <mergeCell ref="OZQ141:OZT141"/>
    <mergeCell ref="OZU141:OZX141"/>
    <mergeCell ref="OYC141:OYF141"/>
    <mergeCell ref="OYG141:OYJ141"/>
    <mergeCell ref="OYK141:OYN141"/>
    <mergeCell ref="OYO141:OYR141"/>
    <mergeCell ref="OYS141:OYV141"/>
    <mergeCell ref="OYW141:OYZ141"/>
    <mergeCell ref="OXE141:OXH141"/>
    <mergeCell ref="OXI141:OXL141"/>
    <mergeCell ref="OXM141:OXP141"/>
    <mergeCell ref="OXQ141:OXT141"/>
    <mergeCell ref="OXU141:OXX141"/>
    <mergeCell ref="OXY141:OYB141"/>
    <mergeCell ref="OWG141:OWJ141"/>
    <mergeCell ref="OWK141:OWN141"/>
    <mergeCell ref="OWO141:OWR141"/>
    <mergeCell ref="OWS141:OWV141"/>
    <mergeCell ref="OWW141:OWZ141"/>
    <mergeCell ref="OXA141:OXD141"/>
    <mergeCell ref="OVI141:OVL141"/>
    <mergeCell ref="OVM141:OVP141"/>
    <mergeCell ref="OVQ141:OVT141"/>
    <mergeCell ref="OVU141:OVX141"/>
    <mergeCell ref="OVY141:OWB141"/>
    <mergeCell ref="OWC141:OWF141"/>
    <mergeCell ref="OUK141:OUN141"/>
    <mergeCell ref="OUO141:OUR141"/>
    <mergeCell ref="OUS141:OUV141"/>
    <mergeCell ref="OUW141:OUZ141"/>
    <mergeCell ref="OVA141:OVD141"/>
    <mergeCell ref="OVE141:OVH141"/>
    <mergeCell ref="OTM141:OTP141"/>
    <mergeCell ref="OTQ141:OTT141"/>
    <mergeCell ref="OTU141:OTX141"/>
    <mergeCell ref="OTY141:OUB141"/>
    <mergeCell ref="OUC141:OUF141"/>
    <mergeCell ref="OUG141:OUJ141"/>
    <mergeCell ref="OSO141:OSR141"/>
    <mergeCell ref="OSS141:OSV141"/>
    <mergeCell ref="OSW141:OSZ141"/>
    <mergeCell ref="OTA141:OTD141"/>
    <mergeCell ref="OTE141:OTH141"/>
    <mergeCell ref="OTI141:OTL141"/>
    <mergeCell ref="ORQ141:ORT141"/>
    <mergeCell ref="ORU141:ORX141"/>
    <mergeCell ref="ORY141:OSB141"/>
    <mergeCell ref="OSC141:OSF141"/>
    <mergeCell ref="OSG141:OSJ141"/>
    <mergeCell ref="OSK141:OSN141"/>
    <mergeCell ref="OQS141:OQV141"/>
    <mergeCell ref="OQW141:OQZ141"/>
    <mergeCell ref="ORA141:ORD141"/>
    <mergeCell ref="ORE141:ORH141"/>
    <mergeCell ref="ORI141:ORL141"/>
    <mergeCell ref="ORM141:ORP141"/>
    <mergeCell ref="OPU141:OPX141"/>
    <mergeCell ref="OPY141:OQB141"/>
    <mergeCell ref="OQC141:OQF141"/>
    <mergeCell ref="OQG141:OQJ141"/>
    <mergeCell ref="OQK141:OQN141"/>
    <mergeCell ref="OQO141:OQR141"/>
    <mergeCell ref="OOW141:OOZ141"/>
    <mergeCell ref="OPA141:OPD141"/>
    <mergeCell ref="OPE141:OPH141"/>
    <mergeCell ref="OPI141:OPL141"/>
    <mergeCell ref="OPM141:OPP141"/>
    <mergeCell ref="OPQ141:OPT141"/>
    <mergeCell ref="ONY141:OOB141"/>
    <mergeCell ref="OOC141:OOF141"/>
    <mergeCell ref="OOG141:OOJ141"/>
    <mergeCell ref="OOK141:OON141"/>
    <mergeCell ref="OOO141:OOR141"/>
    <mergeCell ref="OOS141:OOV141"/>
    <mergeCell ref="ONA141:OND141"/>
    <mergeCell ref="ONE141:ONH141"/>
    <mergeCell ref="ONI141:ONL141"/>
    <mergeCell ref="ONM141:ONP141"/>
    <mergeCell ref="ONQ141:ONT141"/>
    <mergeCell ref="ONU141:ONX141"/>
    <mergeCell ref="OMC141:OMF141"/>
    <mergeCell ref="OMG141:OMJ141"/>
    <mergeCell ref="OMK141:OMN141"/>
    <mergeCell ref="OMO141:OMR141"/>
    <mergeCell ref="OMS141:OMV141"/>
    <mergeCell ref="OMW141:OMZ141"/>
    <mergeCell ref="OLE141:OLH141"/>
    <mergeCell ref="OLI141:OLL141"/>
    <mergeCell ref="OLM141:OLP141"/>
    <mergeCell ref="OLQ141:OLT141"/>
    <mergeCell ref="OLU141:OLX141"/>
    <mergeCell ref="OLY141:OMB141"/>
    <mergeCell ref="OKG141:OKJ141"/>
    <mergeCell ref="OKK141:OKN141"/>
    <mergeCell ref="OKO141:OKR141"/>
    <mergeCell ref="OKS141:OKV141"/>
    <mergeCell ref="OKW141:OKZ141"/>
    <mergeCell ref="OLA141:OLD141"/>
    <mergeCell ref="OJI141:OJL141"/>
    <mergeCell ref="OJM141:OJP141"/>
    <mergeCell ref="OJQ141:OJT141"/>
    <mergeCell ref="OJU141:OJX141"/>
    <mergeCell ref="OJY141:OKB141"/>
    <mergeCell ref="OKC141:OKF141"/>
    <mergeCell ref="OIK141:OIN141"/>
    <mergeCell ref="OIO141:OIR141"/>
    <mergeCell ref="OIS141:OIV141"/>
    <mergeCell ref="OIW141:OIZ141"/>
    <mergeCell ref="OJA141:OJD141"/>
    <mergeCell ref="OJE141:OJH141"/>
    <mergeCell ref="OHM141:OHP141"/>
    <mergeCell ref="OHQ141:OHT141"/>
    <mergeCell ref="OHU141:OHX141"/>
    <mergeCell ref="OHY141:OIB141"/>
    <mergeCell ref="OIC141:OIF141"/>
    <mergeCell ref="OIG141:OIJ141"/>
    <mergeCell ref="OGO141:OGR141"/>
    <mergeCell ref="OGS141:OGV141"/>
    <mergeCell ref="OGW141:OGZ141"/>
    <mergeCell ref="OHA141:OHD141"/>
    <mergeCell ref="OHE141:OHH141"/>
    <mergeCell ref="OHI141:OHL141"/>
    <mergeCell ref="OFQ141:OFT141"/>
    <mergeCell ref="OFU141:OFX141"/>
    <mergeCell ref="OFY141:OGB141"/>
    <mergeCell ref="OGC141:OGF141"/>
    <mergeCell ref="OGG141:OGJ141"/>
    <mergeCell ref="OGK141:OGN141"/>
    <mergeCell ref="OES141:OEV141"/>
    <mergeCell ref="OEW141:OEZ141"/>
    <mergeCell ref="OFA141:OFD141"/>
    <mergeCell ref="OFE141:OFH141"/>
    <mergeCell ref="OFI141:OFL141"/>
    <mergeCell ref="OFM141:OFP141"/>
    <mergeCell ref="ODU141:ODX141"/>
    <mergeCell ref="ODY141:OEB141"/>
    <mergeCell ref="OEC141:OEF141"/>
    <mergeCell ref="OEG141:OEJ141"/>
    <mergeCell ref="OEK141:OEN141"/>
    <mergeCell ref="OEO141:OER141"/>
    <mergeCell ref="OCW141:OCZ141"/>
    <mergeCell ref="ODA141:ODD141"/>
    <mergeCell ref="ODE141:ODH141"/>
    <mergeCell ref="ODI141:ODL141"/>
    <mergeCell ref="ODM141:ODP141"/>
    <mergeCell ref="ODQ141:ODT141"/>
    <mergeCell ref="OBY141:OCB141"/>
    <mergeCell ref="OCC141:OCF141"/>
    <mergeCell ref="OCG141:OCJ141"/>
    <mergeCell ref="OCK141:OCN141"/>
    <mergeCell ref="OCO141:OCR141"/>
    <mergeCell ref="OCS141:OCV141"/>
    <mergeCell ref="OBA141:OBD141"/>
    <mergeCell ref="OBE141:OBH141"/>
    <mergeCell ref="OBI141:OBL141"/>
    <mergeCell ref="OBM141:OBP141"/>
    <mergeCell ref="OBQ141:OBT141"/>
    <mergeCell ref="OBU141:OBX141"/>
    <mergeCell ref="OAC141:OAF141"/>
    <mergeCell ref="OAG141:OAJ141"/>
    <mergeCell ref="OAK141:OAN141"/>
    <mergeCell ref="OAO141:OAR141"/>
    <mergeCell ref="OAS141:OAV141"/>
    <mergeCell ref="OAW141:OAZ141"/>
    <mergeCell ref="NZE141:NZH141"/>
    <mergeCell ref="NZI141:NZL141"/>
    <mergeCell ref="NZM141:NZP141"/>
    <mergeCell ref="NZQ141:NZT141"/>
    <mergeCell ref="NZU141:NZX141"/>
    <mergeCell ref="NZY141:OAB141"/>
    <mergeCell ref="NYG141:NYJ141"/>
    <mergeCell ref="NYK141:NYN141"/>
    <mergeCell ref="NYO141:NYR141"/>
    <mergeCell ref="NYS141:NYV141"/>
    <mergeCell ref="NYW141:NYZ141"/>
    <mergeCell ref="NZA141:NZD141"/>
    <mergeCell ref="NXI141:NXL141"/>
    <mergeCell ref="NXM141:NXP141"/>
    <mergeCell ref="NXQ141:NXT141"/>
    <mergeCell ref="NXU141:NXX141"/>
    <mergeCell ref="NXY141:NYB141"/>
    <mergeCell ref="NYC141:NYF141"/>
    <mergeCell ref="NWK141:NWN141"/>
    <mergeCell ref="NWO141:NWR141"/>
    <mergeCell ref="NWS141:NWV141"/>
    <mergeCell ref="NWW141:NWZ141"/>
    <mergeCell ref="NXA141:NXD141"/>
    <mergeCell ref="NXE141:NXH141"/>
    <mergeCell ref="NVM141:NVP141"/>
    <mergeCell ref="NVQ141:NVT141"/>
    <mergeCell ref="NVU141:NVX141"/>
    <mergeCell ref="NVY141:NWB141"/>
    <mergeCell ref="NWC141:NWF141"/>
    <mergeCell ref="NWG141:NWJ141"/>
    <mergeCell ref="NUO141:NUR141"/>
    <mergeCell ref="NUS141:NUV141"/>
    <mergeCell ref="NUW141:NUZ141"/>
    <mergeCell ref="NVA141:NVD141"/>
    <mergeCell ref="NVE141:NVH141"/>
    <mergeCell ref="NVI141:NVL141"/>
    <mergeCell ref="NTQ141:NTT141"/>
    <mergeCell ref="NTU141:NTX141"/>
    <mergeCell ref="NTY141:NUB141"/>
    <mergeCell ref="NUC141:NUF141"/>
    <mergeCell ref="NUG141:NUJ141"/>
    <mergeCell ref="NUK141:NUN141"/>
    <mergeCell ref="NSS141:NSV141"/>
    <mergeCell ref="NSW141:NSZ141"/>
    <mergeCell ref="NTA141:NTD141"/>
    <mergeCell ref="NTE141:NTH141"/>
    <mergeCell ref="NTI141:NTL141"/>
    <mergeCell ref="NTM141:NTP141"/>
    <mergeCell ref="NRU141:NRX141"/>
    <mergeCell ref="NRY141:NSB141"/>
    <mergeCell ref="NSC141:NSF141"/>
    <mergeCell ref="NSG141:NSJ141"/>
    <mergeCell ref="NSK141:NSN141"/>
    <mergeCell ref="NSO141:NSR141"/>
    <mergeCell ref="NQW141:NQZ141"/>
    <mergeCell ref="NRA141:NRD141"/>
    <mergeCell ref="NRE141:NRH141"/>
    <mergeCell ref="NRI141:NRL141"/>
    <mergeCell ref="NRM141:NRP141"/>
    <mergeCell ref="NRQ141:NRT141"/>
    <mergeCell ref="NPY141:NQB141"/>
    <mergeCell ref="NQC141:NQF141"/>
    <mergeCell ref="NQG141:NQJ141"/>
    <mergeCell ref="NQK141:NQN141"/>
    <mergeCell ref="NQO141:NQR141"/>
    <mergeCell ref="NQS141:NQV141"/>
    <mergeCell ref="NPA141:NPD141"/>
    <mergeCell ref="NPE141:NPH141"/>
    <mergeCell ref="NPI141:NPL141"/>
    <mergeCell ref="NPM141:NPP141"/>
    <mergeCell ref="NPQ141:NPT141"/>
    <mergeCell ref="NPU141:NPX141"/>
    <mergeCell ref="NOC141:NOF141"/>
    <mergeCell ref="NOG141:NOJ141"/>
    <mergeCell ref="NOK141:NON141"/>
    <mergeCell ref="NOO141:NOR141"/>
    <mergeCell ref="NOS141:NOV141"/>
    <mergeCell ref="NOW141:NOZ141"/>
    <mergeCell ref="NNE141:NNH141"/>
    <mergeCell ref="NNI141:NNL141"/>
    <mergeCell ref="NNM141:NNP141"/>
    <mergeCell ref="NNQ141:NNT141"/>
    <mergeCell ref="NNU141:NNX141"/>
    <mergeCell ref="NNY141:NOB141"/>
    <mergeCell ref="NMG141:NMJ141"/>
    <mergeCell ref="NMK141:NMN141"/>
    <mergeCell ref="NMO141:NMR141"/>
    <mergeCell ref="NMS141:NMV141"/>
    <mergeCell ref="NMW141:NMZ141"/>
    <mergeCell ref="NNA141:NND141"/>
    <mergeCell ref="NLI141:NLL141"/>
    <mergeCell ref="NLM141:NLP141"/>
    <mergeCell ref="NLQ141:NLT141"/>
    <mergeCell ref="NLU141:NLX141"/>
    <mergeCell ref="NLY141:NMB141"/>
    <mergeCell ref="NMC141:NMF141"/>
    <mergeCell ref="NKK141:NKN141"/>
    <mergeCell ref="NKO141:NKR141"/>
    <mergeCell ref="NKS141:NKV141"/>
    <mergeCell ref="NKW141:NKZ141"/>
    <mergeCell ref="NLA141:NLD141"/>
    <mergeCell ref="NLE141:NLH141"/>
    <mergeCell ref="NJM141:NJP141"/>
    <mergeCell ref="NJQ141:NJT141"/>
    <mergeCell ref="NJU141:NJX141"/>
    <mergeCell ref="NJY141:NKB141"/>
    <mergeCell ref="NKC141:NKF141"/>
    <mergeCell ref="NKG141:NKJ141"/>
    <mergeCell ref="NIO141:NIR141"/>
    <mergeCell ref="NIS141:NIV141"/>
    <mergeCell ref="NIW141:NIZ141"/>
    <mergeCell ref="NJA141:NJD141"/>
    <mergeCell ref="NJE141:NJH141"/>
    <mergeCell ref="NJI141:NJL141"/>
    <mergeCell ref="NHQ141:NHT141"/>
    <mergeCell ref="NHU141:NHX141"/>
    <mergeCell ref="NHY141:NIB141"/>
    <mergeCell ref="NIC141:NIF141"/>
    <mergeCell ref="NIG141:NIJ141"/>
    <mergeCell ref="NIK141:NIN141"/>
    <mergeCell ref="NGS141:NGV141"/>
    <mergeCell ref="NGW141:NGZ141"/>
    <mergeCell ref="NHA141:NHD141"/>
    <mergeCell ref="NHE141:NHH141"/>
    <mergeCell ref="NHI141:NHL141"/>
    <mergeCell ref="NHM141:NHP141"/>
    <mergeCell ref="NFU141:NFX141"/>
    <mergeCell ref="NFY141:NGB141"/>
    <mergeCell ref="NGC141:NGF141"/>
    <mergeCell ref="NGG141:NGJ141"/>
    <mergeCell ref="NGK141:NGN141"/>
    <mergeCell ref="NGO141:NGR141"/>
    <mergeCell ref="NEW141:NEZ141"/>
    <mergeCell ref="NFA141:NFD141"/>
    <mergeCell ref="NFE141:NFH141"/>
    <mergeCell ref="NFI141:NFL141"/>
    <mergeCell ref="NFM141:NFP141"/>
    <mergeCell ref="NFQ141:NFT141"/>
    <mergeCell ref="NDY141:NEB141"/>
    <mergeCell ref="NEC141:NEF141"/>
    <mergeCell ref="NEG141:NEJ141"/>
    <mergeCell ref="NEK141:NEN141"/>
    <mergeCell ref="NEO141:NER141"/>
    <mergeCell ref="NES141:NEV141"/>
    <mergeCell ref="NDA141:NDD141"/>
    <mergeCell ref="NDE141:NDH141"/>
    <mergeCell ref="NDI141:NDL141"/>
    <mergeCell ref="NDM141:NDP141"/>
    <mergeCell ref="NDQ141:NDT141"/>
    <mergeCell ref="NDU141:NDX141"/>
    <mergeCell ref="NCC141:NCF141"/>
    <mergeCell ref="NCG141:NCJ141"/>
    <mergeCell ref="NCK141:NCN141"/>
    <mergeCell ref="NCO141:NCR141"/>
    <mergeCell ref="NCS141:NCV141"/>
    <mergeCell ref="NCW141:NCZ141"/>
    <mergeCell ref="NBE141:NBH141"/>
    <mergeCell ref="NBI141:NBL141"/>
    <mergeCell ref="NBM141:NBP141"/>
    <mergeCell ref="NBQ141:NBT141"/>
    <mergeCell ref="NBU141:NBX141"/>
    <mergeCell ref="NBY141:NCB141"/>
    <mergeCell ref="NAG141:NAJ141"/>
    <mergeCell ref="NAK141:NAN141"/>
    <mergeCell ref="NAO141:NAR141"/>
    <mergeCell ref="NAS141:NAV141"/>
    <mergeCell ref="NAW141:NAZ141"/>
    <mergeCell ref="NBA141:NBD141"/>
    <mergeCell ref="MZI141:MZL141"/>
    <mergeCell ref="MZM141:MZP141"/>
    <mergeCell ref="MZQ141:MZT141"/>
    <mergeCell ref="MZU141:MZX141"/>
    <mergeCell ref="MZY141:NAB141"/>
    <mergeCell ref="NAC141:NAF141"/>
    <mergeCell ref="MYK141:MYN141"/>
    <mergeCell ref="MYO141:MYR141"/>
    <mergeCell ref="MYS141:MYV141"/>
    <mergeCell ref="MYW141:MYZ141"/>
    <mergeCell ref="MZA141:MZD141"/>
    <mergeCell ref="MZE141:MZH141"/>
    <mergeCell ref="MXM141:MXP141"/>
    <mergeCell ref="MXQ141:MXT141"/>
    <mergeCell ref="MXU141:MXX141"/>
    <mergeCell ref="MXY141:MYB141"/>
    <mergeCell ref="MYC141:MYF141"/>
    <mergeCell ref="MYG141:MYJ141"/>
    <mergeCell ref="MWO141:MWR141"/>
    <mergeCell ref="MWS141:MWV141"/>
    <mergeCell ref="MWW141:MWZ141"/>
    <mergeCell ref="MXA141:MXD141"/>
    <mergeCell ref="MXE141:MXH141"/>
    <mergeCell ref="MXI141:MXL141"/>
    <mergeCell ref="MVQ141:MVT141"/>
    <mergeCell ref="MVU141:MVX141"/>
    <mergeCell ref="MVY141:MWB141"/>
    <mergeCell ref="MWC141:MWF141"/>
    <mergeCell ref="MWG141:MWJ141"/>
    <mergeCell ref="MWK141:MWN141"/>
    <mergeCell ref="MUS141:MUV141"/>
    <mergeCell ref="MUW141:MUZ141"/>
    <mergeCell ref="MVA141:MVD141"/>
    <mergeCell ref="MVE141:MVH141"/>
    <mergeCell ref="MVI141:MVL141"/>
    <mergeCell ref="MVM141:MVP141"/>
    <mergeCell ref="MTU141:MTX141"/>
    <mergeCell ref="MTY141:MUB141"/>
    <mergeCell ref="MUC141:MUF141"/>
    <mergeCell ref="MUG141:MUJ141"/>
    <mergeCell ref="MUK141:MUN141"/>
    <mergeCell ref="MUO141:MUR141"/>
    <mergeCell ref="MSW141:MSZ141"/>
    <mergeCell ref="MTA141:MTD141"/>
    <mergeCell ref="MTE141:MTH141"/>
    <mergeCell ref="MTI141:MTL141"/>
    <mergeCell ref="MTM141:MTP141"/>
    <mergeCell ref="MTQ141:MTT141"/>
    <mergeCell ref="MRY141:MSB141"/>
    <mergeCell ref="MSC141:MSF141"/>
    <mergeCell ref="MSG141:MSJ141"/>
    <mergeCell ref="MSK141:MSN141"/>
    <mergeCell ref="MSO141:MSR141"/>
    <mergeCell ref="MSS141:MSV141"/>
    <mergeCell ref="MRA141:MRD141"/>
    <mergeCell ref="MRE141:MRH141"/>
    <mergeCell ref="MRI141:MRL141"/>
    <mergeCell ref="MRM141:MRP141"/>
    <mergeCell ref="MRQ141:MRT141"/>
    <mergeCell ref="MRU141:MRX141"/>
    <mergeCell ref="MQC141:MQF141"/>
    <mergeCell ref="MQG141:MQJ141"/>
    <mergeCell ref="MQK141:MQN141"/>
    <mergeCell ref="MQO141:MQR141"/>
    <mergeCell ref="MQS141:MQV141"/>
    <mergeCell ref="MQW141:MQZ141"/>
    <mergeCell ref="MPE141:MPH141"/>
    <mergeCell ref="MPI141:MPL141"/>
    <mergeCell ref="MPM141:MPP141"/>
    <mergeCell ref="MPQ141:MPT141"/>
    <mergeCell ref="MPU141:MPX141"/>
    <mergeCell ref="MPY141:MQB141"/>
    <mergeCell ref="MOG141:MOJ141"/>
    <mergeCell ref="MOK141:MON141"/>
    <mergeCell ref="MOO141:MOR141"/>
    <mergeCell ref="MOS141:MOV141"/>
    <mergeCell ref="MOW141:MOZ141"/>
    <mergeCell ref="MPA141:MPD141"/>
    <mergeCell ref="MNI141:MNL141"/>
    <mergeCell ref="MNM141:MNP141"/>
    <mergeCell ref="MNQ141:MNT141"/>
    <mergeCell ref="MNU141:MNX141"/>
    <mergeCell ref="MNY141:MOB141"/>
    <mergeCell ref="MOC141:MOF141"/>
    <mergeCell ref="MMK141:MMN141"/>
    <mergeCell ref="MMO141:MMR141"/>
    <mergeCell ref="MMS141:MMV141"/>
    <mergeCell ref="MMW141:MMZ141"/>
    <mergeCell ref="MNA141:MND141"/>
    <mergeCell ref="MNE141:MNH141"/>
    <mergeCell ref="MLM141:MLP141"/>
    <mergeCell ref="MLQ141:MLT141"/>
    <mergeCell ref="MLU141:MLX141"/>
    <mergeCell ref="MLY141:MMB141"/>
    <mergeCell ref="MMC141:MMF141"/>
    <mergeCell ref="MMG141:MMJ141"/>
    <mergeCell ref="MKO141:MKR141"/>
    <mergeCell ref="MKS141:MKV141"/>
    <mergeCell ref="MKW141:MKZ141"/>
    <mergeCell ref="MLA141:MLD141"/>
    <mergeCell ref="MLE141:MLH141"/>
    <mergeCell ref="MLI141:MLL141"/>
    <mergeCell ref="MJQ141:MJT141"/>
    <mergeCell ref="MJU141:MJX141"/>
    <mergeCell ref="MJY141:MKB141"/>
    <mergeCell ref="MKC141:MKF141"/>
    <mergeCell ref="MKG141:MKJ141"/>
    <mergeCell ref="MKK141:MKN141"/>
    <mergeCell ref="MIS141:MIV141"/>
    <mergeCell ref="MIW141:MIZ141"/>
    <mergeCell ref="MJA141:MJD141"/>
    <mergeCell ref="MJE141:MJH141"/>
    <mergeCell ref="MJI141:MJL141"/>
    <mergeCell ref="MJM141:MJP141"/>
    <mergeCell ref="MHU141:MHX141"/>
    <mergeCell ref="MHY141:MIB141"/>
    <mergeCell ref="MIC141:MIF141"/>
    <mergeCell ref="MIG141:MIJ141"/>
    <mergeCell ref="MIK141:MIN141"/>
    <mergeCell ref="MIO141:MIR141"/>
    <mergeCell ref="MGW141:MGZ141"/>
    <mergeCell ref="MHA141:MHD141"/>
    <mergeCell ref="MHE141:MHH141"/>
    <mergeCell ref="MHI141:MHL141"/>
    <mergeCell ref="MHM141:MHP141"/>
    <mergeCell ref="MHQ141:MHT141"/>
    <mergeCell ref="MFY141:MGB141"/>
    <mergeCell ref="MGC141:MGF141"/>
    <mergeCell ref="MGG141:MGJ141"/>
    <mergeCell ref="MGK141:MGN141"/>
    <mergeCell ref="MGO141:MGR141"/>
    <mergeCell ref="MGS141:MGV141"/>
    <mergeCell ref="MFA141:MFD141"/>
    <mergeCell ref="MFE141:MFH141"/>
    <mergeCell ref="MFI141:MFL141"/>
    <mergeCell ref="MFM141:MFP141"/>
    <mergeCell ref="MFQ141:MFT141"/>
    <mergeCell ref="MFU141:MFX141"/>
    <mergeCell ref="MEC141:MEF141"/>
    <mergeCell ref="MEG141:MEJ141"/>
    <mergeCell ref="MEK141:MEN141"/>
    <mergeCell ref="MEO141:MER141"/>
    <mergeCell ref="MES141:MEV141"/>
    <mergeCell ref="MEW141:MEZ141"/>
    <mergeCell ref="MDE141:MDH141"/>
    <mergeCell ref="MDI141:MDL141"/>
    <mergeCell ref="MDM141:MDP141"/>
    <mergeCell ref="MDQ141:MDT141"/>
    <mergeCell ref="MDU141:MDX141"/>
    <mergeCell ref="MDY141:MEB141"/>
    <mergeCell ref="MCG141:MCJ141"/>
    <mergeCell ref="MCK141:MCN141"/>
    <mergeCell ref="MCO141:MCR141"/>
    <mergeCell ref="MCS141:MCV141"/>
    <mergeCell ref="MCW141:MCZ141"/>
    <mergeCell ref="MDA141:MDD141"/>
    <mergeCell ref="MBI141:MBL141"/>
    <mergeCell ref="MBM141:MBP141"/>
    <mergeCell ref="MBQ141:MBT141"/>
    <mergeCell ref="MBU141:MBX141"/>
    <mergeCell ref="MBY141:MCB141"/>
    <mergeCell ref="MCC141:MCF141"/>
    <mergeCell ref="MAK141:MAN141"/>
    <mergeCell ref="MAO141:MAR141"/>
    <mergeCell ref="MAS141:MAV141"/>
    <mergeCell ref="MAW141:MAZ141"/>
    <mergeCell ref="MBA141:MBD141"/>
    <mergeCell ref="MBE141:MBH141"/>
    <mergeCell ref="LZM141:LZP141"/>
    <mergeCell ref="LZQ141:LZT141"/>
    <mergeCell ref="LZU141:LZX141"/>
    <mergeCell ref="LZY141:MAB141"/>
    <mergeCell ref="MAC141:MAF141"/>
    <mergeCell ref="MAG141:MAJ141"/>
    <mergeCell ref="LYO141:LYR141"/>
    <mergeCell ref="LYS141:LYV141"/>
    <mergeCell ref="LYW141:LYZ141"/>
    <mergeCell ref="LZA141:LZD141"/>
    <mergeCell ref="LZE141:LZH141"/>
    <mergeCell ref="LZI141:LZL141"/>
    <mergeCell ref="LXQ141:LXT141"/>
    <mergeCell ref="LXU141:LXX141"/>
    <mergeCell ref="LXY141:LYB141"/>
    <mergeCell ref="LYC141:LYF141"/>
    <mergeCell ref="LYG141:LYJ141"/>
    <mergeCell ref="LYK141:LYN141"/>
    <mergeCell ref="LWS141:LWV141"/>
    <mergeCell ref="LWW141:LWZ141"/>
    <mergeCell ref="LXA141:LXD141"/>
    <mergeCell ref="LXE141:LXH141"/>
    <mergeCell ref="LXI141:LXL141"/>
    <mergeCell ref="LXM141:LXP141"/>
    <mergeCell ref="LVU141:LVX141"/>
    <mergeCell ref="LVY141:LWB141"/>
    <mergeCell ref="LWC141:LWF141"/>
    <mergeCell ref="LWG141:LWJ141"/>
    <mergeCell ref="LWK141:LWN141"/>
    <mergeCell ref="LWO141:LWR141"/>
    <mergeCell ref="LUW141:LUZ141"/>
    <mergeCell ref="LVA141:LVD141"/>
    <mergeCell ref="LVE141:LVH141"/>
    <mergeCell ref="LVI141:LVL141"/>
    <mergeCell ref="LVM141:LVP141"/>
    <mergeCell ref="LVQ141:LVT141"/>
    <mergeCell ref="LTY141:LUB141"/>
    <mergeCell ref="LUC141:LUF141"/>
    <mergeCell ref="LUG141:LUJ141"/>
    <mergeCell ref="LUK141:LUN141"/>
    <mergeCell ref="LUO141:LUR141"/>
    <mergeCell ref="LUS141:LUV141"/>
    <mergeCell ref="LTA141:LTD141"/>
    <mergeCell ref="LTE141:LTH141"/>
    <mergeCell ref="LTI141:LTL141"/>
    <mergeCell ref="LTM141:LTP141"/>
    <mergeCell ref="LTQ141:LTT141"/>
    <mergeCell ref="LTU141:LTX141"/>
    <mergeCell ref="LSC141:LSF141"/>
    <mergeCell ref="LSG141:LSJ141"/>
    <mergeCell ref="LSK141:LSN141"/>
    <mergeCell ref="LSO141:LSR141"/>
    <mergeCell ref="LSS141:LSV141"/>
    <mergeCell ref="LSW141:LSZ141"/>
    <mergeCell ref="LRE141:LRH141"/>
    <mergeCell ref="LRI141:LRL141"/>
    <mergeCell ref="LRM141:LRP141"/>
    <mergeCell ref="LRQ141:LRT141"/>
    <mergeCell ref="LRU141:LRX141"/>
    <mergeCell ref="LRY141:LSB141"/>
    <mergeCell ref="LQG141:LQJ141"/>
    <mergeCell ref="LQK141:LQN141"/>
    <mergeCell ref="LQO141:LQR141"/>
    <mergeCell ref="LQS141:LQV141"/>
    <mergeCell ref="LQW141:LQZ141"/>
    <mergeCell ref="LRA141:LRD141"/>
    <mergeCell ref="LPI141:LPL141"/>
    <mergeCell ref="LPM141:LPP141"/>
    <mergeCell ref="LPQ141:LPT141"/>
    <mergeCell ref="LPU141:LPX141"/>
    <mergeCell ref="LPY141:LQB141"/>
    <mergeCell ref="LQC141:LQF141"/>
    <mergeCell ref="LOK141:LON141"/>
    <mergeCell ref="LOO141:LOR141"/>
    <mergeCell ref="LOS141:LOV141"/>
    <mergeCell ref="LOW141:LOZ141"/>
    <mergeCell ref="LPA141:LPD141"/>
    <mergeCell ref="LPE141:LPH141"/>
    <mergeCell ref="LNM141:LNP141"/>
    <mergeCell ref="LNQ141:LNT141"/>
    <mergeCell ref="LNU141:LNX141"/>
    <mergeCell ref="LNY141:LOB141"/>
    <mergeCell ref="LOC141:LOF141"/>
    <mergeCell ref="LOG141:LOJ141"/>
    <mergeCell ref="LMO141:LMR141"/>
    <mergeCell ref="LMS141:LMV141"/>
    <mergeCell ref="LMW141:LMZ141"/>
    <mergeCell ref="LNA141:LND141"/>
    <mergeCell ref="LNE141:LNH141"/>
    <mergeCell ref="LNI141:LNL141"/>
    <mergeCell ref="LLQ141:LLT141"/>
    <mergeCell ref="LLU141:LLX141"/>
    <mergeCell ref="LLY141:LMB141"/>
    <mergeCell ref="LMC141:LMF141"/>
    <mergeCell ref="LMG141:LMJ141"/>
    <mergeCell ref="LMK141:LMN141"/>
    <mergeCell ref="LKS141:LKV141"/>
    <mergeCell ref="LKW141:LKZ141"/>
    <mergeCell ref="LLA141:LLD141"/>
    <mergeCell ref="LLE141:LLH141"/>
    <mergeCell ref="LLI141:LLL141"/>
    <mergeCell ref="LLM141:LLP141"/>
    <mergeCell ref="LJU141:LJX141"/>
    <mergeCell ref="LJY141:LKB141"/>
    <mergeCell ref="LKC141:LKF141"/>
    <mergeCell ref="LKG141:LKJ141"/>
    <mergeCell ref="LKK141:LKN141"/>
    <mergeCell ref="LKO141:LKR141"/>
    <mergeCell ref="LIW141:LIZ141"/>
    <mergeCell ref="LJA141:LJD141"/>
    <mergeCell ref="LJE141:LJH141"/>
    <mergeCell ref="LJI141:LJL141"/>
    <mergeCell ref="LJM141:LJP141"/>
    <mergeCell ref="LJQ141:LJT141"/>
    <mergeCell ref="LHY141:LIB141"/>
    <mergeCell ref="LIC141:LIF141"/>
    <mergeCell ref="LIG141:LIJ141"/>
    <mergeCell ref="LIK141:LIN141"/>
    <mergeCell ref="LIO141:LIR141"/>
    <mergeCell ref="LIS141:LIV141"/>
    <mergeCell ref="LHA141:LHD141"/>
    <mergeCell ref="LHE141:LHH141"/>
    <mergeCell ref="LHI141:LHL141"/>
    <mergeCell ref="LHM141:LHP141"/>
    <mergeCell ref="LHQ141:LHT141"/>
    <mergeCell ref="LHU141:LHX141"/>
    <mergeCell ref="LGC141:LGF141"/>
    <mergeCell ref="LGG141:LGJ141"/>
    <mergeCell ref="LGK141:LGN141"/>
    <mergeCell ref="LGO141:LGR141"/>
    <mergeCell ref="LGS141:LGV141"/>
    <mergeCell ref="LGW141:LGZ141"/>
    <mergeCell ref="LFE141:LFH141"/>
    <mergeCell ref="LFI141:LFL141"/>
    <mergeCell ref="LFM141:LFP141"/>
    <mergeCell ref="LFQ141:LFT141"/>
    <mergeCell ref="LFU141:LFX141"/>
    <mergeCell ref="LFY141:LGB141"/>
    <mergeCell ref="LEG141:LEJ141"/>
    <mergeCell ref="LEK141:LEN141"/>
    <mergeCell ref="LEO141:LER141"/>
    <mergeCell ref="LES141:LEV141"/>
    <mergeCell ref="LEW141:LEZ141"/>
    <mergeCell ref="LFA141:LFD141"/>
    <mergeCell ref="LDI141:LDL141"/>
    <mergeCell ref="LDM141:LDP141"/>
    <mergeCell ref="LDQ141:LDT141"/>
    <mergeCell ref="LDU141:LDX141"/>
    <mergeCell ref="LDY141:LEB141"/>
    <mergeCell ref="LEC141:LEF141"/>
    <mergeCell ref="LCK141:LCN141"/>
    <mergeCell ref="LCO141:LCR141"/>
    <mergeCell ref="LCS141:LCV141"/>
    <mergeCell ref="LCW141:LCZ141"/>
    <mergeCell ref="LDA141:LDD141"/>
    <mergeCell ref="LDE141:LDH141"/>
    <mergeCell ref="LBM141:LBP141"/>
    <mergeCell ref="LBQ141:LBT141"/>
    <mergeCell ref="LBU141:LBX141"/>
    <mergeCell ref="LBY141:LCB141"/>
    <mergeCell ref="LCC141:LCF141"/>
    <mergeCell ref="LCG141:LCJ141"/>
    <mergeCell ref="LAO141:LAR141"/>
    <mergeCell ref="LAS141:LAV141"/>
    <mergeCell ref="LAW141:LAZ141"/>
    <mergeCell ref="LBA141:LBD141"/>
    <mergeCell ref="LBE141:LBH141"/>
    <mergeCell ref="LBI141:LBL141"/>
    <mergeCell ref="KZQ141:KZT141"/>
    <mergeCell ref="KZU141:KZX141"/>
    <mergeCell ref="KZY141:LAB141"/>
    <mergeCell ref="LAC141:LAF141"/>
    <mergeCell ref="LAG141:LAJ141"/>
    <mergeCell ref="LAK141:LAN141"/>
    <mergeCell ref="KYS141:KYV141"/>
    <mergeCell ref="KYW141:KYZ141"/>
    <mergeCell ref="KZA141:KZD141"/>
    <mergeCell ref="KZE141:KZH141"/>
    <mergeCell ref="KZI141:KZL141"/>
    <mergeCell ref="KZM141:KZP141"/>
    <mergeCell ref="KXU141:KXX141"/>
    <mergeCell ref="KXY141:KYB141"/>
    <mergeCell ref="KYC141:KYF141"/>
    <mergeCell ref="KYG141:KYJ141"/>
    <mergeCell ref="KYK141:KYN141"/>
    <mergeCell ref="KYO141:KYR141"/>
    <mergeCell ref="KWW141:KWZ141"/>
    <mergeCell ref="KXA141:KXD141"/>
    <mergeCell ref="KXE141:KXH141"/>
    <mergeCell ref="KXI141:KXL141"/>
    <mergeCell ref="KXM141:KXP141"/>
    <mergeCell ref="KXQ141:KXT141"/>
    <mergeCell ref="KVY141:KWB141"/>
    <mergeCell ref="KWC141:KWF141"/>
    <mergeCell ref="KWG141:KWJ141"/>
    <mergeCell ref="KWK141:KWN141"/>
    <mergeCell ref="KWO141:KWR141"/>
    <mergeCell ref="KWS141:KWV141"/>
    <mergeCell ref="KVA141:KVD141"/>
    <mergeCell ref="KVE141:KVH141"/>
    <mergeCell ref="KVI141:KVL141"/>
    <mergeCell ref="KVM141:KVP141"/>
    <mergeCell ref="KVQ141:KVT141"/>
    <mergeCell ref="KVU141:KVX141"/>
    <mergeCell ref="KUC141:KUF141"/>
    <mergeCell ref="KUG141:KUJ141"/>
    <mergeCell ref="KUK141:KUN141"/>
    <mergeCell ref="KUO141:KUR141"/>
    <mergeCell ref="KUS141:KUV141"/>
    <mergeCell ref="KUW141:KUZ141"/>
    <mergeCell ref="KTE141:KTH141"/>
    <mergeCell ref="KTI141:KTL141"/>
    <mergeCell ref="KTM141:KTP141"/>
    <mergeCell ref="KTQ141:KTT141"/>
    <mergeCell ref="KTU141:KTX141"/>
    <mergeCell ref="KTY141:KUB141"/>
    <mergeCell ref="KSG141:KSJ141"/>
    <mergeCell ref="KSK141:KSN141"/>
    <mergeCell ref="KSO141:KSR141"/>
    <mergeCell ref="KSS141:KSV141"/>
    <mergeCell ref="KSW141:KSZ141"/>
    <mergeCell ref="KTA141:KTD141"/>
    <mergeCell ref="KRI141:KRL141"/>
    <mergeCell ref="KRM141:KRP141"/>
    <mergeCell ref="KRQ141:KRT141"/>
    <mergeCell ref="KRU141:KRX141"/>
    <mergeCell ref="KRY141:KSB141"/>
    <mergeCell ref="KSC141:KSF141"/>
    <mergeCell ref="KQK141:KQN141"/>
    <mergeCell ref="KQO141:KQR141"/>
    <mergeCell ref="KQS141:KQV141"/>
    <mergeCell ref="KQW141:KQZ141"/>
    <mergeCell ref="KRA141:KRD141"/>
    <mergeCell ref="KRE141:KRH141"/>
    <mergeCell ref="KPM141:KPP141"/>
    <mergeCell ref="KPQ141:KPT141"/>
    <mergeCell ref="KPU141:KPX141"/>
    <mergeCell ref="KPY141:KQB141"/>
    <mergeCell ref="KQC141:KQF141"/>
    <mergeCell ref="KQG141:KQJ141"/>
    <mergeCell ref="KOO141:KOR141"/>
    <mergeCell ref="KOS141:KOV141"/>
    <mergeCell ref="KOW141:KOZ141"/>
    <mergeCell ref="KPA141:KPD141"/>
    <mergeCell ref="KPE141:KPH141"/>
    <mergeCell ref="KPI141:KPL141"/>
    <mergeCell ref="KNQ141:KNT141"/>
    <mergeCell ref="KNU141:KNX141"/>
    <mergeCell ref="KNY141:KOB141"/>
    <mergeCell ref="KOC141:KOF141"/>
    <mergeCell ref="KOG141:KOJ141"/>
    <mergeCell ref="KOK141:KON141"/>
    <mergeCell ref="KMS141:KMV141"/>
    <mergeCell ref="KMW141:KMZ141"/>
    <mergeCell ref="KNA141:KND141"/>
    <mergeCell ref="KNE141:KNH141"/>
    <mergeCell ref="KNI141:KNL141"/>
    <mergeCell ref="KNM141:KNP141"/>
    <mergeCell ref="KLU141:KLX141"/>
    <mergeCell ref="KLY141:KMB141"/>
    <mergeCell ref="KMC141:KMF141"/>
    <mergeCell ref="KMG141:KMJ141"/>
    <mergeCell ref="KMK141:KMN141"/>
    <mergeCell ref="KMO141:KMR141"/>
    <mergeCell ref="KKW141:KKZ141"/>
    <mergeCell ref="KLA141:KLD141"/>
    <mergeCell ref="KLE141:KLH141"/>
    <mergeCell ref="KLI141:KLL141"/>
    <mergeCell ref="KLM141:KLP141"/>
    <mergeCell ref="KLQ141:KLT141"/>
    <mergeCell ref="KJY141:KKB141"/>
    <mergeCell ref="KKC141:KKF141"/>
    <mergeCell ref="KKG141:KKJ141"/>
    <mergeCell ref="KKK141:KKN141"/>
    <mergeCell ref="KKO141:KKR141"/>
    <mergeCell ref="KKS141:KKV141"/>
    <mergeCell ref="KJA141:KJD141"/>
    <mergeCell ref="KJE141:KJH141"/>
    <mergeCell ref="KJI141:KJL141"/>
    <mergeCell ref="KJM141:KJP141"/>
    <mergeCell ref="KJQ141:KJT141"/>
    <mergeCell ref="KJU141:KJX141"/>
    <mergeCell ref="KIC141:KIF141"/>
    <mergeCell ref="KIG141:KIJ141"/>
    <mergeCell ref="KIK141:KIN141"/>
    <mergeCell ref="KIO141:KIR141"/>
    <mergeCell ref="KIS141:KIV141"/>
    <mergeCell ref="KIW141:KIZ141"/>
    <mergeCell ref="KHE141:KHH141"/>
    <mergeCell ref="KHI141:KHL141"/>
    <mergeCell ref="KHM141:KHP141"/>
    <mergeCell ref="KHQ141:KHT141"/>
    <mergeCell ref="KHU141:KHX141"/>
    <mergeCell ref="KHY141:KIB141"/>
    <mergeCell ref="KGG141:KGJ141"/>
    <mergeCell ref="KGK141:KGN141"/>
    <mergeCell ref="KGO141:KGR141"/>
    <mergeCell ref="KGS141:KGV141"/>
    <mergeCell ref="KGW141:KGZ141"/>
    <mergeCell ref="KHA141:KHD141"/>
    <mergeCell ref="KFI141:KFL141"/>
    <mergeCell ref="KFM141:KFP141"/>
    <mergeCell ref="KFQ141:KFT141"/>
    <mergeCell ref="KFU141:KFX141"/>
    <mergeCell ref="KFY141:KGB141"/>
    <mergeCell ref="KGC141:KGF141"/>
    <mergeCell ref="KEK141:KEN141"/>
    <mergeCell ref="KEO141:KER141"/>
    <mergeCell ref="KES141:KEV141"/>
    <mergeCell ref="KEW141:KEZ141"/>
    <mergeCell ref="KFA141:KFD141"/>
    <mergeCell ref="KFE141:KFH141"/>
    <mergeCell ref="KDM141:KDP141"/>
    <mergeCell ref="KDQ141:KDT141"/>
    <mergeCell ref="KDU141:KDX141"/>
    <mergeCell ref="KDY141:KEB141"/>
    <mergeCell ref="KEC141:KEF141"/>
    <mergeCell ref="KEG141:KEJ141"/>
    <mergeCell ref="KCO141:KCR141"/>
    <mergeCell ref="KCS141:KCV141"/>
    <mergeCell ref="KCW141:KCZ141"/>
    <mergeCell ref="KDA141:KDD141"/>
    <mergeCell ref="KDE141:KDH141"/>
    <mergeCell ref="KDI141:KDL141"/>
    <mergeCell ref="KBQ141:KBT141"/>
    <mergeCell ref="KBU141:KBX141"/>
    <mergeCell ref="KBY141:KCB141"/>
    <mergeCell ref="KCC141:KCF141"/>
    <mergeCell ref="KCG141:KCJ141"/>
    <mergeCell ref="KCK141:KCN141"/>
    <mergeCell ref="KAS141:KAV141"/>
    <mergeCell ref="KAW141:KAZ141"/>
    <mergeCell ref="KBA141:KBD141"/>
    <mergeCell ref="KBE141:KBH141"/>
    <mergeCell ref="KBI141:KBL141"/>
    <mergeCell ref="KBM141:KBP141"/>
    <mergeCell ref="JZU141:JZX141"/>
    <mergeCell ref="JZY141:KAB141"/>
    <mergeCell ref="KAC141:KAF141"/>
    <mergeCell ref="KAG141:KAJ141"/>
    <mergeCell ref="KAK141:KAN141"/>
    <mergeCell ref="KAO141:KAR141"/>
    <mergeCell ref="JYW141:JYZ141"/>
    <mergeCell ref="JZA141:JZD141"/>
    <mergeCell ref="JZE141:JZH141"/>
    <mergeCell ref="JZI141:JZL141"/>
    <mergeCell ref="JZM141:JZP141"/>
    <mergeCell ref="JZQ141:JZT141"/>
    <mergeCell ref="JXY141:JYB141"/>
    <mergeCell ref="JYC141:JYF141"/>
    <mergeCell ref="JYG141:JYJ141"/>
    <mergeCell ref="JYK141:JYN141"/>
    <mergeCell ref="JYO141:JYR141"/>
    <mergeCell ref="JYS141:JYV141"/>
    <mergeCell ref="JXA141:JXD141"/>
    <mergeCell ref="JXE141:JXH141"/>
    <mergeCell ref="JXI141:JXL141"/>
    <mergeCell ref="JXM141:JXP141"/>
    <mergeCell ref="JXQ141:JXT141"/>
    <mergeCell ref="JXU141:JXX141"/>
    <mergeCell ref="JWC141:JWF141"/>
    <mergeCell ref="JWG141:JWJ141"/>
    <mergeCell ref="JWK141:JWN141"/>
    <mergeCell ref="JWO141:JWR141"/>
    <mergeCell ref="JWS141:JWV141"/>
    <mergeCell ref="JWW141:JWZ141"/>
    <mergeCell ref="JVE141:JVH141"/>
    <mergeCell ref="JVI141:JVL141"/>
    <mergeCell ref="JVM141:JVP141"/>
    <mergeCell ref="JVQ141:JVT141"/>
    <mergeCell ref="JVU141:JVX141"/>
    <mergeCell ref="JVY141:JWB141"/>
    <mergeCell ref="JUG141:JUJ141"/>
    <mergeCell ref="JUK141:JUN141"/>
    <mergeCell ref="JUO141:JUR141"/>
    <mergeCell ref="JUS141:JUV141"/>
    <mergeCell ref="JUW141:JUZ141"/>
    <mergeCell ref="JVA141:JVD141"/>
    <mergeCell ref="JTI141:JTL141"/>
    <mergeCell ref="JTM141:JTP141"/>
    <mergeCell ref="JTQ141:JTT141"/>
    <mergeCell ref="JTU141:JTX141"/>
    <mergeCell ref="JTY141:JUB141"/>
    <mergeCell ref="JUC141:JUF141"/>
    <mergeCell ref="JSK141:JSN141"/>
    <mergeCell ref="JSO141:JSR141"/>
    <mergeCell ref="JSS141:JSV141"/>
    <mergeCell ref="JSW141:JSZ141"/>
    <mergeCell ref="JTA141:JTD141"/>
    <mergeCell ref="JTE141:JTH141"/>
    <mergeCell ref="JRM141:JRP141"/>
    <mergeCell ref="JRQ141:JRT141"/>
    <mergeCell ref="JRU141:JRX141"/>
    <mergeCell ref="JRY141:JSB141"/>
    <mergeCell ref="JSC141:JSF141"/>
    <mergeCell ref="JSG141:JSJ141"/>
    <mergeCell ref="JQO141:JQR141"/>
    <mergeCell ref="JQS141:JQV141"/>
    <mergeCell ref="JQW141:JQZ141"/>
    <mergeCell ref="JRA141:JRD141"/>
    <mergeCell ref="JRE141:JRH141"/>
    <mergeCell ref="JRI141:JRL141"/>
    <mergeCell ref="JPQ141:JPT141"/>
    <mergeCell ref="JPU141:JPX141"/>
    <mergeCell ref="JPY141:JQB141"/>
    <mergeCell ref="JQC141:JQF141"/>
    <mergeCell ref="JQG141:JQJ141"/>
    <mergeCell ref="JQK141:JQN141"/>
    <mergeCell ref="JOS141:JOV141"/>
    <mergeCell ref="JOW141:JOZ141"/>
    <mergeCell ref="JPA141:JPD141"/>
    <mergeCell ref="JPE141:JPH141"/>
    <mergeCell ref="JPI141:JPL141"/>
    <mergeCell ref="JPM141:JPP141"/>
    <mergeCell ref="JNU141:JNX141"/>
    <mergeCell ref="JNY141:JOB141"/>
    <mergeCell ref="JOC141:JOF141"/>
    <mergeCell ref="JOG141:JOJ141"/>
    <mergeCell ref="JOK141:JON141"/>
    <mergeCell ref="JOO141:JOR141"/>
    <mergeCell ref="JMW141:JMZ141"/>
    <mergeCell ref="JNA141:JND141"/>
    <mergeCell ref="JNE141:JNH141"/>
    <mergeCell ref="JNI141:JNL141"/>
    <mergeCell ref="JNM141:JNP141"/>
    <mergeCell ref="JNQ141:JNT141"/>
    <mergeCell ref="JLY141:JMB141"/>
    <mergeCell ref="JMC141:JMF141"/>
    <mergeCell ref="JMG141:JMJ141"/>
    <mergeCell ref="JMK141:JMN141"/>
    <mergeCell ref="JMO141:JMR141"/>
    <mergeCell ref="JMS141:JMV141"/>
    <mergeCell ref="JLA141:JLD141"/>
    <mergeCell ref="JLE141:JLH141"/>
    <mergeCell ref="JLI141:JLL141"/>
    <mergeCell ref="JLM141:JLP141"/>
    <mergeCell ref="JLQ141:JLT141"/>
    <mergeCell ref="JLU141:JLX141"/>
    <mergeCell ref="JKC141:JKF141"/>
    <mergeCell ref="JKG141:JKJ141"/>
    <mergeCell ref="JKK141:JKN141"/>
    <mergeCell ref="JKO141:JKR141"/>
    <mergeCell ref="JKS141:JKV141"/>
    <mergeCell ref="JKW141:JKZ141"/>
    <mergeCell ref="JJE141:JJH141"/>
    <mergeCell ref="JJI141:JJL141"/>
    <mergeCell ref="JJM141:JJP141"/>
    <mergeCell ref="JJQ141:JJT141"/>
    <mergeCell ref="JJU141:JJX141"/>
    <mergeCell ref="JJY141:JKB141"/>
    <mergeCell ref="JIG141:JIJ141"/>
    <mergeCell ref="JIK141:JIN141"/>
    <mergeCell ref="JIO141:JIR141"/>
    <mergeCell ref="JIS141:JIV141"/>
    <mergeCell ref="JIW141:JIZ141"/>
    <mergeCell ref="JJA141:JJD141"/>
    <mergeCell ref="JHI141:JHL141"/>
    <mergeCell ref="JHM141:JHP141"/>
    <mergeCell ref="JHQ141:JHT141"/>
    <mergeCell ref="JHU141:JHX141"/>
    <mergeCell ref="JHY141:JIB141"/>
    <mergeCell ref="JIC141:JIF141"/>
    <mergeCell ref="JGK141:JGN141"/>
    <mergeCell ref="JGO141:JGR141"/>
    <mergeCell ref="JGS141:JGV141"/>
    <mergeCell ref="JGW141:JGZ141"/>
    <mergeCell ref="JHA141:JHD141"/>
    <mergeCell ref="JHE141:JHH141"/>
    <mergeCell ref="JFM141:JFP141"/>
    <mergeCell ref="JFQ141:JFT141"/>
    <mergeCell ref="JFU141:JFX141"/>
    <mergeCell ref="JFY141:JGB141"/>
    <mergeCell ref="JGC141:JGF141"/>
    <mergeCell ref="JGG141:JGJ141"/>
    <mergeCell ref="JEO141:JER141"/>
    <mergeCell ref="JES141:JEV141"/>
    <mergeCell ref="JEW141:JEZ141"/>
    <mergeCell ref="JFA141:JFD141"/>
    <mergeCell ref="JFE141:JFH141"/>
    <mergeCell ref="JFI141:JFL141"/>
    <mergeCell ref="JDQ141:JDT141"/>
    <mergeCell ref="JDU141:JDX141"/>
    <mergeCell ref="JDY141:JEB141"/>
    <mergeCell ref="JEC141:JEF141"/>
    <mergeCell ref="JEG141:JEJ141"/>
    <mergeCell ref="JEK141:JEN141"/>
    <mergeCell ref="JCS141:JCV141"/>
    <mergeCell ref="JCW141:JCZ141"/>
    <mergeCell ref="JDA141:JDD141"/>
    <mergeCell ref="JDE141:JDH141"/>
    <mergeCell ref="JDI141:JDL141"/>
    <mergeCell ref="JDM141:JDP141"/>
    <mergeCell ref="JBU141:JBX141"/>
    <mergeCell ref="JBY141:JCB141"/>
    <mergeCell ref="JCC141:JCF141"/>
    <mergeCell ref="JCG141:JCJ141"/>
    <mergeCell ref="JCK141:JCN141"/>
    <mergeCell ref="JCO141:JCR141"/>
    <mergeCell ref="JAW141:JAZ141"/>
    <mergeCell ref="JBA141:JBD141"/>
    <mergeCell ref="JBE141:JBH141"/>
    <mergeCell ref="JBI141:JBL141"/>
    <mergeCell ref="JBM141:JBP141"/>
    <mergeCell ref="JBQ141:JBT141"/>
    <mergeCell ref="IZY141:JAB141"/>
    <mergeCell ref="JAC141:JAF141"/>
    <mergeCell ref="JAG141:JAJ141"/>
    <mergeCell ref="JAK141:JAN141"/>
    <mergeCell ref="JAO141:JAR141"/>
    <mergeCell ref="JAS141:JAV141"/>
    <mergeCell ref="IZA141:IZD141"/>
    <mergeCell ref="IZE141:IZH141"/>
    <mergeCell ref="IZI141:IZL141"/>
    <mergeCell ref="IZM141:IZP141"/>
    <mergeCell ref="IZQ141:IZT141"/>
    <mergeCell ref="IZU141:IZX141"/>
    <mergeCell ref="IYC141:IYF141"/>
    <mergeCell ref="IYG141:IYJ141"/>
    <mergeCell ref="IYK141:IYN141"/>
    <mergeCell ref="IYO141:IYR141"/>
    <mergeCell ref="IYS141:IYV141"/>
    <mergeCell ref="IYW141:IYZ141"/>
    <mergeCell ref="IXE141:IXH141"/>
    <mergeCell ref="IXI141:IXL141"/>
    <mergeCell ref="IXM141:IXP141"/>
    <mergeCell ref="IXQ141:IXT141"/>
    <mergeCell ref="IXU141:IXX141"/>
    <mergeCell ref="IXY141:IYB141"/>
    <mergeCell ref="IWG141:IWJ141"/>
    <mergeCell ref="IWK141:IWN141"/>
    <mergeCell ref="IWO141:IWR141"/>
    <mergeCell ref="IWS141:IWV141"/>
    <mergeCell ref="IWW141:IWZ141"/>
    <mergeCell ref="IXA141:IXD141"/>
    <mergeCell ref="IVI141:IVL141"/>
    <mergeCell ref="IVM141:IVP141"/>
    <mergeCell ref="IVQ141:IVT141"/>
    <mergeCell ref="IVU141:IVX141"/>
    <mergeCell ref="IVY141:IWB141"/>
    <mergeCell ref="IWC141:IWF141"/>
    <mergeCell ref="IUK141:IUN141"/>
    <mergeCell ref="IUO141:IUR141"/>
    <mergeCell ref="IUS141:IUV141"/>
    <mergeCell ref="IUW141:IUZ141"/>
    <mergeCell ref="IVA141:IVD141"/>
    <mergeCell ref="IVE141:IVH141"/>
    <mergeCell ref="ITM141:ITP141"/>
    <mergeCell ref="ITQ141:ITT141"/>
    <mergeCell ref="ITU141:ITX141"/>
    <mergeCell ref="ITY141:IUB141"/>
    <mergeCell ref="IUC141:IUF141"/>
    <mergeCell ref="IUG141:IUJ141"/>
    <mergeCell ref="ISO141:ISR141"/>
    <mergeCell ref="ISS141:ISV141"/>
    <mergeCell ref="ISW141:ISZ141"/>
    <mergeCell ref="ITA141:ITD141"/>
    <mergeCell ref="ITE141:ITH141"/>
    <mergeCell ref="ITI141:ITL141"/>
    <mergeCell ref="IRQ141:IRT141"/>
    <mergeCell ref="IRU141:IRX141"/>
    <mergeCell ref="IRY141:ISB141"/>
    <mergeCell ref="ISC141:ISF141"/>
    <mergeCell ref="ISG141:ISJ141"/>
    <mergeCell ref="ISK141:ISN141"/>
    <mergeCell ref="IQS141:IQV141"/>
    <mergeCell ref="IQW141:IQZ141"/>
    <mergeCell ref="IRA141:IRD141"/>
    <mergeCell ref="IRE141:IRH141"/>
    <mergeCell ref="IRI141:IRL141"/>
    <mergeCell ref="IRM141:IRP141"/>
    <mergeCell ref="IPU141:IPX141"/>
    <mergeCell ref="IPY141:IQB141"/>
    <mergeCell ref="IQC141:IQF141"/>
    <mergeCell ref="IQG141:IQJ141"/>
    <mergeCell ref="IQK141:IQN141"/>
    <mergeCell ref="IQO141:IQR141"/>
    <mergeCell ref="IOW141:IOZ141"/>
    <mergeCell ref="IPA141:IPD141"/>
    <mergeCell ref="IPE141:IPH141"/>
    <mergeCell ref="IPI141:IPL141"/>
    <mergeCell ref="IPM141:IPP141"/>
    <mergeCell ref="IPQ141:IPT141"/>
    <mergeCell ref="INY141:IOB141"/>
    <mergeCell ref="IOC141:IOF141"/>
    <mergeCell ref="IOG141:IOJ141"/>
    <mergeCell ref="IOK141:ION141"/>
    <mergeCell ref="IOO141:IOR141"/>
    <mergeCell ref="IOS141:IOV141"/>
    <mergeCell ref="INA141:IND141"/>
    <mergeCell ref="INE141:INH141"/>
    <mergeCell ref="INI141:INL141"/>
    <mergeCell ref="INM141:INP141"/>
    <mergeCell ref="INQ141:INT141"/>
    <mergeCell ref="INU141:INX141"/>
    <mergeCell ref="IMC141:IMF141"/>
    <mergeCell ref="IMG141:IMJ141"/>
    <mergeCell ref="IMK141:IMN141"/>
    <mergeCell ref="IMO141:IMR141"/>
    <mergeCell ref="IMS141:IMV141"/>
    <mergeCell ref="IMW141:IMZ141"/>
    <mergeCell ref="ILE141:ILH141"/>
    <mergeCell ref="ILI141:ILL141"/>
    <mergeCell ref="ILM141:ILP141"/>
    <mergeCell ref="ILQ141:ILT141"/>
    <mergeCell ref="ILU141:ILX141"/>
    <mergeCell ref="ILY141:IMB141"/>
    <mergeCell ref="IKG141:IKJ141"/>
    <mergeCell ref="IKK141:IKN141"/>
    <mergeCell ref="IKO141:IKR141"/>
    <mergeCell ref="IKS141:IKV141"/>
    <mergeCell ref="IKW141:IKZ141"/>
    <mergeCell ref="ILA141:ILD141"/>
    <mergeCell ref="IJI141:IJL141"/>
    <mergeCell ref="IJM141:IJP141"/>
    <mergeCell ref="IJQ141:IJT141"/>
    <mergeCell ref="IJU141:IJX141"/>
    <mergeCell ref="IJY141:IKB141"/>
    <mergeCell ref="IKC141:IKF141"/>
    <mergeCell ref="IIK141:IIN141"/>
    <mergeCell ref="IIO141:IIR141"/>
    <mergeCell ref="IIS141:IIV141"/>
    <mergeCell ref="IIW141:IIZ141"/>
    <mergeCell ref="IJA141:IJD141"/>
    <mergeCell ref="IJE141:IJH141"/>
    <mergeCell ref="IHM141:IHP141"/>
    <mergeCell ref="IHQ141:IHT141"/>
    <mergeCell ref="IHU141:IHX141"/>
    <mergeCell ref="IHY141:IIB141"/>
    <mergeCell ref="IIC141:IIF141"/>
    <mergeCell ref="IIG141:IIJ141"/>
    <mergeCell ref="IGO141:IGR141"/>
    <mergeCell ref="IGS141:IGV141"/>
    <mergeCell ref="IGW141:IGZ141"/>
    <mergeCell ref="IHA141:IHD141"/>
    <mergeCell ref="IHE141:IHH141"/>
    <mergeCell ref="IHI141:IHL141"/>
    <mergeCell ref="IFQ141:IFT141"/>
    <mergeCell ref="IFU141:IFX141"/>
    <mergeCell ref="IFY141:IGB141"/>
    <mergeCell ref="IGC141:IGF141"/>
    <mergeCell ref="IGG141:IGJ141"/>
    <mergeCell ref="IGK141:IGN141"/>
    <mergeCell ref="IES141:IEV141"/>
    <mergeCell ref="IEW141:IEZ141"/>
    <mergeCell ref="IFA141:IFD141"/>
    <mergeCell ref="IFE141:IFH141"/>
    <mergeCell ref="IFI141:IFL141"/>
    <mergeCell ref="IFM141:IFP141"/>
    <mergeCell ref="IDU141:IDX141"/>
    <mergeCell ref="IDY141:IEB141"/>
    <mergeCell ref="IEC141:IEF141"/>
    <mergeCell ref="IEG141:IEJ141"/>
    <mergeCell ref="IEK141:IEN141"/>
    <mergeCell ref="IEO141:IER141"/>
    <mergeCell ref="ICW141:ICZ141"/>
    <mergeCell ref="IDA141:IDD141"/>
    <mergeCell ref="IDE141:IDH141"/>
    <mergeCell ref="IDI141:IDL141"/>
    <mergeCell ref="IDM141:IDP141"/>
    <mergeCell ref="IDQ141:IDT141"/>
    <mergeCell ref="IBY141:ICB141"/>
    <mergeCell ref="ICC141:ICF141"/>
    <mergeCell ref="ICG141:ICJ141"/>
    <mergeCell ref="ICK141:ICN141"/>
    <mergeCell ref="ICO141:ICR141"/>
    <mergeCell ref="ICS141:ICV141"/>
    <mergeCell ref="IBA141:IBD141"/>
    <mergeCell ref="IBE141:IBH141"/>
    <mergeCell ref="IBI141:IBL141"/>
    <mergeCell ref="IBM141:IBP141"/>
    <mergeCell ref="IBQ141:IBT141"/>
    <mergeCell ref="IBU141:IBX141"/>
    <mergeCell ref="IAC141:IAF141"/>
    <mergeCell ref="IAG141:IAJ141"/>
    <mergeCell ref="IAK141:IAN141"/>
    <mergeCell ref="IAO141:IAR141"/>
    <mergeCell ref="IAS141:IAV141"/>
    <mergeCell ref="IAW141:IAZ141"/>
    <mergeCell ref="HZE141:HZH141"/>
    <mergeCell ref="HZI141:HZL141"/>
    <mergeCell ref="HZM141:HZP141"/>
    <mergeCell ref="HZQ141:HZT141"/>
    <mergeCell ref="HZU141:HZX141"/>
    <mergeCell ref="HZY141:IAB141"/>
    <mergeCell ref="HYG141:HYJ141"/>
    <mergeCell ref="HYK141:HYN141"/>
    <mergeCell ref="HYO141:HYR141"/>
    <mergeCell ref="HYS141:HYV141"/>
    <mergeCell ref="HYW141:HYZ141"/>
    <mergeCell ref="HZA141:HZD141"/>
    <mergeCell ref="HXI141:HXL141"/>
    <mergeCell ref="HXM141:HXP141"/>
    <mergeCell ref="HXQ141:HXT141"/>
    <mergeCell ref="HXU141:HXX141"/>
    <mergeCell ref="HXY141:HYB141"/>
    <mergeCell ref="HYC141:HYF141"/>
    <mergeCell ref="HWK141:HWN141"/>
    <mergeCell ref="HWO141:HWR141"/>
    <mergeCell ref="HWS141:HWV141"/>
    <mergeCell ref="HWW141:HWZ141"/>
    <mergeCell ref="HXA141:HXD141"/>
    <mergeCell ref="HXE141:HXH141"/>
    <mergeCell ref="HVM141:HVP141"/>
    <mergeCell ref="HVQ141:HVT141"/>
    <mergeCell ref="HVU141:HVX141"/>
    <mergeCell ref="HVY141:HWB141"/>
    <mergeCell ref="HWC141:HWF141"/>
    <mergeCell ref="HWG141:HWJ141"/>
    <mergeCell ref="HUO141:HUR141"/>
    <mergeCell ref="HUS141:HUV141"/>
    <mergeCell ref="HUW141:HUZ141"/>
    <mergeCell ref="HVA141:HVD141"/>
    <mergeCell ref="HVE141:HVH141"/>
    <mergeCell ref="HVI141:HVL141"/>
    <mergeCell ref="HTQ141:HTT141"/>
    <mergeCell ref="HTU141:HTX141"/>
    <mergeCell ref="HTY141:HUB141"/>
    <mergeCell ref="HUC141:HUF141"/>
    <mergeCell ref="HUG141:HUJ141"/>
    <mergeCell ref="HUK141:HUN141"/>
    <mergeCell ref="HSS141:HSV141"/>
    <mergeCell ref="HSW141:HSZ141"/>
    <mergeCell ref="HTA141:HTD141"/>
    <mergeCell ref="HTE141:HTH141"/>
    <mergeCell ref="HTI141:HTL141"/>
    <mergeCell ref="HTM141:HTP141"/>
    <mergeCell ref="HRU141:HRX141"/>
    <mergeCell ref="HRY141:HSB141"/>
    <mergeCell ref="HSC141:HSF141"/>
    <mergeCell ref="HSG141:HSJ141"/>
    <mergeCell ref="HSK141:HSN141"/>
    <mergeCell ref="HSO141:HSR141"/>
    <mergeCell ref="HQW141:HQZ141"/>
    <mergeCell ref="HRA141:HRD141"/>
    <mergeCell ref="HRE141:HRH141"/>
    <mergeCell ref="HRI141:HRL141"/>
    <mergeCell ref="HRM141:HRP141"/>
    <mergeCell ref="HRQ141:HRT141"/>
    <mergeCell ref="HPY141:HQB141"/>
    <mergeCell ref="HQC141:HQF141"/>
    <mergeCell ref="HQG141:HQJ141"/>
    <mergeCell ref="HQK141:HQN141"/>
    <mergeCell ref="HQO141:HQR141"/>
    <mergeCell ref="HQS141:HQV141"/>
    <mergeCell ref="HPA141:HPD141"/>
    <mergeCell ref="HPE141:HPH141"/>
    <mergeCell ref="HPI141:HPL141"/>
    <mergeCell ref="HPM141:HPP141"/>
    <mergeCell ref="HPQ141:HPT141"/>
    <mergeCell ref="HPU141:HPX141"/>
    <mergeCell ref="HOC141:HOF141"/>
    <mergeCell ref="HOG141:HOJ141"/>
    <mergeCell ref="HOK141:HON141"/>
    <mergeCell ref="HOO141:HOR141"/>
    <mergeCell ref="HOS141:HOV141"/>
    <mergeCell ref="HOW141:HOZ141"/>
    <mergeCell ref="HNE141:HNH141"/>
    <mergeCell ref="HNI141:HNL141"/>
    <mergeCell ref="HNM141:HNP141"/>
    <mergeCell ref="HNQ141:HNT141"/>
    <mergeCell ref="HNU141:HNX141"/>
    <mergeCell ref="HNY141:HOB141"/>
    <mergeCell ref="HMG141:HMJ141"/>
    <mergeCell ref="HMK141:HMN141"/>
    <mergeCell ref="HMO141:HMR141"/>
    <mergeCell ref="HMS141:HMV141"/>
    <mergeCell ref="HMW141:HMZ141"/>
    <mergeCell ref="HNA141:HND141"/>
    <mergeCell ref="HLI141:HLL141"/>
    <mergeCell ref="HLM141:HLP141"/>
    <mergeCell ref="HLQ141:HLT141"/>
    <mergeCell ref="HLU141:HLX141"/>
    <mergeCell ref="HLY141:HMB141"/>
    <mergeCell ref="HMC141:HMF141"/>
    <mergeCell ref="HKK141:HKN141"/>
    <mergeCell ref="HKO141:HKR141"/>
    <mergeCell ref="HKS141:HKV141"/>
    <mergeCell ref="HKW141:HKZ141"/>
    <mergeCell ref="HLA141:HLD141"/>
    <mergeCell ref="HLE141:HLH141"/>
    <mergeCell ref="HJM141:HJP141"/>
    <mergeCell ref="HJQ141:HJT141"/>
    <mergeCell ref="HJU141:HJX141"/>
    <mergeCell ref="HJY141:HKB141"/>
    <mergeCell ref="HKC141:HKF141"/>
    <mergeCell ref="HKG141:HKJ141"/>
    <mergeCell ref="HIO141:HIR141"/>
    <mergeCell ref="HIS141:HIV141"/>
    <mergeCell ref="HIW141:HIZ141"/>
    <mergeCell ref="HJA141:HJD141"/>
    <mergeCell ref="HJE141:HJH141"/>
    <mergeCell ref="HJI141:HJL141"/>
    <mergeCell ref="HHQ141:HHT141"/>
    <mergeCell ref="HHU141:HHX141"/>
    <mergeCell ref="HHY141:HIB141"/>
    <mergeCell ref="HIC141:HIF141"/>
    <mergeCell ref="HIG141:HIJ141"/>
    <mergeCell ref="HIK141:HIN141"/>
    <mergeCell ref="HGS141:HGV141"/>
    <mergeCell ref="HGW141:HGZ141"/>
    <mergeCell ref="HHA141:HHD141"/>
    <mergeCell ref="HHE141:HHH141"/>
    <mergeCell ref="HHI141:HHL141"/>
    <mergeCell ref="HHM141:HHP141"/>
    <mergeCell ref="HFU141:HFX141"/>
    <mergeCell ref="HFY141:HGB141"/>
    <mergeCell ref="HGC141:HGF141"/>
    <mergeCell ref="HGG141:HGJ141"/>
    <mergeCell ref="HGK141:HGN141"/>
    <mergeCell ref="HGO141:HGR141"/>
    <mergeCell ref="HEW141:HEZ141"/>
    <mergeCell ref="HFA141:HFD141"/>
    <mergeCell ref="HFE141:HFH141"/>
    <mergeCell ref="HFI141:HFL141"/>
    <mergeCell ref="HFM141:HFP141"/>
    <mergeCell ref="HFQ141:HFT141"/>
    <mergeCell ref="HDY141:HEB141"/>
    <mergeCell ref="HEC141:HEF141"/>
    <mergeCell ref="HEG141:HEJ141"/>
    <mergeCell ref="HEK141:HEN141"/>
    <mergeCell ref="HEO141:HER141"/>
    <mergeCell ref="HES141:HEV141"/>
    <mergeCell ref="HDA141:HDD141"/>
    <mergeCell ref="HDE141:HDH141"/>
    <mergeCell ref="HDI141:HDL141"/>
    <mergeCell ref="HDM141:HDP141"/>
    <mergeCell ref="HDQ141:HDT141"/>
    <mergeCell ref="HDU141:HDX141"/>
    <mergeCell ref="HCC141:HCF141"/>
    <mergeCell ref="HCG141:HCJ141"/>
    <mergeCell ref="HCK141:HCN141"/>
    <mergeCell ref="HCO141:HCR141"/>
    <mergeCell ref="HCS141:HCV141"/>
    <mergeCell ref="HCW141:HCZ141"/>
    <mergeCell ref="HBE141:HBH141"/>
    <mergeCell ref="HBI141:HBL141"/>
    <mergeCell ref="HBM141:HBP141"/>
    <mergeCell ref="HBQ141:HBT141"/>
    <mergeCell ref="HBU141:HBX141"/>
    <mergeCell ref="HBY141:HCB141"/>
    <mergeCell ref="HAG141:HAJ141"/>
    <mergeCell ref="HAK141:HAN141"/>
    <mergeCell ref="HAO141:HAR141"/>
    <mergeCell ref="HAS141:HAV141"/>
    <mergeCell ref="HAW141:HAZ141"/>
    <mergeCell ref="HBA141:HBD141"/>
    <mergeCell ref="GZI141:GZL141"/>
    <mergeCell ref="GZM141:GZP141"/>
    <mergeCell ref="GZQ141:GZT141"/>
    <mergeCell ref="GZU141:GZX141"/>
    <mergeCell ref="GZY141:HAB141"/>
    <mergeCell ref="HAC141:HAF141"/>
    <mergeCell ref="GYK141:GYN141"/>
    <mergeCell ref="GYO141:GYR141"/>
    <mergeCell ref="GYS141:GYV141"/>
    <mergeCell ref="GYW141:GYZ141"/>
    <mergeCell ref="GZA141:GZD141"/>
    <mergeCell ref="GZE141:GZH141"/>
    <mergeCell ref="GXM141:GXP141"/>
    <mergeCell ref="GXQ141:GXT141"/>
    <mergeCell ref="GXU141:GXX141"/>
    <mergeCell ref="GXY141:GYB141"/>
    <mergeCell ref="GYC141:GYF141"/>
    <mergeCell ref="GYG141:GYJ141"/>
    <mergeCell ref="GWO141:GWR141"/>
    <mergeCell ref="GWS141:GWV141"/>
    <mergeCell ref="GWW141:GWZ141"/>
    <mergeCell ref="GXA141:GXD141"/>
    <mergeCell ref="GXE141:GXH141"/>
    <mergeCell ref="GXI141:GXL141"/>
    <mergeCell ref="GVQ141:GVT141"/>
    <mergeCell ref="GVU141:GVX141"/>
    <mergeCell ref="GVY141:GWB141"/>
    <mergeCell ref="GWC141:GWF141"/>
    <mergeCell ref="GWG141:GWJ141"/>
    <mergeCell ref="GWK141:GWN141"/>
    <mergeCell ref="GUS141:GUV141"/>
    <mergeCell ref="GUW141:GUZ141"/>
    <mergeCell ref="GVA141:GVD141"/>
    <mergeCell ref="GVE141:GVH141"/>
    <mergeCell ref="GVI141:GVL141"/>
    <mergeCell ref="GVM141:GVP141"/>
    <mergeCell ref="GTU141:GTX141"/>
    <mergeCell ref="GTY141:GUB141"/>
    <mergeCell ref="GUC141:GUF141"/>
    <mergeCell ref="GUG141:GUJ141"/>
    <mergeCell ref="GUK141:GUN141"/>
    <mergeCell ref="GUO141:GUR141"/>
    <mergeCell ref="GSW141:GSZ141"/>
    <mergeCell ref="GTA141:GTD141"/>
    <mergeCell ref="GTE141:GTH141"/>
    <mergeCell ref="GTI141:GTL141"/>
    <mergeCell ref="GTM141:GTP141"/>
    <mergeCell ref="GTQ141:GTT141"/>
    <mergeCell ref="GRY141:GSB141"/>
    <mergeCell ref="GSC141:GSF141"/>
    <mergeCell ref="GSG141:GSJ141"/>
    <mergeCell ref="GSK141:GSN141"/>
    <mergeCell ref="GSO141:GSR141"/>
    <mergeCell ref="GSS141:GSV141"/>
    <mergeCell ref="GRA141:GRD141"/>
    <mergeCell ref="GRE141:GRH141"/>
    <mergeCell ref="GRI141:GRL141"/>
    <mergeCell ref="GRM141:GRP141"/>
    <mergeCell ref="GRQ141:GRT141"/>
    <mergeCell ref="GRU141:GRX141"/>
    <mergeCell ref="GQC141:GQF141"/>
    <mergeCell ref="GQG141:GQJ141"/>
    <mergeCell ref="GQK141:GQN141"/>
    <mergeCell ref="GQO141:GQR141"/>
    <mergeCell ref="GQS141:GQV141"/>
    <mergeCell ref="GQW141:GQZ141"/>
    <mergeCell ref="GPE141:GPH141"/>
    <mergeCell ref="GPI141:GPL141"/>
    <mergeCell ref="GPM141:GPP141"/>
    <mergeCell ref="GPQ141:GPT141"/>
    <mergeCell ref="GPU141:GPX141"/>
    <mergeCell ref="GPY141:GQB141"/>
    <mergeCell ref="GOG141:GOJ141"/>
    <mergeCell ref="GOK141:GON141"/>
    <mergeCell ref="GOO141:GOR141"/>
    <mergeCell ref="GOS141:GOV141"/>
    <mergeCell ref="GOW141:GOZ141"/>
    <mergeCell ref="GPA141:GPD141"/>
    <mergeCell ref="GNI141:GNL141"/>
    <mergeCell ref="GNM141:GNP141"/>
    <mergeCell ref="GNQ141:GNT141"/>
    <mergeCell ref="GNU141:GNX141"/>
    <mergeCell ref="GNY141:GOB141"/>
    <mergeCell ref="GOC141:GOF141"/>
    <mergeCell ref="GMK141:GMN141"/>
    <mergeCell ref="GMO141:GMR141"/>
    <mergeCell ref="GMS141:GMV141"/>
    <mergeCell ref="GMW141:GMZ141"/>
    <mergeCell ref="GNA141:GND141"/>
    <mergeCell ref="GNE141:GNH141"/>
    <mergeCell ref="GLM141:GLP141"/>
    <mergeCell ref="GLQ141:GLT141"/>
    <mergeCell ref="GLU141:GLX141"/>
    <mergeCell ref="GLY141:GMB141"/>
    <mergeCell ref="GMC141:GMF141"/>
    <mergeCell ref="GMG141:GMJ141"/>
    <mergeCell ref="GKO141:GKR141"/>
    <mergeCell ref="GKS141:GKV141"/>
    <mergeCell ref="GKW141:GKZ141"/>
    <mergeCell ref="GLA141:GLD141"/>
    <mergeCell ref="GLE141:GLH141"/>
    <mergeCell ref="GLI141:GLL141"/>
    <mergeCell ref="GJQ141:GJT141"/>
    <mergeCell ref="GJU141:GJX141"/>
    <mergeCell ref="GJY141:GKB141"/>
    <mergeCell ref="GKC141:GKF141"/>
    <mergeCell ref="GKG141:GKJ141"/>
    <mergeCell ref="GKK141:GKN141"/>
    <mergeCell ref="GIS141:GIV141"/>
    <mergeCell ref="GIW141:GIZ141"/>
    <mergeCell ref="GJA141:GJD141"/>
    <mergeCell ref="GJE141:GJH141"/>
    <mergeCell ref="GJI141:GJL141"/>
    <mergeCell ref="GJM141:GJP141"/>
    <mergeCell ref="GHU141:GHX141"/>
    <mergeCell ref="GHY141:GIB141"/>
    <mergeCell ref="GIC141:GIF141"/>
    <mergeCell ref="GIG141:GIJ141"/>
    <mergeCell ref="GIK141:GIN141"/>
    <mergeCell ref="GIO141:GIR141"/>
    <mergeCell ref="GGW141:GGZ141"/>
    <mergeCell ref="GHA141:GHD141"/>
    <mergeCell ref="GHE141:GHH141"/>
    <mergeCell ref="GHI141:GHL141"/>
    <mergeCell ref="GHM141:GHP141"/>
    <mergeCell ref="GHQ141:GHT141"/>
    <mergeCell ref="GFY141:GGB141"/>
    <mergeCell ref="GGC141:GGF141"/>
    <mergeCell ref="GGG141:GGJ141"/>
    <mergeCell ref="GGK141:GGN141"/>
    <mergeCell ref="GGO141:GGR141"/>
    <mergeCell ref="GGS141:GGV141"/>
    <mergeCell ref="GFA141:GFD141"/>
    <mergeCell ref="GFE141:GFH141"/>
    <mergeCell ref="GFI141:GFL141"/>
    <mergeCell ref="GFM141:GFP141"/>
    <mergeCell ref="GFQ141:GFT141"/>
    <mergeCell ref="GFU141:GFX141"/>
    <mergeCell ref="GEC141:GEF141"/>
    <mergeCell ref="GEG141:GEJ141"/>
    <mergeCell ref="GEK141:GEN141"/>
    <mergeCell ref="GEO141:GER141"/>
    <mergeCell ref="GES141:GEV141"/>
    <mergeCell ref="GEW141:GEZ141"/>
    <mergeCell ref="GDE141:GDH141"/>
    <mergeCell ref="GDI141:GDL141"/>
    <mergeCell ref="GDM141:GDP141"/>
    <mergeCell ref="GDQ141:GDT141"/>
    <mergeCell ref="GDU141:GDX141"/>
    <mergeCell ref="GDY141:GEB141"/>
    <mergeCell ref="GCG141:GCJ141"/>
    <mergeCell ref="GCK141:GCN141"/>
    <mergeCell ref="GCO141:GCR141"/>
    <mergeCell ref="GCS141:GCV141"/>
    <mergeCell ref="GCW141:GCZ141"/>
    <mergeCell ref="GDA141:GDD141"/>
    <mergeCell ref="GBI141:GBL141"/>
    <mergeCell ref="GBM141:GBP141"/>
    <mergeCell ref="GBQ141:GBT141"/>
    <mergeCell ref="GBU141:GBX141"/>
    <mergeCell ref="GBY141:GCB141"/>
    <mergeCell ref="GCC141:GCF141"/>
    <mergeCell ref="GAK141:GAN141"/>
    <mergeCell ref="GAO141:GAR141"/>
    <mergeCell ref="GAS141:GAV141"/>
    <mergeCell ref="GAW141:GAZ141"/>
    <mergeCell ref="GBA141:GBD141"/>
    <mergeCell ref="GBE141:GBH141"/>
    <mergeCell ref="FZM141:FZP141"/>
    <mergeCell ref="FZQ141:FZT141"/>
    <mergeCell ref="FZU141:FZX141"/>
    <mergeCell ref="FZY141:GAB141"/>
    <mergeCell ref="GAC141:GAF141"/>
    <mergeCell ref="GAG141:GAJ141"/>
    <mergeCell ref="FYO141:FYR141"/>
    <mergeCell ref="FYS141:FYV141"/>
    <mergeCell ref="FYW141:FYZ141"/>
    <mergeCell ref="FZA141:FZD141"/>
    <mergeCell ref="FZE141:FZH141"/>
    <mergeCell ref="FZI141:FZL141"/>
    <mergeCell ref="FXQ141:FXT141"/>
    <mergeCell ref="FXU141:FXX141"/>
    <mergeCell ref="FXY141:FYB141"/>
    <mergeCell ref="FYC141:FYF141"/>
    <mergeCell ref="FYG141:FYJ141"/>
    <mergeCell ref="FYK141:FYN141"/>
    <mergeCell ref="FWS141:FWV141"/>
    <mergeCell ref="FWW141:FWZ141"/>
    <mergeCell ref="FXA141:FXD141"/>
    <mergeCell ref="FXE141:FXH141"/>
    <mergeCell ref="FXI141:FXL141"/>
    <mergeCell ref="FXM141:FXP141"/>
    <mergeCell ref="FVU141:FVX141"/>
    <mergeCell ref="FVY141:FWB141"/>
    <mergeCell ref="FWC141:FWF141"/>
    <mergeCell ref="FWG141:FWJ141"/>
    <mergeCell ref="FWK141:FWN141"/>
    <mergeCell ref="FWO141:FWR141"/>
    <mergeCell ref="FUW141:FUZ141"/>
    <mergeCell ref="FVA141:FVD141"/>
    <mergeCell ref="FVE141:FVH141"/>
    <mergeCell ref="FVI141:FVL141"/>
    <mergeCell ref="FVM141:FVP141"/>
    <mergeCell ref="FVQ141:FVT141"/>
    <mergeCell ref="FTY141:FUB141"/>
    <mergeCell ref="FUC141:FUF141"/>
    <mergeCell ref="FUG141:FUJ141"/>
    <mergeCell ref="FUK141:FUN141"/>
    <mergeCell ref="FUO141:FUR141"/>
    <mergeCell ref="FUS141:FUV141"/>
    <mergeCell ref="FTA141:FTD141"/>
    <mergeCell ref="FTE141:FTH141"/>
    <mergeCell ref="FTI141:FTL141"/>
    <mergeCell ref="FTM141:FTP141"/>
    <mergeCell ref="FTQ141:FTT141"/>
    <mergeCell ref="FTU141:FTX141"/>
    <mergeCell ref="FSC141:FSF141"/>
    <mergeCell ref="FSG141:FSJ141"/>
    <mergeCell ref="FSK141:FSN141"/>
    <mergeCell ref="FSO141:FSR141"/>
    <mergeCell ref="FSS141:FSV141"/>
    <mergeCell ref="FSW141:FSZ141"/>
    <mergeCell ref="FRE141:FRH141"/>
    <mergeCell ref="FRI141:FRL141"/>
    <mergeCell ref="FRM141:FRP141"/>
    <mergeCell ref="FRQ141:FRT141"/>
    <mergeCell ref="FRU141:FRX141"/>
    <mergeCell ref="FRY141:FSB141"/>
    <mergeCell ref="FQG141:FQJ141"/>
    <mergeCell ref="FQK141:FQN141"/>
    <mergeCell ref="FQO141:FQR141"/>
    <mergeCell ref="FQS141:FQV141"/>
    <mergeCell ref="FQW141:FQZ141"/>
    <mergeCell ref="FRA141:FRD141"/>
    <mergeCell ref="FPI141:FPL141"/>
    <mergeCell ref="FPM141:FPP141"/>
    <mergeCell ref="FPQ141:FPT141"/>
    <mergeCell ref="FPU141:FPX141"/>
    <mergeCell ref="FPY141:FQB141"/>
    <mergeCell ref="FQC141:FQF141"/>
    <mergeCell ref="FOK141:FON141"/>
    <mergeCell ref="FOO141:FOR141"/>
    <mergeCell ref="FOS141:FOV141"/>
    <mergeCell ref="FOW141:FOZ141"/>
    <mergeCell ref="FPA141:FPD141"/>
    <mergeCell ref="FPE141:FPH141"/>
    <mergeCell ref="FNM141:FNP141"/>
    <mergeCell ref="FNQ141:FNT141"/>
    <mergeCell ref="FNU141:FNX141"/>
    <mergeCell ref="FNY141:FOB141"/>
    <mergeCell ref="FOC141:FOF141"/>
    <mergeCell ref="FOG141:FOJ141"/>
    <mergeCell ref="FMO141:FMR141"/>
    <mergeCell ref="FMS141:FMV141"/>
    <mergeCell ref="FMW141:FMZ141"/>
    <mergeCell ref="FNA141:FND141"/>
    <mergeCell ref="FNE141:FNH141"/>
    <mergeCell ref="FNI141:FNL141"/>
    <mergeCell ref="FLQ141:FLT141"/>
    <mergeCell ref="FLU141:FLX141"/>
    <mergeCell ref="FLY141:FMB141"/>
    <mergeCell ref="FMC141:FMF141"/>
    <mergeCell ref="FMG141:FMJ141"/>
    <mergeCell ref="FMK141:FMN141"/>
    <mergeCell ref="FKS141:FKV141"/>
    <mergeCell ref="FKW141:FKZ141"/>
    <mergeCell ref="FLA141:FLD141"/>
    <mergeCell ref="FLE141:FLH141"/>
    <mergeCell ref="FLI141:FLL141"/>
    <mergeCell ref="FLM141:FLP141"/>
    <mergeCell ref="FJU141:FJX141"/>
    <mergeCell ref="FJY141:FKB141"/>
    <mergeCell ref="FKC141:FKF141"/>
    <mergeCell ref="FKG141:FKJ141"/>
    <mergeCell ref="FKK141:FKN141"/>
    <mergeCell ref="FKO141:FKR141"/>
    <mergeCell ref="FIW141:FIZ141"/>
    <mergeCell ref="FJA141:FJD141"/>
    <mergeCell ref="FJE141:FJH141"/>
    <mergeCell ref="FJI141:FJL141"/>
    <mergeCell ref="FJM141:FJP141"/>
    <mergeCell ref="FJQ141:FJT141"/>
    <mergeCell ref="FHY141:FIB141"/>
    <mergeCell ref="FIC141:FIF141"/>
    <mergeCell ref="FIG141:FIJ141"/>
    <mergeCell ref="FIK141:FIN141"/>
    <mergeCell ref="FIO141:FIR141"/>
    <mergeCell ref="FIS141:FIV141"/>
    <mergeCell ref="FHA141:FHD141"/>
    <mergeCell ref="FHE141:FHH141"/>
    <mergeCell ref="FHI141:FHL141"/>
    <mergeCell ref="FHM141:FHP141"/>
    <mergeCell ref="FHQ141:FHT141"/>
    <mergeCell ref="FHU141:FHX141"/>
    <mergeCell ref="FGC141:FGF141"/>
    <mergeCell ref="FGG141:FGJ141"/>
    <mergeCell ref="FGK141:FGN141"/>
    <mergeCell ref="FGO141:FGR141"/>
    <mergeCell ref="FGS141:FGV141"/>
    <mergeCell ref="FGW141:FGZ141"/>
    <mergeCell ref="FFE141:FFH141"/>
    <mergeCell ref="FFI141:FFL141"/>
    <mergeCell ref="FFM141:FFP141"/>
    <mergeCell ref="FFQ141:FFT141"/>
    <mergeCell ref="FFU141:FFX141"/>
    <mergeCell ref="FFY141:FGB141"/>
    <mergeCell ref="FEG141:FEJ141"/>
    <mergeCell ref="FEK141:FEN141"/>
    <mergeCell ref="FEO141:FER141"/>
    <mergeCell ref="FES141:FEV141"/>
    <mergeCell ref="FEW141:FEZ141"/>
    <mergeCell ref="FFA141:FFD141"/>
    <mergeCell ref="FDI141:FDL141"/>
    <mergeCell ref="FDM141:FDP141"/>
    <mergeCell ref="FDQ141:FDT141"/>
    <mergeCell ref="FDU141:FDX141"/>
    <mergeCell ref="FDY141:FEB141"/>
    <mergeCell ref="FEC141:FEF141"/>
    <mergeCell ref="FCK141:FCN141"/>
    <mergeCell ref="FCO141:FCR141"/>
    <mergeCell ref="FCS141:FCV141"/>
    <mergeCell ref="FCW141:FCZ141"/>
    <mergeCell ref="FDA141:FDD141"/>
    <mergeCell ref="FDE141:FDH141"/>
    <mergeCell ref="FBM141:FBP141"/>
    <mergeCell ref="FBQ141:FBT141"/>
    <mergeCell ref="FBU141:FBX141"/>
    <mergeCell ref="FBY141:FCB141"/>
    <mergeCell ref="FCC141:FCF141"/>
    <mergeCell ref="FCG141:FCJ141"/>
    <mergeCell ref="FAO141:FAR141"/>
    <mergeCell ref="FAS141:FAV141"/>
    <mergeCell ref="FAW141:FAZ141"/>
    <mergeCell ref="FBA141:FBD141"/>
    <mergeCell ref="FBE141:FBH141"/>
    <mergeCell ref="FBI141:FBL141"/>
    <mergeCell ref="EZQ141:EZT141"/>
    <mergeCell ref="EZU141:EZX141"/>
    <mergeCell ref="EZY141:FAB141"/>
    <mergeCell ref="FAC141:FAF141"/>
    <mergeCell ref="FAG141:FAJ141"/>
    <mergeCell ref="FAK141:FAN141"/>
    <mergeCell ref="EYS141:EYV141"/>
    <mergeCell ref="EYW141:EYZ141"/>
    <mergeCell ref="EZA141:EZD141"/>
    <mergeCell ref="EZE141:EZH141"/>
    <mergeCell ref="EZI141:EZL141"/>
    <mergeCell ref="EZM141:EZP141"/>
    <mergeCell ref="EXU141:EXX141"/>
    <mergeCell ref="EXY141:EYB141"/>
    <mergeCell ref="EYC141:EYF141"/>
    <mergeCell ref="EYG141:EYJ141"/>
    <mergeCell ref="EYK141:EYN141"/>
    <mergeCell ref="EYO141:EYR141"/>
    <mergeCell ref="EWW141:EWZ141"/>
    <mergeCell ref="EXA141:EXD141"/>
    <mergeCell ref="EXE141:EXH141"/>
    <mergeCell ref="EXI141:EXL141"/>
    <mergeCell ref="EXM141:EXP141"/>
    <mergeCell ref="EXQ141:EXT141"/>
    <mergeCell ref="EVY141:EWB141"/>
    <mergeCell ref="EWC141:EWF141"/>
    <mergeCell ref="EWG141:EWJ141"/>
    <mergeCell ref="EWK141:EWN141"/>
    <mergeCell ref="EWO141:EWR141"/>
    <mergeCell ref="EWS141:EWV141"/>
    <mergeCell ref="EVA141:EVD141"/>
    <mergeCell ref="EVE141:EVH141"/>
    <mergeCell ref="EVI141:EVL141"/>
    <mergeCell ref="EVM141:EVP141"/>
    <mergeCell ref="EVQ141:EVT141"/>
    <mergeCell ref="EVU141:EVX141"/>
    <mergeCell ref="EUC141:EUF141"/>
    <mergeCell ref="EUG141:EUJ141"/>
    <mergeCell ref="EUK141:EUN141"/>
    <mergeCell ref="EUO141:EUR141"/>
    <mergeCell ref="EUS141:EUV141"/>
    <mergeCell ref="EUW141:EUZ141"/>
    <mergeCell ref="ETE141:ETH141"/>
    <mergeCell ref="ETI141:ETL141"/>
    <mergeCell ref="ETM141:ETP141"/>
    <mergeCell ref="ETQ141:ETT141"/>
    <mergeCell ref="ETU141:ETX141"/>
    <mergeCell ref="ETY141:EUB141"/>
    <mergeCell ref="ESG141:ESJ141"/>
    <mergeCell ref="ESK141:ESN141"/>
    <mergeCell ref="ESO141:ESR141"/>
    <mergeCell ref="ESS141:ESV141"/>
    <mergeCell ref="ESW141:ESZ141"/>
    <mergeCell ref="ETA141:ETD141"/>
    <mergeCell ref="ERI141:ERL141"/>
    <mergeCell ref="ERM141:ERP141"/>
    <mergeCell ref="ERQ141:ERT141"/>
    <mergeCell ref="ERU141:ERX141"/>
    <mergeCell ref="ERY141:ESB141"/>
    <mergeCell ref="ESC141:ESF141"/>
    <mergeCell ref="EQK141:EQN141"/>
    <mergeCell ref="EQO141:EQR141"/>
    <mergeCell ref="EQS141:EQV141"/>
    <mergeCell ref="EQW141:EQZ141"/>
    <mergeCell ref="ERA141:ERD141"/>
    <mergeCell ref="ERE141:ERH141"/>
    <mergeCell ref="EPM141:EPP141"/>
    <mergeCell ref="EPQ141:EPT141"/>
    <mergeCell ref="EPU141:EPX141"/>
    <mergeCell ref="EPY141:EQB141"/>
    <mergeCell ref="EQC141:EQF141"/>
    <mergeCell ref="EQG141:EQJ141"/>
    <mergeCell ref="EOO141:EOR141"/>
    <mergeCell ref="EOS141:EOV141"/>
    <mergeCell ref="EOW141:EOZ141"/>
    <mergeCell ref="EPA141:EPD141"/>
    <mergeCell ref="EPE141:EPH141"/>
    <mergeCell ref="EPI141:EPL141"/>
    <mergeCell ref="ENQ141:ENT141"/>
    <mergeCell ref="ENU141:ENX141"/>
    <mergeCell ref="ENY141:EOB141"/>
    <mergeCell ref="EOC141:EOF141"/>
    <mergeCell ref="EOG141:EOJ141"/>
    <mergeCell ref="EOK141:EON141"/>
    <mergeCell ref="EMS141:EMV141"/>
    <mergeCell ref="EMW141:EMZ141"/>
    <mergeCell ref="ENA141:END141"/>
    <mergeCell ref="ENE141:ENH141"/>
    <mergeCell ref="ENI141:ENL141"/>
    <mergeCell ref="ENM141:ENP141"/>
    <mergeCell ref="ELU141:ELX141"/>
    <mergeCell ref="ELY141:EMB141"/>
    <mergeCell ref="EMC141:EMF141"/>
    <mergeCell ref="EMG141:EMJ141"/>
    <mergeCell ref="EMK141:EMN141"/>
    <mergeCell ref="EMO141:EMR141"/>
    <mergeCell ref="EKW141:EKZ141"/>
    <mergeCell ref="ELA141:ELD141"/>
    <mergeCell ref="ELE141:ELH141"/>
    <mergeCell ref="ELI141:ELL141"/>
    <mergeCell ref="ELM141:ELP141"/>
    <mergeCell ref="ELQ141:ELT141"/>
    <mergeCell ref="EJY141:EKB141"/>
    <mergeCell ref="EKC141:EKF141"/>
    <mergeCell ref="EKG141:EKJ141"/>
    <mergeCell ref="EKK141:EKN141"/>
    <mergeCell ref="EKO141:EKR141"/>
    <mergeCell ref="EKS141:EKV141"/>
    <mergeCell ref="EJA141:EJD141"/>
    <mergeCell ref="EJE141:EJH141"/>
    <mergeCell ref="EJI141:EJL141"/>
    <mergeCell ref="EJM141:EJP141"/>
    <mergeCell ref="EJQ141:EJT141"/>
    <mergeCell ref="EJU141:EJX141"/>
    <mergeCell ref="EIC141:EIF141"/>
    <mergeCell ref="EIG141:EIJ141"/>
    <mergeCell ref="EIK141:EIN141"/>
    <mergeCell ref="EIO141:EIR141"/>
    <mergeCell ref="EIS141:EIV141"/>
    <mergeCell ref="EIW141:EIZ141"/>
    <mergeCell ref="EHE141:EHH141"/>
    <mergeCell ref="EHI141:EHL141"/>
    <mergeCell ref="EHM141:EHP141"/>
    <mergeCell ref="EHQ141:EHT141"/>
    <mergeCell ref="EHU141:EHX141"/>
    <mergeCell ref="EHY141:EIB141"/>
    <mergeCell ref="EGG141:EGJ141"/>
    <mergeCell ref="EGK141:EGN141"/>
    <mergeCell ref="EGO141:EGR141"/>
    <mergeCell ref="EGS141:EGV141"/>
    <mergeCell ref="EGW141:EGZ141"/>
    <mergeCell ref="EHA141:EHD141"/>
    <mergeCell ref="EFI141:EFL141"/>
    <mergeCell ref="EFM141:EFP141"/>
    <mergeCell ref="EFQ141:EFT141"/>
    <mergeCell ref="EFU141:EFX141"/>
    <mergeCell ref="EFY141:EGB141"/>
    <mergeCell ref="EGC141:EGF141"/>
    <mergeCell ref="EEK141:EEN141"/>
    <mergeCell ref="EEO141:EER141"/>
    <mergeCell ref="EES141:EEV141"/>
    <mergeCell ref="EEW141:EEZ141"/>
    <mergeCell ref="EFA141:EFD141"/>
    <mergeCell ref="EFE141:EFH141"/>
    <mergeCell ref="EDM141:EDP141"/>
    <mergeCell ref="EDQ141:EDT141"/>
    <mergeCell ref="EDU141:EDX141"/>
    <mergeCell ref="EDY141:EEB141"/>
    <mergeCell ref="EEC141:EEF141"/>
    <mergeCell ref="EEG141:EEJ141"/>
    <mergeCell ref="ECO141:ECR141"/>
    <mergeCell ref="ECS141:ECV141"/>
    <mergeCell ref="ECW141:ECZ141"/>
    <mergeCell ref="EDA141:EDD141"/>
    <mergeCell ref="EDE141:EDH141"/>
    <mergeCell ref="EDI141:EDL141"/>
    <mergeCell ref="EBQ141:EBT141"/>
    <mergeCell ref="EBU141:EBX141"/>
    <mergeCell ref="EBY141:ECB141"/>
    <mergeCell ref="ECC141:ECF141"/>
    <mergeCell ref="ECG141:ECJ141"/>
    <mergeCell ref="ECK141:ECN141"/>
    <mergeCell ref="EAS141:EAV141"/>
    <mergeCell ref="EAW141:EAZ141"/>
    <mergeCell ref="EBA141:EBD141"/>
    <mergeCell ref="EBE141:EBH141"/>
    <mergeCell ref="EBI141:EBL141"/>
    <mergeCell ref="EBM141:EBP141"/>
    <mergeCell ref="DZU141:DZX141"/>
    <mergeCell ref="DZY141:EAB141"/>
    <mergeCell ref="EAC141:EAF141"/>
    <mergeCell ref="EAG141:EAJ141"/>
    <mergeCell ref="EAK141:EAN141"/>
    <mergeCell ref="EAO141:EAR141"/>
    <mergeCell ref="DYW141:DYZ141"/>
    <mergeCell ref="DZA141:DZD141"/>
    <mergeCell ref="DZE141:DZH141"/>
    <mergeCell ref="DZI141:DZL141"/>
    <mergeCell ref="DZM141:DZP141"/>
    <mergeCell ref="DZQ141:DZT141"/>
    <mergeCell ref="DXY141:DYB141"/>
    <mergeCell ref="DYC141:DYF141"/>
    <mergeCell ref="DYG141:DYJ141"/>
    <mergeCell ref="DYK141:DYN141"/>
    <mergeCell ref="DYO141:DYR141"/>
    <mergeCell ref="DYS141:DYV141"/>
    <mergeCell ref="DXA141:DXD141"/>
    <mergeCell ref="DXE141:DXH141"/>
    <mergeCell ref="DXI141:DXL141"/>
    <mergeCell ref="DXM141:DXP141"/>
    <mergeCell ref="DXQ141:DXT141"/>
    <mergeCell ref="DXU141:DXX141"/>
    <mergeCell ref="DWC141:DWF141"/>
    <mergeCell ref="DWG141:DWJ141"/>
    <mergeCell ref="DWK141:DWN141"/>
    <mergeCell ref="DWO141:DWR141"/>
    <mergeCell ref="DWS141:DWV141"/>
    <mergeCell ref="DWW141:DWZ141"/>
    <mergeCell ref="DVE141:DVH141"/>
    <mergeCell ref="DVI141:DVL141"/>
    <mergeCell ref="DVM141:DVP141"/>
    <mergeCell ref="DVQ141:DVT141"/>
    <mergeCell ref="DVU141:DVX141"/>
    <mergeCell ref="DVY141:DWB141"/>
    <mergeCell ref="DUG141:DUJ141"/>
    <mergeCell ref="DUK141:DUN141"/>
    <mergeCell ref="DUO141:DUR141"/>
    <mergeCell ref="DUS141:DUV141"/>
    <mergeCell ref="DUW141:DUZ141"/>
    <mergeCell ref="DVA141:DVD141"/>
    <mergeCell ref="DTI141:DTL141"/>
    <mergeCell ref="DTM141:DTP141"/>
    <mergeCell ref="DTQ141:DTT141"/>
    <mergeCell ref="DTU141:DTX141"/>
    <mergeCell ref="DTY141:DUB141"/>
    <mergeCell ref="DUC141:DUF141"/>
    <mergeCell ref="DSK141:DSN141"/>
    <mergeCell ref="DSO141:DSR141"/>
    <mergeCell ref="DSS141:DSV141"/>
    <mergeCell ref="DSW141:DSZ141"/>
    <mergeCell ref="DTA141:DTD141"/>
    <mergeCell ref="DTE141:DTH141"/>
    <mergeCell ref="DRM141:DRP141"/>
    <mergeCell ref="DRQ141:DRT141"/>
    <mergeCell ref="DRU141:DRX141"/>
    <mergeCell ref="DRY141:DSB141"/>
    <mergeCell ref="DSC141:DSF141"/>
    <mergeCell ref="DSG141:DSJ141"/>
    <mergeCell ref="DQO141:DQR141"/>
    <mergeCell ref="DQS141:DQV141"/>
    <mergeCell ref="DQW141:DQZ141"/>
    <mergeCell ref="DRA141:DRD141"/>
    <mergeCell ref="DRE141:DRH141"/>
    <mergeCell ref="DRI141:DRL141"/>
    <mergeCell ref="DPQ141:DPT141"/>
    <mergeCell ref="DPU141:DPX141"/>
    <mergeCell ref="DPY141:DQB141"/>
    <mergeCell ref="DQC141:DQF141"/>
    <mergeCell ref="DQG141:DQJ141"/>
    <mergeCell ref="DQK141:DQN141"/>
    <mergeCell ref="DOS141:DOV141"/>
    <mergeCell ref="DOW141:DOZ141"/>
    <mergeCell ref="DPA141:DPD141"/>
    <mergeCell ref="DPE141:DPH141"/>
    <mergeCell ref="DPI141:DPL141"/>
    <mergeCell ref="DPM141:DPP141"/>
    <mergeCell ref="DNU141:DNX141"/>
    <mergeCell ref="DNY141:DOB141"/>
    <mergeCell ref="DOC141:DOF141"/>
    <mergeCell ref="DOG141:DOJ141"/>
    <mergeCell ref="DOK141:DON141"/>
    <mergeCell ref="DOO141:DOR141"/>
    <mergeCell ref="DMW141:DMZ141"/>
    <mergeCell ref="DNA141:DND141"/>
    <mergeCell ref="DNE141:DNH141"/>
    <mergeCell ref="DNI141:DNL141"/>
    <mergeCell ref="DNM141:DNP141"/>
    <mergeCell ref="DNQ141:DNT141"/>
    <mergeCell ref="DLY141:DMB141"/>
    <mergeCell ref="DMC141:DMF141"/>
    <mergeCell ref="DMG141:DMJ141"/>
    <mergeCell ref="DMK141:DMN141"/>
    <mergeCell ref="DMO141:DMR141"/>
    <mergeCell ref="DMS141:DMV141"/>
    <mergeCell ref="DLA141:DLD141"/>
    <mergeCell ref="DLE141:DLH141"/>
    <mergeCell ref="DLI141:DLL141"/>
    <mergeCell ref="DLM141:DLP141"/>
    <mergeCell ref="DLQ141:DLT141"/>
    <mergeCell ref="DLU141:DLX141"/>
    <mergeCell ref="DKC141:DKF141"/>
    <mergeCell ref="DKG141:DKJ141"/>
    <mergeCell ref="DKK141:DKN141"/>
    <mergeCell ref="DKO141:DKR141"/>
    <mergeCell ref="DKS141:DKV141"/>
    <mergeCell ref="DKW141:DKZ141"/>
    <mergeCell ref="DJE141:DJH141"/>
    <mergeCell ref="DJI141:DJL141"/>
    <mergeCell ref="DJM141:DJP141"/>
    <mergeCell ref="DJQ141:DJT141"/>
    <mergeCell ref="DJU141:DJX141"/>
    <mergeCell ref="DJY141:DKB141"/>
    <mergeCell ref="DIG141:DIJ141"/>
    <mergeCell ref="DIK141:DIN141"/>
    <mergeCell ref="DIO141:DIR141"/>
    <mergeCell ref="DIS141:DIV141"/>
    <mergeCell ref="DIW141:DIZ141"/>
    <mergeCell ref="DJA141:DJD141"/>
    <mergeCell ref="DHI141:DHL141"/>
    <mergeCell ref="DHM141:DHP141"/>
    <mergeCell ref="DHQ141:DHT141"/>
    <mergeCell ref="DHU141:DHX141"/>
    <mergeCell ref="DHY141:DIB141"/>
    <mergeCell ref="DIC141:DIF141"/>
    <mergeCell ref="DGK141:DGN141"/>
    <mergeCell ref="DGO141:DGR141"/>
    <mergeCell ref="DGS141:DGV141"/>
    <mergeCell ref="DGW141:DGZ141"/>
    <mergeCell ref="DHA141:DHD141"/>
    <mergeCell ref="DHE141:DHH141"/>
    <mergeCell ref="DFM141:DFP141"/>
    <mergeCell ref="DFQ141:DFT141"/>
    <mergeCell ref="DFU141:DFX141"/>
    <mergeCell ref="DFY141:DGB141"/>
    <mergeCell ref="DGC141:DGF141"/>
    <mergeCell ref="DGG141:DGJ141"/>
    <mergeCell ref="DEO141:DER141"/>
    <mergeCell ref="DES141:DEV141"/>
    <mergeCell ref="DEW141:DEZ141"/>
    <mergeCell ref="DFA141:DFD141"/>
    <mergeCell ref="DFE141:DFH141"/>
    <mergeCell ref="DFI141:DFL141"/>
    <mergeCell ref="DDQ141:DDT141"/>
    <mergeCell ref="DDU141:DDX141"/>
    <mergeCell ref="DDY141:DEB141"/>
    <mergeCell ref="DEC141:DEF141"/>
    <mergeCell ref="DEG141:DEJ141"/>
    <mergeCell ref="DEK141:DEN141"/>
    <mergeCell ref="DCS141:DCV141"/>
    <mergeCell ref="DCW141:DCZ141"/>
    <mergeCell ref="DDA141:DDD141"/>
    <mergeCell ref="DDE141:DDH141"/>
    <mergeCell ref="DDI141:DDL141"/>
    <mergeCell ref="DDM141:DDP141"/>
    <mergeCell ref="DBU141:DBX141"/>
    <mergeCell ref="DBY141:DCB141"/>
    <mergeCell ref="DCC141:DCF141"/>
    <mergeCell ref="DCG141:DCJ141"/>
    <mergeCell ref="DCK141:DCN141"/>
    <mergeCell ref="DCO141:DCR141"/>
    <mergeCell ref="DAW141:DAZ141"/>
    <mergeCell ref="DBA141:DBD141"/>
    <mergeCell ref="DBE141:DBH141"/>
    <mergeCell ref="DBI141:DBL141"/>
    <mergeCell ref="DBM141:DBP141"/>
    <mergeCell ref="DBQ141:DBT141"/>
    <mergeCell ref="CZY141:DAB141"/>
    <mergeCell ref="DAC141:DAF141"/>
    <mergeCell ref="DAG141:DAJ141"/>
    <mergeCell ref="DAK141:DAN141"/>
    <mergeCell ref="DAO141:DAR141"/>
    <mergeCell ref="DAS141:DAV141"/>
    <mergeCell ref="CZA141:CZD141"/>
    <mergeCell ref="CZE141:CZH141"/>
    <mergeCell ref="CZI141:CZL141"/>
    <mergeCell ref="CZM141:CZP141"/>
    <mergeCell ref="CZQ141:CZT141"/>
    <mergeCell ref="CZU141:CZX141"/>
    <mergeCell ref="CYC141:CYF141"/>
    <mergeCell ref="CYG141:CYJ141"/>
    <mergeCell ref="CYK141:CYN141"/>
    <mergeCell ref="CYO141:CYR141"/>
    <mergeCell ref="CYS141:CYV141"/>
    <mergeCell ref="CYW141:CYZ141"/>
    <mergeCell ref="CXE141:CXH141"/>
    <mergeCell ref="CXI141:CXL141"/>
    <mergeCell ref="CXM141:CXP141"/>
    <mergeCell ref="CXQ141:CXT141"/>
    <mergeCell ref="CXU141:CXX141"/>
    <mergeCell ref="CXY141:CYB141"/>
    <mergeCell ref="CWG141:CWJ141"/>
    <mergeCell ref="CWK141:CWN141"/>
    <mergeCell ref="CWO141:CWR141"/>
    <mergeCell ref="CWS141:CWV141"/>
    <mergeCell ref="CWW141:CWZ141"/>
    <mergeCell ref="CXA141:CXD141"/>
    <mergeCell ref="CVI141:CVL141"/>
    <mergeCell ref="CVM141:CVP141"/>
    <mergeCell ref="CVQ141:CVT141"/>
    <mergeCell ref="CVU141:CVX141"/>
    <mergeCell ref="CVY141:CWB141"/>
    <mergeCell ref="CWC141:CWF141"/>
    <mergeCell ref="CUK141:CUN141"/>
    <mergeCell ref="CUO141:CUR141"/>
    <mergeCell ref="CUS141:CUV141"/>
    <mergeCell ref="CUW141:CUZ141"/>
    <mergeCell ref="CVA141:CVD141"/>
    <mergeCell ref="CVE141:CVH141"/>
    <mergeCell ref="CTM141:CTP141"/>
    <mergeCell ref="CTQ141:CTT141"/>
    <mergeCell ref="CTU141:CTX141"/>
    <mergeCell ref="CTY141:CUB141"/>
    <mergeCell ref="CUC141:CUF141"/>
    <mergeCell ref="CUG141:CUJ141"/>
    <mergeCell ref="CSO141:CSR141"/>
    <mergeCell ref="CSS141:CSV141"/>
    <mergeCell ref="CSW141:CSZ141"/>
    <mergeCell ref="CTA141:CTD141"/>
    <mergeCell ref="CTE141:CTH141"/>
    <mergeCell ref="CTI141:CTL141"/>
    <mergeCell ref="CRQ141:CRT141"/>
    <mergeCell ref="CRU141:CRX141"/>
    <mergeCell ref="CRY141:CSB141"/>
    <mergeCell ref="CSC141:CSF141"/>
    <mergeCell ref="CSG141:CSJ141"/>
    <mergeCell ref="CSK141:CSN141"/>
    <mergeCell ref="CQS141:CQV141"/>
    <mergeCell ref="CQW141:CQZ141"/>
    <mergeCell ref="CRA141:CRD141"/>
    <mergeCell ref="CRE141:CRH141"/>
    <mergeCell ref="CRI141:CRL141"/>
    <mergeCell ref="CRM141:CRP141"/>
    <mergeCell ref="CPU141:CPX141"/>
    <mergeCell ref="CPY141:CQB141"/>
    <mergeCell ref="CQC141:CQF141"/>
    <mergeCell ref="CQG141:CQJ141"/>
    <mergeCell ref="CQK141:CQN141"/>
    <mergeCell ref="CQO141:CQR141"/>
    <mergeCell ref="COW141:COZ141"/>
    <mergeCell ref="CPA141:CPD141"/>
    <mergeCell ref="CPE141:CPH141"/>
    <mergeCell ref="CPI141:CPL141"/>
    <mergeCell ref="CPM141:CPP141"/>
    <mergeCell ref="CPQ141:CPT141"/>
    <mergeCell ref="CNY141:COB141"/>
    <mergeCell ref="COC141:COF141"/>
    <mergeCell ref="COG141:COJ141"/>
    <mergeCell ref="COK141:CON141"/>
    <mergeCell ref="COO141:COR141"/>
    <mergeCell ref="COS141:COV141"/>
    <mergeCell ref="CNA141:CND141"/>
    <mergeCell ref="CNE141:CNH141"/>
    <mergeCell ref="CNI141:CNL141"/>
    <mergeCell ref="CNM141:CNP141"/>
    <mergeCell ref="CNQ141:CNT141"/>
    <mergeCell ref="CNU141:CNX141"/>
    <mergeCell ref="CMC141:CMF141"/>
    <mergeCell ref="CMG141:CMJ141"/>
    <mergeCell ref="CMK141:CMN141"/>
    <mergeCell ref="CMO141:CMR141"/>
    <mergeCell ref="CMS141:CMV141"/>
    <mergeCell ref="CMW141:CMZ141"/>
    <mergeCell ref="CLE141:CLH141"/>
    <mergeCell ref="CLI141:CLL141"/>
    <mergeCell ref="CLM141:CLP141"/>
    <mergeCell ref="CLQ141:CLT141"/>
    <mergeCell ref="CLU141:CLX141"/>
    <mergeCell ref="CLY141:CMB141"/>
    <mergeCell ref="CKG141:CKJ141"/>
    <mergeCell ref="CKK141:CKN141"/>
    <mergeCell ref="CKO141:CKR141"/>
    <mergeCell ref="CKS141:CKV141"/>
    <mergeCell ref="CKW141:CKZ141"/>
    <mergeCell ref="CLA141:CLD141"/>
    <mergeCell ref="CJI141:CJL141"/>
    <mergeCell ref="CJM141:CJP141"/>
    <mergeCell ref="CJQ141:CJT141"/>
    <mergeCell ref="CJU141:CJX141"/>
    <mergeCell ref="CJY141:CKB141"/>
    <mergeCell ref="CKC141:CKF141"/>
    <mergeCell ref="CIK141:CIN141"/>
    <mergeCell ref="CIO141:CIR141"/>
    <mergeCell ref="CIS141:CIV141"/>
    <mergeCell ref="CIW141:CIZ141"/>
    <mergeCell ref="CJA141:CJD141"/>
    <mergeCell ref="CJE141:CJH141"/>
    <mergeCell ref="CHM141:CHP141"/>
    <mergeCell ref="CHQ141:CHT141"/>
    <mergeCell ref="CHU141:CHX141"/>
    <mergeCell ref="CHY141:CIB141"/>
    <mergeCell ref="CIC141:CIF141"/>
    <mergeCell ref="CIG141:CIJ141"/>
    <mergeCell ref="CGO141:CGR141"/>
    <mergeCell ref="CGS141:CGV141"/>
    <mergeCell ref="CGW141:CGZ141"/>
    <mergeCell ref="CHA141:CHD141"/>
    <mergeCell ref="CHE141:CHH141"/>
    <mergeCell ref="CHI141:CHL141"/>
    <mergeCell ref="CFQ141:CFT141"/>
    <mergeCell ref="CFU141:CFX141"/>
    <mergeCell ref="CFY141:CGB141"/>
    <mergeCell ref="CGC141:CGF141"/>
    <mergeCell ref="CGG141:CGJ141"/>
    <mergeCell ref="CGK141:CGN141"/>
    <mergeCell ref="CES141:CEV141"/>
    <mergeCell ref="CEW141:CEZ141"/>
    <mergeCell ref="CFA141:CFD141"/>
    <mergeCell ref="CFE141:CFH141"/>
    <mergeCell ref="CFI141:CFL141"/>
    <mergeCell ref="CFM141:CFP141"/>
    <mergeCell ref="CDU141:CDX141"/>
    <mergeCell ref="CDY141:CEB141"/>
    <mergeCell ref="CEC141:CEF141"/>
    <mergeCell ref="CEG141:CEJ141"/>
    <mergeCell ref="CEK141:CEN141"/>
    <mergeCell ref="CEO141:CER141"/>
    <mergeCell ref="CCW141:CCZ141"/>
    <mergeCell ref="CDA141:CDD141"/>
    <mergeCell ref="CDE141:CDH141"/>
    <mergeCell ref="CDI141:CDL141"/>
    <mergeCell ref="CDM141:CDP141"/>
    <mergeCell ref="CDQ141:CDT141"/>
    <mergeCell ref="CBY141:CCB141"/>
    <mergeCell ref="CCC141:CCF141"/>
    <mergeCell ref="CCG141:CCJ141"/>
    <mergeCell ref="CCK141:CCN141"/>
    <mergeCell ref="CCO141:CCR141"/>
    <mergeCell ref="CCS141:CCV141"/>
    <mergeCell ref="CBA141:CBD141"/>
    <mergeCell ref="CBE141:CBH141"/>
    <mergeCell ref="CBI141:CBL141"/>
    <mergeCell ref="CBM141:CBP141"/>
    <mergeCell ref="CBQ141:CBT141"/>
    <mergeCell ref="CBU141:CBX141"/>
    <mergeCell ref="CAC141:CAF141"/>
    <mergeCell ref="CAG141:CAJ141"/>
    <mergeCell ref="CAK141:CAN141"/>
    <mergeCell ref="CAO141:CAR141"/>
    <mergeCell ref="CAS141:CAV141"/>
    <mergeCell ref="CAW141:CAZ141"/>
    <mergeCell ref="BZE141:BZH141"/>
    <mergeCell ref="BZI141:BZL141"/>
    <mergeCell ref="BZM141:BZP141"/>
    <mergeCell ref="BZQ141:BZT141"/>
    <mergeCell ref="BZU141:BZX141"/>
    <mergeCell ref="BZY141:CAB141"/>
    <mergeCell ref="BYG141:BYJ141"/>
    <mergeCell ref="BYK141:BYN141"/>
    <mergeCell ref="BYO141:BYR141"/>
    <mergeCell ref="BYS141:BYV141"/>
    <mergeCell ref="BYW141:BYZ141"/>
    <mergeCell ref="BZA141:BZD141"/>
    <mergeCell ref="BXI141:BXL141"/>
    <mergeCell ref="BXM141:BXP141"/>
    <mergeCell ref="BXQ141:BXT141"/>
    <mergeCell ref="BXU141:BXX141"/>
    <mergeCell ref="BXY141:BYB141"/>
    <mergeCell ref="BYC141:BYF141"/>
    <mergeCell ref="BWK141:BWN141"/>
    <mergeCell ref="BWO141:BWR141"/>
    <mergeCell ref="BWS141:BWV141"/>
    <mergeCell ref="BWW141:BWZ141"/>
    <mergeCell ref="BXA141:BXD141"/>
    <mergeCell ref="BXE141:BXH141"/>
    <mergeCell ref="BVM141:BVP141"/>
    <mergeCell ref="BVQ141:BVT141"/>
    <mergeCell ref="BVU141:BVX141"/>
    <mergeCell ref="BVY141:BWB141"/>
    <mergeCell ref="BWC141:BWF141"/>
    <mergeCell ref="BWG141:BWJ141"/>
    <mergeCell ref="BUO141:BUR141"/>
    <mergeCell ref="BUS141:BUV141"/>
    <mergeCell ref="BUW141:BUZ141"/>
    <mergeCell ref="BVA141:BVD141"/>
    <mergeCell ref="BVE141:BVH141"/>
    <mergeCell ref="BVI141:BVL141"/>
    <mergeCell ref="BTQ141:BTT141"/>
    <mergeCell ref="BTU141:BTX141"/>
    <mergeCell ref="BTY141:BUB141"/>
    <mergeCell ref="BUC141:BUF141"/>
    <mergeCell ref="BUG141:BUJ141"/>
    <mergeCell ref="BUK141:BUN141"/>
    <mergeCell ref="BSS141:BSV141"/>
    <mergeCell ref="BSW141:BSZ141"/>
    <mergeCell ref="BTA141:BTD141"/>
    <mergeCell ref="BTE141:BTH141"/>
    <mergeCell ref="BTI141:BTL141"/>
    <mergeCell ref="BTM141:BTP141"/>
    <mergeCell ref="BRU141:BRX141"/>
    <mergeCell ref="BRY141:BSB141"/>
    <mergeCell ref="BSC141:BSF141"/>
    <mergeCell ref="BSG141:BSJ141"/>
    <mergeCell ref="BSK141:BSN141"/>
    <mergeCell ref="BSO141:BSR141"/>
    <mergeCell ref="BQW141:BQZ141"/>
    <mergeCell ref="BRA141:BRD141"/>
    <mergeCell ref="BRE141:BRH141"/>
    <mergeCell ref="BRI141:BRL141"/>
    <mergeCell ref="BRM141:BRP141"/>
    <mergeCell ref="BRQ141:BRT141"/>
    <mergeCell ref="BPY141:BQB141"/>
    <mergeCell ref="BQC141:BQF141"/>
    <mergeCell ref="BQG141:BQJ141"/>
    <mergeCell ref="BQK141:BQN141"/>
    <mergeCell ref="BQO141:BQR141"/>
    <mergeCell ref="BQS141:BQV141"/>
    <mergeCell ref="BPA141:BPD141"/>
    <mergeCell ref="BPE141:BPH141"/>
    <mergeCell ref="BPI141:BPL141"/>
    <mergeCell ref="BPM141:BPP141"/>
    <mergeCell ref="BPQ141:BPT141"/>
    <mergeCell ref="BPU141:BPX141"/>
    <mergeCell ref="BOC141:BOF141"/>
    <mergeCell ref="BOG141:BOJ141"/>
    <mergeCell ref="BOK141:BON141"/>
    <mergeCell ref="BOO141:BOR141"/>
    <mergeCell ref="BOS141:BOV141"/>
    <mergeCell ref="BOW141:BOZ141"/>
    <mergeCell ref="BNE141:BNH141"/>
    <mergeCell ref="BNI141:BNL141"/>
    <mergeCell ref="BNM141:BNP141"/>
    <mergeCell ref="BNQ141:BNT141"/>
    <mergeCell ref="BNU141:BNX141"/>
    <mergeCell ref="BNY141:BOB141"/>
    <mergeCell ref="BMG141:BMJ141"/>
    <mergeCell ref="BMK141:BMN141"/>
    <mergeCell ref="BMO141:BMR141"/>
    <mergeCell ref="BMS141:BMV141"/>
    <mergeCell ref="BMW141:BMZ141"/>
    <mergeCell ref="BNA141:BND141"/>
    <mergeCell ref="BLI141:BLL141"/>
    <mergeCell ref="BLM141:BLP141"/>
    <mergeCell ref="BLQ141:BLT141"/>
    <mergeCell ref="BLU141:BLX141"/>
    <mergeCell ref="BLY141:BMB141"/>
    <mergeCell ref="BMC141:BMF141"/>
    <mergeCell ref="BKK141:BKN141"/>
    <mergeCell ref="BKO141:BKR141"/>
    <mergeCell ref="BKS141:BKV141"/>
    <mergeCell ref="BKW141:BKZ141"/>
    <mergeCell ref="BLA141:BLD141"/>
    <mergeCell ref="BLE141:BLH141"/>
    <mergeCell ref="BJM141:BJP141"/>
    <mergeCell ref="BJQ141:BJT141"/>
    <mergeCell ref="BJU141:BJX141"/>
    <mergeCell ref="BJY141:BKB141"/>
    <mergeCell ref="BKC141:BKF141"/>
    <mergeCell ref="BKG141:BKJ141"/>
    <mergeCell ref="BIO141:BIR141"/>
    <mergeCell ref="BIS141:BIV141"/>
    <mergeCell ref="BIW141:BIZ141"/>
    <mergeCell ref="BJA141:BJD141"/>
    <mergeCell ref="BJE141:BJH141"/>
    <mergeCell ref="BJI141:BJL141"/>
    <mergeCell ref="BHQ141:BHT141"/>
    <mergeCell ref="BHU141:BHX141"/>
    <mergeCell ref="BHY141:BIB141"/>
    <mergeCell ref="BIC141:BIF141"/>
    <mergeCell ref="BIG141:BIJ141"/>
    <mergeCell ref="BIK141:BIN141"/>
    <mergeCell ref="BGS141:BGV141"/>
    <mergeCell ref="BGW141:BGZ141"/>
    <mergeCell ref="BHA141:BHD141"/>
    <mergeCell ref="BHE141:BHH141"/>
    <mergeCell ref="BHI141:BHL141"/>
    <mergeCell ref="BHM141:BHP141"/>
    <mergeCell ref="BFU141:BFX141"/>
    <mergeCell ref="BFY141:BGB141"/>
    <mergeCell ref="BGC141:BGF141"/>
    <mergeCell ref="BGG141:BGJ141"/>
    <mergeCell ref="BGK141:BGN141"/>
    <mergeCell ref="BGO141:BGR141"/>
    <mergeCell ref="BEW141:BEZ141"/>
    <mergeCell ref="BFA141:BFD141"/>
    <mergeCell ref="BFE141:BFH141"/>
    <mergeCell ref="BFI141:BFL141"/>
    <mergeCell ref="BFM141:BFP141"/>
    <mergeCell ref="BFQ141:BFT141"/>
    <mergeCell ref="BDY141:BEB141"/>
    <mergeCell ref="BEC141:BEF141"/>
    <mergeCell ref="BEG141:BEJ141"/>
    <mergeCell ref="BEK141:BEN141"/>
    <mergeCell ref="BEO141:BER141"/>
    <mergeCell ref="BES141:BEV141"/>
    <mergeCell ref="BDA141:BDD141"/>
    <mergeCell ref="BDE141:BDH141"/>
    <mergeCell ref="BDI141:BDL141"/>
    <mergeCell ref="BDM141:BDP141"/>
    <mergeCell ref="BDQ141:BDT141"/>
    <mergeCell ref="BDU141:BDX141"/>
    <mergeCell ref="BCC141:BCF141"/>
    <mergeCell ref="BCG141:BCJ141"/>
    <mergeCell ref="BCK141:BCN141"/>
    <mergeCell ref="BCO141:BCR141"/>
    <mergeCell ref="BCS141:BCV141"/>
    <mergeCell ref="BCW141:BCZ141"/>
    <mergeCell ref="BBE141:BBH141"/>
    <mergeCell ref="BBI141:BBL141"/>
    <mergeCell ref="BBM141:BBP141"/>
    <mergeCell ref="BBQ141:BBT141"/>
    <mergeCell ref="BBU141:BBX141"/>
    <mergeCell ref="BBY141:BCB141"/>
    <mergeCell ref="BAG141:BAJ141"/>
    <mergeCell ref="BAK141:BAN141"/>
    <mergeCell ref="BAO141:BAR141"/>
    <mergeCell ref="BAS141:BAV141"/>
    <mergeCell ref="BAW141:BAZ141"/>
    <mergeCell ref="BBA141:BBD141"/>
    <mergeCell ref="AZI141:AZL141"/>
    <mergeCell ref="AZM141:AZP141"/>
    <mergeCell ref="AZQ141:AZT141"/>
    <mergeCell ref="AZU141:AZX141"/>
    <mergeCell ref="AZY141:BAB141"/>
    <mergeCell ref="BAC141:BAF141"/>
    <mergeCell ref="AYK141:AYN141"/>
    <mergeCell ref="AYO141:AYR141"/>
    <mergeCell ref="AYS141:AYV141"/>
    <mergeCell ref="AYW141:AYZ141"/>
    <mergeCell ref="AZA141:AZD141"/>
    <mergeCell ref="AZE141:AZH141"/>
    <mergeCell ref="AXM141:AXP141"/>
    <mergeCell ref="AXQ141:AXT141"/>
    <mergeCell ref="AXU141:AXX141"/>
    <mergeCell ref="AXY141:AYB141"/>
    <mergeCell ref="AYC141:AYF141"/>
    <mergeCell ref="AYG141:AYJ141"/>
    <mergeCell ref="AWO141:AWR141"/>
    <mergeCell ref="AWS141:AWV141"/>
    <mergeCell ref="AWW141:AWZ141"/>
    <mergeCell ref="AXA141:AXD141"/>
    <mergeCell ref="AXE141:AXH141"/>
    <mergeCell ref="AXI141:AXL141"/>
    <mergeCell ref="AVQ141:AVT141"/>
    <mergeCell ref="AVU141:AVX141"/>
    <mergeCell ref="AVY141:AWB141"/>
    <mergeCell ref="AWC141:AWF141"/>
    <mergeCell ref="AWG141:AWJ141"/>
    <mergeCell ref="AWK141:AWN141"/>
    <mergeCell ref="AUS141:AUV141"/>
    <mergeCell ref="AUW141:AUZ141"/>
    <mergeCell ref="AVA141:AVD141"/>
    <mergeCell ref="AVE141:AVH141"/>
    <mergeCell ref="AVI141:AVL141"/>
    <mergeCell ref="AVM141:AVP141"/>
    <mergeCell ref="ATU141:ATX141"/>
    <mergeCell ref="ATY141:AUB141"/>
    <mergeCell ref="AUC141:AUF141"/>
    <mergeCell ref="AUG141:AUJ141"/>
    <mergeCell ref="AUK141:AUN141"/>
    <mergeCell ref="AUO141:AUR141"/>
    <mergeCell ref="ASW141:ASZ141"/>
    <mergeCell ref="ATA141:ATD141"/>
    <mergeCell ref="ATE141:ATH141"/>
    <mergeCell ref="ATI141:ATL141"/>
    <mergeCell ref="ATM141:ATP141"/>
    <mergeCell ref="ATQ141:ATT141"/>
    <mergeCell ref="ARY141:ASB141"/>
    <mergeCell ref="ASC141:ASF141"/>
    <mergeCell ref="ASG141:ASJ141"/>
    <mergeCell ref="ASK141:ASN141"/>
    <mergeCell ref="ASO141:ASR141"/>
    <mergeCell ref="ASS141:ASV141"/>
    <mergeCell ref="ARA141:ARD141"/>
    <mergeCell ref="ARE141:ARH141"/>
    <mergeCell ref="ARI141:ARL141"/>
    <mergeCell ref="ARM141:ARP141"/>
    <mergeCell ref="ARQ141:ART141"/>
    <mergeCell ref="ARU141:ARX141"/>
    <mergeCell ref="AQC141:AQF141"/>
    <mergeCell ref="AQG141:AQJ141"/>
    <mergeCell ref="AQK141:AQN141"/>
    <mergeCell ref="AQO141:AQR141"/>
    <mergeCell ref="AQS141:AQV141"/>
    <mergeCell ref="AQW141:AQZ141"/>
    <mergeCell ref="APE141:APH141"/>
    <mergeCell ref="API141:APL141"/>
    <mergeCell ref="APM141:APP141"/>
    <mergeCell ref="APQ141:APT141"/>
    <mergeCell ref="APU141:APX141"/>
    <mergeCell ref="APY141:AQB141"/>
    <mergeCell ref="AOG141:AOJ141"/>
    <mergeCell ref="AOK141:AON141"/>
    <mergeCell ref="AOO141:AOR141"/>
    <mergeCell ref="AOS141:AOV141"/>
    <mergeCell ref="AOW141:AOZ141"/>
    <mergeCell ref="APA141:APD141"/>
    <mergeCell ref="ANI141:ANL141"/>
    <mergeCell ref="ANM141:ANP141"/>
    <mergeCell ref="ANQ141:ANT141"/>
    <mergeCell ref="ANU141:ANX141"/>
    <mergeCell ref="ANY141:AOB141"/>
    <mergeCell ref="AOC141:AOF141"/>
    <mergeCell ref="AMK141:AMN141"/>
    <mergeCell ref="AMO141:AMR141"/>
    <mergeCell ref="AMS141:AMV141"/>
    <mergeCell ref="AMW141:AMZ141"/>
    <mergeCell ref="ANA141:AND141"/>
    <mergeCell ref="ANE141:ANH141"/>
    <mergeCell ref="ALM141:ALP141"/>
    <mergeCell ref="ALQ141:ALT141"/>
    <mergeCell ref="ALU141:ALX141"/>
    <mergeCell ref="ALY141:AMB141"/>
    <mergeCell ref="AMC141:AMF141"/>
    <mergeCell ref="AMG141:AMJ141"/>
    <mergeCell ref="AKO141:AKR141"/>
    <mergeCell ref="AKS141:AKV141"/>
    <mergeCell ref="AKW141:AKZ141"/>
    <mergeCell ref="ALA141:ALD141"/>
    <mergeCell ref="ALE141:ALH141"/>
    <mergeCell ref="ALI141:ALL141"/>
    <mergeCell ref="AJQ141:AJT141"/>
    <mergeCell ref="AJU141:AJX141"/>
    <mergeCell ref="AJY141:AKB141"/>
    <mergeCell ref="AKC141:AKF141"/>
    <mergeCell ref="AKG141:AKJ141"/>
    <mergeCell ref="AKK141:AKN141"/>
    <mergeCell ref="AIS141:AIV141"/>
    <mergeCell ref="AIW141:AIZ141"/>
    <mergeCell ref="AJA141:AJD141"/>
    <mergeCell ref="AJE141:AJH141"/>
    <mergeCell ref="AJI141:AJL141"/>
    <mergeCell ref="AJM141:AJP141"/>
    <mergeCell ref="AHU141:AHX141"/>
    <mergeCell ref="AHY141:AIB141"/>
    <mergeCell ref="AIC141:AIF141"/>
    <mergeCell ref="AIG141:AIJ141"/>
    <mergeCell ref="AIK141:AIN141"/>
    <mergeCell ref="AIO141:AIR141"/>
    <mergeCell ref="AGW141:AGZ141"/>
    <mergeCell ref="AHA141:AHD141"/>
    <mergeCell ref="AHE141:AHH141"/>
    <mergeCell ref="AHI141:AHL141"/>
    <mergeCell ref="AHM141:AHP141"/>
    <mergeCell ref="AHQ141:AHT141"/>
    <mergeCell ref="AFY141:AGB141"/>
    <mergeCell ref="AGC141:AGF141"/>
    <mergeCell ref="AGG141:AGJ141"/>
    <mergeCell ref="AGK141:AGN141"/>
    <mergeCell ref="AGO141:AGR141"/>
    <mergeCell ref="AGS141:AGV141"/>
    <mergeCell ref="AFA141:AFD141"/>
    <mergeCell ref="AFE141:AFH141"/>
    <mergeCell ref="AFI141:AFL141"/>
    <mergeCell ref="AFM141:AFP141"/>
    <mergeCell ref="AFQ141:AFT141"/>
    <mergeCell ref="AFU141:AFX141"/>
    <mergeCell ref="AEC141:AEF141"/>
    <mergeCell ref="AEG141:AEJ141"/>
    <mergeCell ref="AEK141:AEN141"/>
    <mergeCell ref="AEO141:AER141"/>
    <mergeCell ref="AES141:AEV141"/>
    <mergeCell ref="AEW141:AEZ141"/>
    <mergeCell ref="ADE141:ADH141"/>
    <mergeCell ref="ADI141:ADL141"/>
    <mergeCell ref="ADM141:ADP141"/>
    <mergeCell ref="ADQ141:ADT141"/>
    <mergeCell ref="ADU141:ADX141"/>
    <mergeCell ref="ADY141:AEB141"/>
    <mergeCell ref="ACG141:ACJ141"/>
    <mergeCell ref="ACK141:ACN141"/>
    <mergeCell ref="ACO141:ACR141"/>
    <mergeCell ref="ACS141:ACV141"/>
    <mergeCell ref="ACW141:ACZ141"/>
    <mergeCell ref="ADA141:ADD141"/>
    <mergeCell ref="ABI141:ABL141"/>
    <mergeCell ref="ABM141:ABP141"/>
    <mergeCell ref="ABQ141:ABT141"/>
    <mergeCell ref="ABU141:ABX141"/>
    <mergeCell ref="ABY141:ACB141"/>
    <mergeCell ref="ACC141:ACF141"/>
    <mergeCell ref="AAK141:AAN141"/>
    <mergeCell ref="AAO141:AAR141"/>
    <mergeCell ref="AAS141:AAV141"/>
    <mergeCell ref="AAW141:AAZ141"/>
    <mergeCell ref="ABA141:ABD141"/>
    <mergeCell ref="ABE141:ABH141"/>
    <mergeCell ref="ZM141:ZP141"/>
    <mergeCell ref="ZQ141:ZT141"/>
    <mergeCell ref="ZU141:ZX141"/>
    <mergeCell ref="ZY141:AAB141"/>
    <mergeCell ref="AAC141:AAF141"/>
    <mergeCell ref="AAG141:AAJ141"/>
    <mergeCell ref="YO141:YR141"/>
    <mergeCell ref="YS141:YV141"/>
    <mergeCell ref="YW141:YZ141"/>
    <mergeCell ref="ZA141:ZD141"/>
    <mergeCell ref="ZE141:ZH141"/>
    <mergeCell ref="ZI141:ZL141"/>
    <mergeCell ref="XQ141:XT141"/>
    <mergeCell ref="XU141:XX141"/>
    <mergeCell ref="XY141:YB141"/>
    <mergeCell ref="YC141:YF141"/>
    <mergeCell ref="YG141:YJ141"/>
    <mergeCell ref="YK141:YN141"/>
    <mergeCell ref="WS141:WV141"/>
    <mergeCell ref="WW141:WZ141"/>
    <mergeCell ref="XA141:XD141"/>
    <mergeCell ref="XE141:XH141"/>
    <mergeCell ref="XI141:XL141"/>
    <mergeCell ref="XM141:XP141"/>
    <mergeCell ref="VU141:VX141"/>
    <mergeCell ref="VY141:WB141"/>
    <mergeCell ref="WC141:WF141"/>
    <mergeCell ref="WG141:WJ141"/>
    <mergeCell ref="WK141:WN141"/>
    <mergeCell ref="WO141:WR141"/>
    <mergeCell ref="UW141:UZ141"/>
    <mergeCell ref="VA141:VD141"/>
    <mergeCell ref="VE141:VH141"/>
    <mergeCell ref="VI141:VL141"/>
    <mergeCell ref="VM141:VP141"/>
    <mergeCell ref="VQ141:VT141"/>
    <mergeCell ref="TY141:UB141"/>
    <mergeCell ref="UC141:UF141"/>
    <mergeCell ref="UG141:UJ141"/>
    <mergeCell ref="UK141:UN141"/>
    <mergeCell ref="UO141:UR141"/>
    <mergeCell ref="US141:UV141"/>
    <mergeCell ref="TA141:TD141"/>
    <mergeCell ref="TE141:TH141"/>
    <mergeCell ref="TI141:TL141"/>
    <mergeCell ref="TM141:TP141"/>
    <mergeCell ref="TQ141:TT141"/>
    <mergeCell ref="TU141:TX141"/>
    <mergeCell ref="SC141:SF141"/>
    <mergeCell ref="SG141:SJ141"/>
    <mergeCell ref="SK141:SN141"/>
    <mergeCell ref="SO141:SR141"/>
    <mergeCell ref="SS141:SV141"/>
    <mergeCell ref="SW141:SZ141"/>
    <mergeCell ref="RE141:RH141"/>
    <mergeCell ref="RI141:RL141"/>
    <mergeCell ref="RM141:RP141"/>
    <mergeCell ref="RQ141:RT141"/>
    <mergeCell ref="RU141:RX141"/>
    <mergeCell ref="RY141:SB141"/>
    <mergeCell ref="QG141:QJ141"/>
    <mergeCell ref="QK141:QN141"/>
    <mergeCell ref="QO141:QR141"/>
    <mergeCell ref="QS141:QV141"/>
    <mergeCell ref="QW141:QZ141"/>
    <mergeCell ref="RA141:RD141"/>
    <mergeCell ref="PI141:PL141"/>
    <mergeCell ref="PM141:PP141"/>
    <mergeCell ref="PQ141:PT141"/>
    <mergeCell ref="PU141:PX141"/>
    <mergeCell ref="PY141:QB141"/>
    <mergeCell ref="QC141:QF141"/>
    <mergeCell ref="OK141:ON141"/>
    <mergeCell ref="OO141:OR141"/>
    <mergeCell ref="OS141:OV141"/>
    <mergeCell ref="OW141:OZ141"/>
    <mergeCell ref="PA141:PD141"/>
    <mergeCell ref="PE141:PH141"/>
    <mergeCell ref="NM141:NP141"/>
    <mergeCell ref="NQ141:NT141"/>
    <mergeCell ref="NU141:NX141"/>
    <mergeCell ref="NY141:OB141"/>
    <mergeCell ref="OC141:OF141"/>
    <mergeCell ref="OG141:OJ141"/>
    <mergeCell ref="MO141:MR141"/>
    <mergeCell ref="MS141:MV141"/>
    <mergeCell ref="MW141:MZ141"/>
    <mergeCell ref="NA141:ND141"/>
    <mergeCell ref="NE141:NH141"/>
    <mergeCell ref="NI141:NL141"/>
    <mergeCell ref="LQ141:LT141"/>
    <mergeCell ref="LU141:LX141"/>
    <mergeCell ref="LY141:MB141"/>
    <mergeCell ref="MC141:MF141"/>
    <mergeCell ref="MG141:MJ141"/>
    <mergeCell ref="MK141:MN141"/>
    <mergeCell ref="KS141:KV141"/>
    <mergeCell ref="KW141:KZ141"/>
    <mergeCell ref="LA141:LD141"/>
    <mergeCell ref="LE141:LH141"/>
    <mergeCell ref="LI141:LL141"/>
    <mergeCell ref="LM141:LP141"/>
    <mergeCell ref="JU141:JX141"/>
    <mergeCell ref="JY141:KB141"/>
    <mergeCell ref="KC141:KF141"/>
    <mergeCell ref="KG141:KJ141"/>
    <mergeCell ref="KK141:KN141"/>
    <mergeCell ref="KO141:KR141"/>
    <mergeCell ref="IW141:IZ141"/>
    <mergeCell ref="JA141:JD141"/>
    <mergeCell ref="JE141:JH141"/>
    <mergeCell ref="JI141:JL141"/>
    <mergeCell ref="JM141:JP141"/>
    <mergeCell ref="JQ141:JT141"/>
    <mergeCell ref="HY141:IB141"/>
    <mergeCell ref="IC141:IF141"/>
    <mergeCell ref="IG141:IJ141"/>
    <mergeCell ref="IK141:IN141"/>
    <mergeCell ref="IO141:IR141"/>
    <mergeCell ref="IS141:IV141"/>
    <mergeCell ref="HA141:HD141"/>
    <mergeCell ref="HE141:HH141"/>
    <mergeCell ref="HI141:HL141"/>
    <mergeCell ref="HM141:HP141"/>
    <mergeCell ref="HQ141:HT141"/>
    <mergeCell ref="HU141:HX141"/>
    <mergeCell ref="GC141:GF141"/>
    <mergeCell ref="GG141:GJ141"/>
    <mergeCell ref="GK141:GN141"/>
    <mergeCell ref="GO141:GR141"/>
    <mergeCell ref="GS141:GV141"/>
    <mergeCell ref="GW141:GZ141"/>
    <mergeCell ref="FE141:FH141"/>
    <mergeCell ref="FI141:FL141"/>
    <mergeCell ref="FM141:FP141"/>
    <mergeCell ref="FQ141:FT141"/>
    <mergeCell ref="FU141:FX141"/>
    <mergeCell ref="FY141:GB141"/>
    <mergeCell ref="EG141:EJ141"/>
    <mergeCell ref="EK141:EN141"/>
    <mergeCell ref="EO141:ER141"/>
    <mergeCell ref="ES141:EV141"/>
    <mergeCell ref="EW141:EZ141"/>
    <mergeCell ref="FA141:FD141"/>
    <mergeCell ref="A102:E102"/>
    <mergeCell ref="A103:E103"/>
    <mergeCell ref="A104:E104"/>
    <mergeCell ref="A111:E111"/>
    <mergeCell ref="A56:E56"/>
    <mergeCell ref="DI141:DL141"/>
    <mergeCell ref="DM141:DP141"/>
    <mergeCell ref="DQ141:DT141"/>
    <mergeCell ref="DU141:DX141"/>
    <mergeCell ref="DY141:EB141"/>
    <mergeCell ref="EC141:EF141"/>
    <mergeCell ref="CK141:CN141"/>
    <mergeCell ref="CO141:CR141"/>
    <mergeCell ref="CS141:CV141"/>
    <mergeCell ref="CW141:CZ141"/>
    <mergeCell ref="DA141:DD141"/>
    <mergeCell ref="DE141:DH141"/>
    <mergeCell ref="BM141:BP141"/>
    <mergeCell ref="BQ141:BT141"/>
    <mergeCell ref="BU141:BX141"/>
    <mergeCell ref="BY141:CB141"/>
    <mergeCell ref="CC141:CF141"/>
    <mergeCell ref="CG141:CJ141"/>
    <mergeCell ref="AO141:AR141"/>
    <mergeCell ref="AS141:AV141"/>
    <mergeCell ref="AW141:AZ141"/>
    <mergeCell ref="BA141:BD141"/>
    <mergeCell ref="BE141:BH141"/>
    <mergeCell ref="BI141:BL141"/>
    <mergeCell ref="Q141:T141"/>
    <mergeCell ref="U141:X141"/>
    <mergeCell ref="Y141:AB141"/>
    <mergeCell ref="AC141:AF141"/>
    <mergeCell ref="AG141:AJ141"/>
    <mergeCell ref="AK141:AN141"/>
    <mergeCell ref="A121:E121"/>
    <mergeCell ref="A124:E124"/>
    <mergeCell ref="A127:E127"/>
    <mergeCell ref="A130:E130"/>
    <mergeCell ref="A115:E115"/>
    <mergeCell ref="A118:E118"/>
    <mergeCell ref="A131:E131"/>
    <mergeCell ref="A132:E132"/>
    <mergeCell ref="A135:E135"/>
    <mergeCell ref="A138:E138"/>
    <mergeCell ref="A141:E141"/>
    <mergeCell ref="E13:E14"/>
    <mergeCell ref="A61:E61"/>
    <mergeCell ref="E54:E55"/>
    <mergeCell ref="A49:E49"/>
    <mergeCell ref="A50:E50"/>
    <mergeCell ref="A51:E51"/>
    <mergeCell ref="A47:E47"/>
    <mergeCell ref="E36:E37"/>
    <mergeCell ref="A36:D37"/>
    <mergeCell ref="A38:E38"/>
    <mergeCell ref="A39:E39"/>
    <mergeCell ref="A40:E40"/>
    <mergeCell ref="E30:E31"/>
    <mergeCell ref="E34:E35"/>
    <mergeCell ref="A33:E33"/>
    <mergeCell ref="A34:D35"/>
    <mergeCell ref="E26:E27"/>
    <mergeCell ref="E28:E29"/>
    <mergeCell ref="A42:E42"/>
    <mergeCell ref="A43:E43"/>
    <mergeCell ref="A44:E44"/>
    <mergeCell ref="A45:E45"/>
    <mergeCell ref="A46:E46"/>
    <mergeCell ref="A48:E48"/>
    <mergeCell ref="A26:D27"/>
    <mergeCell ref="A28:D29"/>
    <mergeCell ref="A30:D31"/>
    <mergeCell ref="A32:E32"/>
    <mergeCell ref="A52:E52"/>
    <mergeCell ref="A24:E24"/>
    <mergeCell ref="B302:E302"/>
    <mergeCell ref="A25:E25"/>
    <mergeCell ref="E15:E16"/>
    <mergeCell ref="A15:D16"/>
    <mergeCell ref="A17:E17"/>
    <mergeCell ref="A21:E21"/>
    <mergeCell ref="A22:E22"/>
    <mergeCell ref="A74:D75"/>
    <mergeCell ref="A57:E57"/>
    <mergeCell ref="A58:E58"/>
    <mergeCell ref="C89:D91"/>
    <mergeCell ref="A76:E76"/>
    <mergeCell ref="A77:E77"/>
    <mergeCell ref="A78:E78"/>
    <mergeCell ref="A79:E79"/>
    <mergeCell ref="E74:E75"/>
    <mergeCell ref="A68:E69"/>
    <mergeCell ref="E62:E63"/>
    <mergeCell ref="E64:E65"/>
    <mergeCell ref="E66:E67"/>
    <mergeCell ref="A62:D63"/>
    <mergeCell ref="A64:D65"/>
    <mergeCell ref="A66:D67"/>
    <mergeCell ref="A59:E59"/>
    <mergeCell ref="A60:E60"/>
    <mergeCell ref="A53:E53"/>
    <mergeCell ref="A54:D55"/>
    <mergeCell ref="A113:E113"/>
    <mergeCell ref="A114:E114"/>
    <mergeCell ref="A100:E100"/>
    <mergeCell ref="A101:E101"/>
    <mergeCell ref="A99:E99"/>
    <mergeCell ref="A445:E445"/>
    <mergeCell ref="A374:E374"/>
    <mergeCell ref="A392:E392"/>
    <mergeCell ref="A395:E395"/>
    <mergeCell ref="A455:E455"/>
    <mergeCell ref="A463:E463"/>
    <mergeCell ref="A452:E452"/>
    <mergeCell ref="A362:E362"/>
    <mergeCell ref="A410:E410"/>
    <mergeCell ref="B357:E357"/>
    <mergeCell ref="B375:E375"/>
    <mergeCell ref="B393:E393"/>
    <mergeCell ref="A144:E144"/>
    <mergeCell ref="A109:E109"/>
    <mergeCell ref="A110:E110"/>
    <mergeCell ref="A369:E369"/>
    <mergeCell ref="A387:E387"/>
    <mergeCell ref="A441:E441"/>
    <mergeCell ref="A423:E423"/>
    <mergeCell ref="A424:E424"/>
    <mergeCell ref="A425:E425"/>
    <mergeCell ref="A442:E442"/>
    <mergeCell ref="A319:E319"/>
    <mergeCell ref="A322:E322"/>
    <mergeCell ref="B330:C330"/>
    <mergeCell ref="B331:C331"/>
    <mergeCell ref="A332:E332"/>
    <mergeCell ref="A333:E333"/>
    <mergeCell ref="A334:E334"/>
    <mergeCell ref="A336:E336"/>
    <mergeCell ref="A337:E337"/>
    <mergeCell ref="A344:E344"/>
    <mergeCell ref="B450:E450"/>
    <mergeCell ref="B313:C313"/>
    <mergeCell ref="A298:E298"/>
    <mergeCell ref="A299:E299"/>
    <mergeCell ref="A300:E300"/>
    <mergeCell ref="A338:E338"/>
    <mergeCell ref="A341:E341"/>
    <mergeCell ref="A301:E301"/>
    <mergeCell ref="A304:E304"/>
    <mergeCell ref="A318:E318"/>
    <mergeCell ref="A287:E287"/>
    <mergeCell ref="A351:E351"/>
    <mergeCell ref="A466:E466"/>
    <mergeCell ref="A446:E446"/>
    <mergeCell ref="A467:E467"/>
    <mergeCell ref="D469:E469"/>
    <mergeCell ref="D470:E470"/>
    <mergeCell ref="A356:E356"/>
    <mergeCell ref="A359:E359"/>
    <mergeCell ref="A406:E406"/>
    <mergeCell ref="A407:E407"/>
    <mergeCell ref="A431:E431"/>
    <mergeCell ref="A405:E405"/>
    <mergeCell ref="A377:E377"/>
    <mergeCell ref="B460:C460"/>
    <mergeCell ref="B461:C461"/>
    <mergeCell ref="A464:E464"/>
    <mergeCell ref="A355:E355"/>
    <mergeCell ref="A373:E373"/>
    <mergeCell ref="A391:E391"/>
    <mergeCell ref="A409:E409"/>
    <mergeCell ref="A427:E427"/>
  </mergeCells>
  <dataValidations count="16">
    <dataValidation allowBlank="1" showInputMessage="1" showErrorMessage="1" promptTitle="*** ATENÇÃO ***" prompt="Campo de Preenchimento Obrigatório." sqref="B119 B125 B128 B136 C245:D245 B153 B170 B142 B145 B260 B264:B265 B159 B162 B176 B179 B238 B240 B230 B224 C291:E291 B286:B287 C311:E311 B321 C438:E438 C329:E329 B358 C366:E366 B376 B340 B394 B412 B430 B454 C459:E459 B122 B139 C269:E269 B156 B173 B187 B193 B196 B190 B204 B210 B213 B207 B221 B227 B303 B306:B307 B324:B325 B361:B362 B379:B380 C384:E384 B397:B398 C402:E402 B415:B416 C420:E420 B433:B434 B343:B344 C348:E348 B282 B451" xr:uid="{00F989DA-A0A5-42CD-B0DA-C1F2284BC85C}"/>
    <dataValidation type="textLength" operator="lessThanOrEqual" allowBlank="1" showInputMessage="1" showErrorMessage="1" errorTitle="Máx 4000" error="Número máximo de caracteres excedido. " promptTitle="*** ATENÇÃO ***" prompt="Campo de Preenchimento Obrigatório." sqref="A248:E248" xr:uid="{7D7682F6-A484-423D-B491-F5914744142E}">
      <formula1>4000</formula1>
    </dataValidation>
    <dataValidation type="textLength" operator="lessThanOrEqual" allowBlank="1" showInputMessage="1" showErrorMessage="1" prompt="(máx 4000 caracteres)" sqref="B271 B293 B350:C350 C368 C386 C404 C422 C440 A45:E45 A50:E50 A52:E52 B247:C247 B461:C461 B313:C313 B331:C331" xr:uid="{CC18DA56-788B-4702-B1F7-EA130C60864D}">
      <formula1>4000</formula1>
    </dataValidation>
    <dataValidation type="list" allowBlank="1" showInputMessage="1" showErrorMessage="1" sqref="A77" xr:uid="{F473F2C1-A0B6-4B25-AC4A-1FEC9C378C2F}">
      <formula1>$XFB$58:$XFB$66</formula1>
    </dataValidation>
    <dataValidation type="list" allowBlank="1" showInputMessage="1" showErrorMessage="1" sqref="E74:E75 E34:E35 E54:E55 E26:E31" xr:uid="{4402C2E7-C5A4-41BD-A652-11DFD4C8F539}">
      <formula1>$XFD$55:$XFD$57</formula1>
    </dataValidation>
    <dataValidation type="list" allowBlank="1" showInputMessage="1" showErrorMessage="1" sqref="E13 E15:E16" xr:uid="{53D9FA26-1203-4849-BE85-A4CB2C1FB342}">
      <formula1>$XFD$13:$XFD$15</formula1>
    </dataValidation>
    <dataValidation type="list" allowBlank="1" showInputMessage="1" showErrorMessage="1" sqref="E66:E67 E62:E63" xr:uid="{EB98073F-5C25-4FCD-BD60-232E9F50B2AF}">
      <formula1>$XFD$54:$XFD$56</formula1>
    </dataValidation>
    <dataValidation allowBlank="1" showInputMessage="1" showErrorMessage="1" promptTitle="***ATENÇÃO***" prompt="dd/mm/aaaa" sqref="B5" xr:uid="{9EB37EC4-4019-485E-B6BE-923C646F42B4}"/>
    <dataValidation allowBlank="1" showInputMessage="1" showErrorMessage="1" promptTitle="***ATENÇÃO***" prompt="dd/mm/aaaa_x000a_(Data de término ou data estimada para término do projeto)." sqref="B7" xr:uid="{143B8D3A-B484-44BB-B875-12493F504862}"/>
    <dataValidation allowBlank="1" showInputMessage="1" showErrorMessage="1" promptTitle="***ATENÇÃO***" prompt="(encaminhar arquivo do cronograma em excel)" sqref="A105:E105" xr:uid="{7ABD8B52-192A-4FA2-A7BB-0881220F09BE}"/>
    <dataValidation type="list" allowBlank="1" showInputMessage="1" showErrorMessage="1" promptTitle="***ATENÇÃO***" prompt="Campo de Preenchimento Obrigatório." sqref="B9" xr:uid="{C6232384-5F22-464F-BE04-736E434D9A8C}">
      <formula1>$XFD$9:$XFD$12</formula1>
    </dataValidation>
    <dataValidation type="textLength" operator="lessThanOrEqual" showInputMessage="1" showErrorMessage="1" promptTitle="***ATENÇÃO***" prompt="Campo de Preenchimento Obrigatório _x000a_(máx 250 caracteres)" sqref="B3:E3" xr:uid="{12A2EFEF-8B3C-4940-B5D9-D66914861102}">
      <formula1>250</formula1>
    </dataValidation>
    <dataValidation type="textLength" operator="lessThanOrEqual" allowBlank="1" showInputMessage="1" showErrorMessage="1" errorTitle="Máx 4000" error="Número máximo de caracteres excedido. " promptTitle="*** ATENÇÃO ***" prompt="Campo de Preenchimento Obrigatório._x000a_(máx 4000 caracteres)" sqref="A58:E58 A71:E71 A96:E96 A99:E99 A102:E102 A108:E108 A111:E111 A132:E132 A149:E149 A166:E166 A183:E183 A200:E200 A217:E217 A234:E234" xr:uid="{4A2295F1-0CFA-46BF-BA60-4B2B3927C4A1}">
      <formula1>4000</formula1>
    </dataValidation>
    <dataValidation type="textLength" operator="lessThanOrEqual" allowBlank="1" showInputMessage="1" showErrorMessage="1" errorTitle="Máx 4000" error="Número máximo de caracteres excedido. " promptTitle="*** ATENÇÃO ***" prompt="(máx 4000 caracteres)" sqref="A250:E250 A274:E274 A296:E296 A316:E316 A334:E334 A353:E353 A371:E371 A389:E389 A407:E407 A425:E425 A443:E443 A464:E464" xr:uid="{4974B45D-2995-46C1-A7E5-2E80D3E93E5A}">
      <formula1>4000</formula1>
    </dataValidation>
    <dataValidation type="textLength" operator="lessThanOrEqual" allowBlank="1" showInputMessage="1" showErrorMessage="1" promptTitle="*** ATENÇÃO ***" prompt="Campo de Preenchimento Obrigatório._x000a_(máx 4000 caracteres)" sqref="A448:E448" xr:uid="{4CD62F2F-A3A9-45E9-9662-A2F5A1F5AC32}">
      <formula1>4000</formula1>
    </dataValidation>
    <dataValidation type="textLength" operator="lessThanOrEqual" allowBlank="1" showInputMessage="1" showErrorMessage="1" prompt="(máx 250 caracteres)" sqref="B368 B386 B404 B422 B440" xr:uid="{5DDBAC00-B6C6-4E79-A7C9-D14F80E3D4C7}">
      <formula1>250</formula1>
    </dataValidation>
  </dataValidations>
  <pageMargins left="0.98425196850393704" right="0.78740157480314965" top="0.78740157480314965" bottom="0.78740157480314965" header="0.51181102362204722" footer="0.51181102362204722"/>
  <pageSetup paperSize="9" scale="68" fitToHeight="0" orientation="portrait" r:id="rId1"/>
  <rowBreaks count="2" manualBreakCount="2">
    <brk id="79" max="16383" man="1"/>
    <brk id="9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0</xdr:col>
                    <xdr:colOff>133350</xdr:colOff>
                    <xdr:row>17</xdr:row>
                    <xdr:rowOff>85725</xdr:rowOff>
                  </from>
                  <to>
                    <xdr:col>1</xdr:col>
                    <xdr:colOff>152400</xdr:colOff>
                    <xdr:row>17</xdr:row>
                    <xdr:rowOff>485775</xdr:rowOff>
                  </to>
                </anchor>
              </controlPr>
            </control>
          </mc:Choice>
        </mc:AlternateContent>
        <mc:AlternateContent xmlns:mc="http://schemas.openxmlformats.org/markup-compatibility/2006">
          <mc:Choice Requires="x14">
            <control shapeId="5126" r:id="rId5" name="Check Box 6">
              <controlPr defaultSize="0" autoFill="0" autoLine="0" autoPict="0" altText="Tecnologia de Suporte">
                <anchor moveWithCells="1">
                  <from>
                    <xdr:col>0</xdr:col>
                    <xdr:colOff>133350</xdr:colOff>
                    <xdr:row>18</xdr:row>
                    <xdr:rowOff>57150</xdr:rowOff>
                  </from>
                  <to>
                    <xdr:col>1</xdr:col>
                    <xdr:colOff>152400</xdr:colOff>
                    <xdr:row>18</xdr:row>
                    <xdr:rowOff>447675</xdr:rowOff>
                  </to>
                </anchor>
              </controlPr>
            </control>
          </mc:Choice>
        </mc:AlternateContent>
        <mc:AlternateContent xmlns:mc="http://schemas.openxmlformats.org/markup-compatibility/2006">
          <mc:Choice Requires="x14">
            <control shapeId="5127" r:id="rId6" name="Check Box 7">
              <controlPr defaultSize="0" autoFill="0" autoLine="0" autoPict="0" altText="Tecnologia de Suporte">
                <anchor moveWithCells="1">
                  <from>
                    <xdr:col>1</xdr:col>
                    <xdr:colOff>1381125</xdr:colOff>
                    <xdr:row>18</xdr:row>
                    <xdr:rowOff>76200</xdr:rowOff>
                  </from>
                  <to>
                    <xdr:col>2</xdr:col>
                    <xdr:colOff>1371600</xdr:colOff>
                    <xdr:row>18</xdr:row>
                    <xdr:rowOff>466725</xdr:rowOff>
                  </to>
                </anchor>
              </controlPr>
            </control>
          </mc:Choice>
        </mc:AlternateContent>
        <mc:AlternateContent xmlns:mc="http://schemas.openxmlformats.org/markup-compatibility/2006">
          <mc:Choice Requires="x14">
            <control shapeId="5129" r:id="rId7" name="Button 9">
              <controlPr defaultSize="0" print="0" autoFill="0" autoPict="0" macro="[0]!add_matcons">
                <anchor moveWithCells="1" sizeWithCells="1">
                  <from>
                    <xdr:col>0</xdr:col>
                    <xdr:colOff>1219200</xdr:colOff>
                    <xdr:row>243</xdr:row>
                    <xdr:rowOff>123825</xdr:rowOff>
                  </from>
                  <to>
                    <xdr:col>1</xdr:col>
                    <xdr:colOff>885825</xdr:colOff>
                    <xdr:row>244</xdr:row>
                    <xdr:rowOff>209550</xdr:rowOff>
                  </to>
                </anchor>
              </controlPr>
            </control>
          </mc:Choice>
        </mc:AlternateContent>
        <mc:AlternateContent xmlns:mc="http://schemas.openxmlformats.org/markup-compatibility/2006">
          <mc:Choice Requires="x14">
            <control shapeId="5130" r:id="rId8" name="Button 10">
              <controlPr defaultSize="0" print="0" autoFill="0" autoPict="0" macro="[0]!del_matcons">
                <anchor moveWithCells="1" sizeWithCells="1">
                  <from>
                    <xdr:col>2</xdr:col>
                    <xdr:colOff>600075</xdr:colOff>
                    <xdr:row>243</xdr:row>
                    <xdr:rowOff>114300</xdr:rowOff>
                  </from>
                  <to>
                    <xdr:col>3</xdr:col>
                    <xdr:colOff>600075</xdr:colOff>
                    <xdr:row>244</xdr:row>
                    <xdr:rowOff>200025</xdr:rowOff>
                  </to>
                </anchor>
              </controlPr>
            </control>
          </mc:Choice>
        </mc:AlternateContent>
        <mc:AlternateContent xmlns:mc="http://schemas.openxmlformats.org/markup-compatibility/2006">
          <mc:Choice Requires="x14">
            <control shapeId="5148" r:id="rId9" name="Button 28">
              <controlPr defaultSize="0" print="0" autoFill="0" autoPict="0" macro="[0]!add_eqp">
                <anchor moveWithCells="1" sizeWithCells="1">
                  <from>
                    <xdr:col>0</xdr:col>
                    <xdr:colOff>1219200</xdr:colOff>
                    <xdr:row>267</xdr:row>
                    <xdr:rowOff>123825</xdr:rowOff>
                  </from>
                  <to>
                    <xdr:col>1</xdr:col>
                    <xdr:colOff>885825</xdr:colOff>
                    <xdr:row>268</xdr:row>
                    <xdr:rowOff>209550</xdr:rowOff>
                  </to>
                </anchor>
              </controlPr>
            </control>
          </mc:Choice>
        </mc:AlternateContent>
        <mc:AlternateContent xmlns:mc="http://schemas.openxmlformats.org/markup-compatibility/2006">
          <mc:Choice Requires="x14">
            <control shapeId="5149" r:id="rId10" name="Button 29">
              <controlPr defaultSize="0" print="0" autoFill="0" autoPict="0" macro="[0]!del_eqp">
                <anchor moveWithCells="1" sizeWithCells="1">
                  <from>
                    <xdr:col>2</xdr:col>
                    <xdr:colOff>600075</xdr:colOff>
                    <xdr:row>267</xdr:row>
                    <xdr:rowOff>114300</xdr:rowOff>
                  </from>
                  <to>
                    <xdr:col>3</xdr:col>
                    <xdr:colOff>600075</xdr:colOff>
                    <xdr:row>268</xdr:row>
                    <xdr:rowOff>200025</xdr:rowOff>
                  </to>
                </anchor>
              </controlPr>
            </control>
          </mc:Choice>
        </mc:AlternateContent>
        <mc:AlternateContent xmlns:mc="http://schemas.openxmlformats.org/markup-compatibility/2006">
          <mc:Choice Requires="x14">
            <control shapeId="5152" r:id="rId11" name="Check Box 32">
              <controlPr defaultSize="0" autoFill="0" autoLine="0" autoPict="0" altText="Tecnologia de Suporte">
                <anchor moveWithCells="1">
                  <from>
                    <xdr:col>1</xdr:col>
                    <xdr:colOff>1381125</xdr:colOff>
                    <xdr:row>17</xdr:row>
                    <xdr:rowOff>76200</xdr:rowOff>
                  </from>
                  <to>
                    <xdr:col>2</xdr:col>
                    <xdr:colOff>1371600</xdr:colOff>
                    <xdr:row>17</xdr:row>
                    <xdr:rowOff>466725</xdr:rowOff>
                  </to>
                </anchor>
              </controlPr>
            </control>
          </mc:Choice>
        </mc:AlternateContent>
        <mc:AlternateContent xmlns:mc="http://schemas.openxmlformats.org/markup-compatibility/2006">
          <mc:Choice Requires="x14">
            <control shapeId="5153" r:id="rId12" name="Button 33">
              <controlPr defaultSize="0" print="0" autoFill="0" autoPict="0" macro="[0]!add_eqpI">
                <anchor moveWithCells="1" sizeWithCells="1">
                  <from>
                    <xdr:col>0</xdr:col>
                    <xdr:colOff>1219200</xdr:colOff>
                    <xdr:row>289</xdr:row>
                    <xdr:rowOff>123825</xdr:rowOff>
                  </from>
                  <to>
                    <xdr:col>1</xdr:col>
                    <xdr:colOff>885825</xdr:colOff>
                    <xdr:row>290</xdr:row>
                    <xdr:rowOff>209550</xdr:rowOff>
                  </to>
                </anchor>
              </controlPr>
            </control>
          </mc:Choice>
        </mc:AlternateContent>
        <mc:AlternateContent xmlns:mc="http://schemas.openxmlformats.org/markup-compatibility/2006">
          <mc:Choice Requires="x14">
            <control shapeId="5154" r:id="rId13" name="Button 34">
              <controlPr defaultSize="0" print="0" autoFill="0" autoPict="0" macro="[0]!del_eqpI">
                <anchor moveWithCells="1" sizeWithCells="1">
                  <from>
                    <xdr:col>2</xdr:col>
                    <xdr:colOff>600075</xdr:colOff>
                    <xdr:row>289</xdr:row>
                    <xdr:rowOff>114300</xdr:rowOff>
                  </from>
                  <to>
                    <xdr:col>3</xdr:col>
                    <xdr:colOff>600075</xdr:colOff>
                    <xdr:row>290</xdr:row>
                    <xdr:rowOff>200025</xdr:rowOff>
                  </to>
                </anchor>
              </controlPr>
            </control>
          </mc:Choice>
        </mc:AlternateContent>
        <mc:AlternateContent xmlns:mc="http://schemas.openxmlformats.org/markup-compatibility/2006">
          <mc:Choice Requires="x14">
            <control shapeId="5155" r:id="rId14" name="Button 35">
              <controlPr defaultSize="0" print="0" autoFill="0" autoPict="0" macro="[0]!add_insF">
                <anchor moveWithCells="1" sizeWithCells="1">
                  <from>
                    <xdr:col>0</xdr:col>
                    <xdr:colOff>1219200</xdr:colOff>
                    <xdr:row>309</xdr:row>
                    <xdr:rowOff>123825</xdr:rowOff>
                  </from>
                  <to>
                    <xdr:col>1</xdr:col>
                    <xdr:colOff>885825</xdr:colOff>
                    <xdr:row>310</xdr:row>
                    <xdr:rowOff>209550</xdr:rowOff>
                  </to>
                </anchor>
              </controlPr>
            </control>
          </mc:Choice>
        </mc:AlternateContent>
        <mc:AlternateContent xmlns:mc="http://schemas.openxmlformats.org/markup-compatibility/2006">
          <mc:Choice Requires="x14">
            <control shapeId="5156" r:id="rId15" name="Button 36">
              <controlPr defaultSize="0" print="0" autoFill="0" autoPict="0" macro="[0]!del_insF">
                <anchor moveWithCells="1" sizeWithCells="1">
                  <from>
                    <xdr:col>2</xdr:col>
                    <xdr:colOff>600075</xdr:colOff>
                    <xdr:row>309</xdr:row>
                    <xdr:rowOff>114300</xdr:rowOff>
                  </from>
                  <to>
                    <xdr:col>3</xdr:col>
                    <xdr:colOff>600075</xdr:colOff>
                    <xdr:row>310</xdr:row>
                    <xdr:rowOff>200025</xdr:rowOff>
                  </to>
                </anchor>
              </controlPr>
            </control>
          </mc:Choice>
        </mc:AlternateContent>
        <mc:AlternateContent xmlns:mc="http://schemas.openxmlformats.org/markup-compatibility/2006">
          <mc:Choice Requires="x14">
            <control shapeId="5157" r:id="rId16" name="Button 37">
              <controlPr defaultSize="0" print="0" autoFill="0" autoPict="0" macro="[0]!add_sof">
                <anchor moveWithCells="1" sizeWithCells="1">
                  <from>
                    <xdr:col>0</xdr:col>
                    <xdr:colOff>1219200</xdr:colOff>
                    <xdr:row>327</xdr:row>
                    <xdr:rowOff>123825</xdr:rowOff>
                  </from>
                  <to>
                    <xdr:col>1</xdr:col>
                    <xdr:colOff>885825</xdr:colOff>
                    <xdr:row>328</xdr:row>
                    <xdr:rowOff>209550</xdr:rowOff>
                  </to>
                </anchor>
              </controlPr>
            </control>
          </mc:Choice>
        </mc:AlternateContent>
        <mc:AlternateContent xmlns:mc="http://schemas.openxmlformats.org/markup-compatibility/2006">
          <mc:Choice Requires="x14">
            <control shapeId="5158" r:id="rId17" name="Button 38">
              <controlPr defaultSize="0" print="0" autoFill="0" autoPict="0" macro="[0]!del_sof">
                <anchor moveWithCells="1" sizeWithCells="1">
                  <from>
                    <xdr:col>2</xdr:col>
                    <xdr:colOff>600075</xdr:colOff>
                    <xdr:row>327</xdr:row>
                    <xdr:rowOff>114300</xdr:rowOff>
                  </from>
                  <to>
                    <xdr:col>3</xdr:col>
                    <xdr:colOff>600075</xdr:colOff>
                    <xdr:row>328</xdr:row>
                    <xdr:rowOff>200025</xdr:rowOff>
                  </to>
                </anchor>
              </controlPr>
            </control>
          </mc:Choice>
        </mc:AlternateContent>
        <mc:AlternateContent xmlns:mc="http://schemas.openxmlformats.org/markup-compatibility/2006">
          <mc:Choice Requires="x14">
            <control shapeId="5159" r:id="rId18" name="Button 39">
              <controlPr defaultSize="0" print="0" autoFill="0" autoPict="0" macro="[0]!add_ter">
                <anchor moveWithCells="1" sizeWithCells="1">
                  <from>
                    <xdr:col>0</xdr:col>
                    <xdr:colOff>1219200</xdr:colOff>
                    <xdr:row>364</xdr:row>
                    <xdr:rowOff>123825</xdr:rowOff>
                  </from>
                  <to>
                    <xdr:col>1</xdr:col>
                    <xdr:colOff>885825</xdr:colOff>
                    <xdr:row>365</xdr:row>
                    <xdr:rowOff>209550</xdr:rowOff>
                  </to>
                </anchor>
              </controlPr>
            </control>
          </mc:Choice>
        </mc:AlternateContent>
        <mc:AlternateContent xmlns:mc="http://schemas.openxmlformats.org/markup-compatibility/2006">
          <mc:Choice Requires="x14">
            <control shapeId="5160" r:id="rId19" name="Button 40">
              <controlPr defaultSize="0" print="0" autoFill="0" autoPict="0" macro="[0]!del_ter">
                <anchor moveWithCells="1" sizeWithCells="1">
                  <from>
                    <xdr:col>2</xdr:col>
                    <xdr:colOff>600075</xdr:colOff>
                    <xdr:row>364</xdr:row>
                    <xdr:rowOff>114300</xdr:rowOff>
                  </from>
                  <to>
                    <xdr:col>3</xdr:col>
                    <xdr:colOff>600075</xdr:colOff>
                    <xdr:row>365</xdr:row>
                    <xdr:rowOff>200025</xdr:rowOff>
                  </to>
                </anchor>
              </controlPr>
            </control>
          </mc:Choice>
        </mc:AlternateContent>
        <mc:AlternateContent xmlns:mc="http://schemas.openxmlformats.org/markup-compatibility/2006">
          <mc:Choice Requires="x14">
            <control shapeId="5161" r:id="rId20" name="Button 41">
              <controlPr defaultSize="0" print="0" autoFill="0" autoPict="0" macro="[0]!mdMain.add_uni">
                <anchor moveWithCells="1" sizeWithCells="1">
                  <from>
                    <xdr:col>0</xdr:col>
                    <xdr:colOff>1219200</xdr:colOff>
                    <xdr:row>382</xdr:row>
                    <xdr:rowOff>123825</xdr:rowOff>
                  </from>
                  <to>
                    <xdr:col>1</xdr:col>
                    <xdr:colOff>885825</xdr:colOff>
                    <xdr:row>383</xdr:row>
                    <xdr:rowOff>209550</xdr:rowOff>
                  </to>
                </anchor>
              </controlPr>
            </control>
          </mc:Choice>
        </mc:AlternateContent>
        <mc:AlternateContent xmlns:mc="http://schemas.openxmlformats.org/markup-compatibility/2006">
          <mc:Choice Requires="x14">
            <control shapeId="5162" r:id="rId21" name="Button 42">
              <controlPr defaultSize="0" print="0" autoFill="0" autoPict="0" macro="[0]!mdMain.del_uni">
                <anchor moveWithCells="1" sizeWithCells="1">
                  <from>
                    <xdr:col>2</xdr:col>
                    <xdr:colOff>600075</xdr:colOff>
                    <xdr:row>382</xdr:row>
                    <xdr:rowOff>114300</xdr:rowOff>
                  </from>
                  <to>
                    <xdr:col>3</xdr:col>
                    <xdr:colOff>600075</xdr:colOff>
                    <xdr:row>383</xdr:row>
                    <xdr:rowOff>200025</xdr:rowOff>
                  </to>
                </anchor>
              </controlPr>
            </control>
          </mc:Choice>
        </mc:AlternateContent>
        <mc:AlternateContent xmlns:mc="http://schemas.openxmlformats.org/markup-compatibility/2006">
          <mc:Choice Requires="x14">
            <control shapeId="5163" r:id="rId22" name="Button 43">
              <controlPr defaultSize="0" print="0" autoFill="0" autoPict="0" macro="[0]!mdMain.add_empE">
                <anchor moveWithCells="1" sizeWithCells="1">
                  <from>
                    <xdr:col>0</xdr:col>
                    <xdr:colOff>1219200</xdr:colOff>
                    <xdr:row>400</xdr:row>
                    <xdr:rowOff>123825</xdr:rowOff>
                  </from>
                  <to>
                    <xdr:col>1</xdr:col>
                    <xdr:colOff>885825</xdr:colOff>
                    <xdr:row>401</xdr:row>
                    <xdr:rowOff>209550</xdr:rowOff>
                  </to>
                </anchor>
              </controlPr>
            </control>
          </mc:Choice>
        </mc:AlternateContent>
        <mc:AlternateContent xmlns:mc="http://schemas.openxmlformats.org/markup-compatibility/2006">
          <mc:Choice Requires="x14">
            <control shapeId="5164" r:id="rId23" name="Button 44">
              <controlPr defaultSize="0" print="0" autoFill="0" autoPict="0" macro="[0]!mdMain.del_empE">
                <anchor moveWithCells="1" sizeWithCells="1">
                  <from>
                    <xdr:col>2</xdr:col>
                    <xdr:colOff>600075</xdr:colOff>
                    <xdr:row>400</xdr:row>
                    <xdr:rowOff>114300</xdr:rowOff>
                  </from>
                  <to>
                    <xdr:col>3</xdr:col>
                    <xdr:colOff>600075</xdr:colOff>
                    <xdr:row>401</xdr:row>
                    <xdr:rowOff>200025</xdr:rowOff>
                  </to>
                </anchor>
              </controlPr>
            </control>
          </mc:Choice>
        </mc:AlternateContent>
        <mc:AlternateContent xmlns:mc="http://schemas.openxmlformats.org/markup-compatibility/2006">
          <mc:Choice Requires="x14">
            <control shapeId="5165" r:id="rId24" name="Button 45">
              <controlPr defaultSize="0" print="0" autoFill="0" autoPict="0" macro="[0]!mdMain.add_tecI">
                <anchor moveWithCells="1" sizeWithCells="1">
                  <from>
                    <xdr:col>0</xdr:col>
                    <xdr:colOff>1219200</xdr:colOff>
                    <xdr:row>418</xdr:row>
                    <xdr:rowOff>123825</xdr:rowOff>
                  </from>
                  <to>
                    <xdr:col>1</xdr:col>
                    <xdr:colOff>885825</xdr:colOff>
                    <xdr:row>419</xdr:row>
                    <xdr:rowOff>209550</xdr:rowOff>
                  </to>
                </anchor>
              </controlPr>
            </control>
          </mc:Choice>
        </mc:AlternateContent>
        <mc:AlternateContent xmlns:mc="http://schemas.openxmlformats.org/markup-compatibility/2006">
          <mc:Choice Requires="x14">
            <control shapeId="5166" r:id="rId25" name="Button 46">
              <controlPr defaultSize="0" print="0" autoFill="0" autoPict="0" macro="[0]!mdMain.del_tecI">
                <anchor moveWithCells="1" sizeWithCells="1">
                  <from>
                    <xdr:col>2</xdr:col>
                    <xdr:colOff>600075</xdr:colOff>
                    <xdr:row>418</xdr:row>
                    <xdr:rowOff>114300</xdr:rowOff>
                  </from>
                  <to>
                    <xdr:col>3</xdr:col>
                    <xdr:colOff>600075</xdr:colOff>
                    <xdr:row>419</xdr:row>
                    <xdr:rowOff>200025</xdr:rowOff>
                  </to>
                </anchor>
              </controlPr>
            </control>
          </mc:Choice>
        </mc:AlternateContent>
        <mc:AlternateContent xmlns:mc="http://schemas.openxmlformats.org/markup-compatibility/2006">
          <mc:Choice Requires="x14">
            <control shapeId="5167" r:id="rId26" name="Button 47">
              <controlPr defaultSize="0" print="0" autoFill="0" autoPict="0" macro="[0]!mdMain.add_apoT">
                <anchor moveWithCells="1" sizeWithCells="1">
                  <from>
                    <xdr:col>0</xdr:col>
                    <xdr:colOff>1219200</xdr:colOff>
                    <xdr:row>436</xdr:row>
                    <xdr:rowOff>123825</xdr:rowOff>
                  </from>
                  <to>
                    <xdr:col>1</xdr:col>
                    <xdr:colOff>885825</xdr:colOff>
                    <xdr:row>437</xdr:row>
                    <xdr:rowOff>209550</xdr:rowOff>
                  </to>
                </anchor>
              </controlPr>
            </control>
          </mc:Choice>
        </mc:AlternateContent>
        <mc:AlternateContent xmlns:mc="http://schemas.openxmlformats.org/markup-compatibility/2006">
          <mc:Choice Requires="x14">
            <control shapeId="5168" r:id="rId27" name="Button 48">
              <controlPr defaultSize="0" print="0" autoFill="0" autoPict="0" macro="[0]!mdMain.del_apoT">
                <anchor moveWithCells="1" sizeWithCells="1">
                  <from>
                    <xdr:col>2</xdr:col>
                    <xdr:colOff>600075</xdr:colOff>
                    <xdr:row>436</xdr:row>
                    <xdr:rowOff>114300</xdr:rowOff>
                  </from>
                  <to>
                    <xdr:col>3</xdr:col>
                    <xdr:colOff>600075</xdr:colOff>
                    <xdr:row>437</xdr:row>
                    <xdr:rowOff>200025</xdr:rowOff>
                  </to>
                </anchor>
              </controlPr>
            </control>
          </mc:Choice>
        </mc:AlternateContent>
        <mc:AlternateContent xmlns:mc="http://schemas.openxmlformats.org/markup-compatibility/2006">
          <mc:Choice Requires="x14">
            <control shapeId="5169" r:id="rId28" name="Button 49">
              <controlPr defaultSize="0" print="0" autoFill="0" autoPict="0" macro="[0]!add_cap">
                <anchor moveWithCells="1" sizeWithCells="1">
                  <from>
                    <xdr:col>0</xdr:col>
                    <xdr:colOff>1219200</xdr:colOff>
                    <xdr:row>346</xdr:row>
                    <xdr:rowOff>123825</xdr:rowOff>
                  </from>
                  <to>
                    <xdr:col>1</xdr:col>
                    <xdr:colOff>885825</xdr:colOff>
                    <xdr:row>347</xdr:row>
                    <xdr:rowOff>209550</xdr:rowOff>
                  </to>
                </anchor>
              </controlPr>
            </control>
          </mc:Choice>
        </mc:AlternateContent>
        <mc:AlternateContent xmlns:mc="http://schemas.openxmlformats.org/markup-compatibility/2006">
          <mc:Choice Requires="x14">
            <control shapeId="5170" r:id="rId29" name="Button 50">
              <controlPr defaultSize="0" print="0" autoFill="0" autoPict="0" macro="[0]!del_cap">
                <anchor moveWithCells="1" sizeWithCells="1">
                  <from>
                    <xdr:col>2</xdr:col>
                    <xdr:colOff>600075</xdr:colOff>
                    <xdr:row>346</xdr:row>
                    <xdr:rowOff>114300</xdr:rowOff>
                  </from>
                  <to>
                    <xdr:col>3</xdr:col>
                    <xdr:colOff>600075</xdr:colOff>
                    <xdr:row>347</xdr:row>
                    <xdr:rowOff>200025</xdr:rowOff>
                  </to>
                </anchor>
              </controlPr>
            </control>
          </mc:Choice>
        </mc:AlternateContent>
        <mc:AlternateContent xmlns:mc="http://schemas.openxmlformats.org/markup-compatibility/2006">
          <mc:Choice Requires="x14">
            <control shapeId="5171" r:id="rId30" name="Button 51">
              <controlPr defaultSize="0" print="0" autoFill="0" autoPict="0" macro="[0]!mdMain.add_out">
                <anchor moveWithCells="1" sizeWithCells="1">
                  <from>
                    <xdr:col>0</xdr:col>
                    <xdr:colOff>1219200</xdr:colOff>
                    <xdr:row>457</xdr:row>
                    <xdr:rowOff>123825</xdr:rowOff>
                  </from>
                  <to>
                    <xdr:col>1</xdr:col>
                    <xdr:colOff>885825</xdr:colOff>
                    <xdr:row>458</xdr:row>
                    <xdr:rowOff>209550</xdr:rowOff>
                  </to>
                </anchor>
              </controlPr>
            </control>
          </mc:Choice>
        </mc:AlternateContent>
        <mc:AlternateContent xmlns:mc="http://schemas.openxmlformats.org/markup-compatibility/2006">
          <mc:Choice Requires="x14">
            <control shapeId="5172" r:id="rId31" name="Button 52">
              <controlPr defaultSize="0" print="0" autoFill="0" autoPict="0" macro="[0]!mdMain.del_out">
                <anchor moveWithCells="1" sizeWithCells="1">
                  <from>
                    <xdr:col>2</xdr:col>
                    <xdr:colOff>600075</xdr:colOff>
                    <xdr:row>457</xdr:row>
                    <xdr:rowOff>114300</xdr:rowOff>
                  </from>
                  <to>
                    <xdr:col>3</xdr:col>
                    <xdr:colOff>600075</xdr:colOff>
                    <xdr:row>458</xdr:row>
                    <xdr:rowOff>200025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4">
    <pageSetUpPr fitToPage="1"/>
  </sheetPr>
  <dimension ref="A1:E17"/>
  <sheetViews>
    <sheetView showGridLines="0" zoomScale="130" zoomScaleNormal="130" zoomScaleSheetLayoutView="100" workbookViewId="0">
      <selection activeCell="B11" sqref="B11"/>
    </sheetView>
  </sheetViews>
  <sheetFormatPr defaultColWidth="0" defaultRowHeight="42" customHeight="1" zeroHeight="1" x14ac:dyDescent="0.25"/>
  <cols>
    <col min="1" max="1" width="26.5703125" style="29" customWidth="1"/>
    <col min="2" max="2" width="27.28515625" style="29" customWidth="1"/>
    <col min="3" max="3" width="19.28515625" style="29" customWidth="1"/>
    <col min="4" max="4" width="20.7109375" style="29" customWidth="1"/>
    <col min="5" max="16384" width="9.140625" style="29" hidden="1"/>
  </cols>
  <sheetData>
    <row r="1" spans="1:5" ht="81" customHeight="1" thickBot="1" x14ac:dyDescent="0.3">
      <c r="A1" s="304" t="s">
        <v>151</v>
      </c>
      <c r="B1" s="304"/>
      <c r="C1" s="304"/>
      <c r="D1" s="304"/>
    </row>
    <row r="2" spans="1:5" ht="66.75" customHeight="1" x14ac:dyDescent="0.25">
      <c r="A2" s="305" t="s">
        <v>94</v>
      </c>
      <c r="B2" s="306"/>
      <c r="C2" s="306"/>
      <c r="D2" s="307"/>
    </row>
    <row r="3" spans="1:5" ht="60.75" customHeight="1" x14ac:dyDescent="0.25">
      <c r="A3" s="194" t="s">
        <v>142</v>
      </c>
      <c r="B3" s="188"/>
      <c r="C3" s="188"/>
      <c r="D3" s="189"/>
    </row>
    <row r="4" spans="1:5" ht="15.75" x14ac:dyDescent="0.25">
      <c r="A4" s="70" t="s">
        <v>95</v>
      </c>
      <c r="B4" s="39"/>
      <c r="C4" s="39"/>
      <c r="D4" s="40"/>
    </row>
    <row r="5" spans="1:5" ht="42" customHeight="1" x14ac:dyDescent="0.25">
      <c r="A5" s="229"/>
      <c r="B5" s="230"/>
      <c r="C5" s="230"/>
      <c r="D5" s="283"/>
    </row>
    <row r="6" spans="1:5" ht="15.75" x14ac:dyDescent="0.25">
      <c r="A6" s="310"/>
      <c r="B6" s="311"/>
      <c r="C6" s="311"/>
      <c r="D6" s="312"/>
    </row>
    <row r="7" spans="1:5" ht="15.75" x14ac:dyDescent="0.25">
      <c r="A7" s="70" t="s">
        <v>96</v>
      </c>
      <c r="B7" s="39"/>
      <c r="C7" s="39"/>
      <c r="D7" s="40"/>
    </row>
    <row r="8" spans="1:5" ht="35.1" customHeight="1" x14ac:dyDescent="0.25">
      <c r="A8" s="229"/>
      <c r="B8" s="230"/>
      <c r="C8" s="230"/>
      <c r="D8" s="283"/>
    </row>
    <row r="9" spans="1:5" ht="15.75" x14ac:dyDescent="0.25">
      <c r="A9" s="310"/>
      <c r="B9" s="311"/>
      <c r="C9" s="311"/>
      <c r="D9" s="312"/>
    </row>
    <row r="10" spans="1:5" ht="15.75" x14ac:dyDescent="0.25">
      <c r="A10" s="70" t="s">
        <v>97</v>
      </c>
      <c r="B10" s="39"/>
      <c r="C10" s="39"/>
      <c r="D10" s="40"/>
    </row>
    <row r="11" spans="1:5" ht="35.1" customHeight="1" x14ac:dyDescent="0.25">
      <c r="A11" s="67"/>
      <c r="B11" s="101"/>
      <c r="C11" s="68"/>
      <c r="D11" s="69"/>
    </row>
    <row r="12" spans="1:5" ht="18" x14ac:dyDescent="0.25">
      <c r="A12" s="280"/>
      <c r="B12" s="308"/>
      <c r="C12" s="308"/>
      <c r="D12" s="309"/>
    </row>
    <row r="13" spans="1:5" ht="15.75" x14ac:dyDescent="0.25">
      <c r="A13" s="70" t="s">
        <v>69</v>
      </c>
      <c r="B13" s="39"/>
      <c r="C13" s="39"/>
      <c r="D13" s="40"/>
    </row>
    <row r="14" spans="1:5" ht="42" customHeight="1" thickBot="1" x14ac:dyDescent="0.3">
      <c r="A14" s="206"/>
      <c r="B14" s="207"/>
      <c r="C14" s="207"/>
      <c r="D14" s="207"/>
      <c r="E14" s="208"/>
    </row>
    <row r="15" spans="1:5" ht="18.75" thickBot="1" x14ac:dyDescent="0.3">
      <c r="A15" s="84"/>
      <c r="B15" s="16"/>
      <c r="C15" s="16"/>
      <c r="D15" s="16"/>
    </row>
    <row r="16" spans="1:5" ht="42" customHeight="1" x14ac:dyDescent="0.25">
      <c r="A16" s="85" t="s">
        <v>98</v>
      </c>
      <c r="B16" s="86"/>
      <c r="C16" s="86"/>
      <c r="D16" s="87"/>
    </row>
    <row r="17" spans="1:4" ht="42" customHeight="1" thickBot="1" x14ac:dyDescent="0.3">
      <c r="A17" s="223" t="s">
        <v>141</v>
      </c>
      <c r="B17" s="224"/>
      <c r="C17" s="224"/>
      <c r="D17" s="225"/>
    </row>
  </sheetData>
  <sheetProtection algorithmName="SHA-512" hashValue="S2b4YyjvwbMQ5kgKe9KEMGvqtPpPi230/EgWy+3ldTj3tyf5R0xnM80JL64Ms5xBWOfvFb8K0+oDeton4qHXgA==" saltValue="63OmuoQRPnR3B/BTc13Whg==" spinCount="100000" sheet="1" objects="1" scenarios="1" insertRows="0" selectLockedCells="1"/>
  <customSheetViews>
    <customSheetView guid="{6C449699-6499-4E0C-8F7E-9C01D35648ED}" showPageBreaks="1" showGridLines="0" fitToPage="1" printArea="1" view="pageBreakPreview" topLeftCell="A13">
      <selection activeCell="G17" sqref="G17"/>
      <pageMargins left="0.98425196850393704" right="0.78740157480314965" top="0.78740157480314965" bottom="0.78740157480314965" header="0.51181102362204722" footer="0.51181102362204722"/>
      <pageSetup paperSize="9" scale="88" fitToHeight="0" orientation="portrait" r:id="rId1"/>
    </customSheetView>
  </customSheetViews>
  <mergeCells count="10">
    <mergeCell ref="A1:D1"/>
    <mergeCell ref="A2:D2"/>
    <mergeCell ref="A3:D3"/>
    <mergeCell ref="A17:D17"/>
    <mergeCell ref="A12:D12"/>
    <mergeCell ref="A5:D5"/>
    <mergeCell ref="A8:D8"/>
    <mergeCell ref="A9:D9"/>
    <mergeCell ref="A6:D6"/>
    <mergeCell ref="A14:E14"/>
  </mergeCells>
  <dataValidations count="2">
    <dataValidation type="textLength" operator="lessThanOrEqual" allowBlank="1" showInputMessage="1" showErrorMessage="1" prompt="(máx 250 caracteres)" sqref="A5:D5 A8:D8" xr:uid="{E938BA81-DAD0-41D1-873E-AD30E64C0122}">
      <formula1>250</formula1>
    </dataValidation>
    <dataValidation type="textLength" operator="lessThanOrEqual" allowBlank="1" showInputMessage="1" showErrorMessage="1" errorTitle="Máx 4000" error="Número máximo de caracteres excedido. " promptTitle="*** ATENÇÃO ***" prompt="(máx 4000 caracteres)" sqref="A14:E14" xr:uid="{F7D8D601-C024-4732-96AE-2F6850532EB5}">
      <formula1>4000</formula1>
    </dataValidation>
  </dataValidations>
  <pageMargins left="0.98425196850393704" right="0.78740157480314965" top="0.78740157480314965" bottom="0.78740157480314965" header="0.51181102362204722" footer="0.51181102362204722"/>
  <pageSetup paperSize="9" scale="88"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5">
    <pageSetUpPr fitToPage="1"/>
  </sheetPr>
  <dimension ref="A1:E37"/>
  <sheetViews>
    <sheetView showGridLines="0" zoomScale="130" zoomScaleNormal="130" zoomScaleSheetLayoutView="100" workbookViewId="0">
      <selection activeCell="B6" sqref="B6"/>
    </sheetView>
  </sheetViews>
  <sheetFormatPr defaultColWidth="0" defaultRowHeight="42" customHeight="1" zeroHeight="1" x14ac:dyDescent="0.25"/>
  <cols>
    <col min="1" max="1" width="26.5703125" style="8" customWidth="1"/>
    <col min="2" max="2" width="27.28515625" style="8" customWidth="1"/>
    <col min="3" max="3" width="19.28515625" style="8" customWidth="1"/>
    <col min="4" max="4" width="20.7109375" style="8" customWidth="1"/>
    <col min="5" max="16384" width="9.140625" style="8" hidden="1"/>
  </cols>
  <sheetData>
    <row r="1" spans="1:4" ht="42" customHeight="1" x14ac:dyDescent="0.25">
      <c r="A1" s="319" t="s">
        <v>154</v>
      </c>
      <c r="B1" s="320"/>
      <c r="C1" s="320"/>
      <c r="D1" s="321"/>
    </row>
    <row r="2" spans="1:4" ht="18" x14ac:dyDescent="0.25">
      <c r="A2" s="1"/>
      <c r="B2" s="2"/>
      <c r="C2" s="2"/>
      <c r="D2" s="3"/>
    </row>
    <row r="3" spans="1:4" ht="15.75" x14ac:dyDescent="0.25">
      <c r="A3" s="5" t="s">
        <v>112</v>
      </c>
      <c r="B3" s="9"/>
      <c r="C3" s="9"/>
      <c r="D3" s="10"/>
    </row>
    <row r="4" spans="1:4" ht="42" customHeight="1" x14ac:dyDescent="0.25">
      <c r="A4" s="322"/>
      <c r="B4" s="331"/>
      <c r="C4" s="331"/>
      <c r="D4" s="332"/>
    </row>
    <row r="5" spans="1:4" ht="15.75" x14ac:dyDescent="0.25">
      <c r="A5" s="328"/>
      <c r="B5" s="329"/>
      <c r="C5" s="329"/>
      <c r="D5" s="330"/>
    </row>
    <row r="6" spans="1:4" ht="42" customHeight="1" x14ac:dyDescent="0.25">
      <c r="A6" s="7" t="s">
        <v>113</v>
      </c>
      <c r="B6" s="102"/>
      <c r="C6" s="9"/>
      <c r="D6" s="10"/>
    </row>
    <row r="7" spans="1:4" ht="15.75" x14ac:dyDescent="0.25">
      <c r="A7" s="328"/>
      <c r="B7" s="329"/>
      <c r="C7" s="329"/>
      <c r="D7" s="330"/>
    </row>
    <row r="8" spans="1:4" ht="15.75" x14ac:dyDescent="0.25">
      <c r="A8" s="5" t="s">
        <v>143</v>
      </c>
      <c r="B8" s="9"/>
      <c r="C8" s="9"/>
      <c r="D8" s="10"/>
    </row>
    <row r="9" spans="1:4" ht="42" customHeight="1" x14ac:dyDescent="0.25">
      <c r="A9" s="322"/>
      <c r="B9" s="331"/>
      <c r="C9" s="331"/>
      <c r="D9" s="332"/>
    </row>
    <row r="10" spans="1:4" ht="15.75" x14ac:dyDescent="0.25">
      <c r="A10" s="328"/>
      <c r="B10" s="329"/>
      <c r="C10" s="329"/>
      <c r="D10" s="330"/>
    </row>
    <row r="11" spans="1:4" ht="15.75" x14ac:dyDescent="0.25">
      <c r="A11" s="14" t="s">
        <v>144</v>
      </c>
      <c r="B11" s="9"/>
      <c r="C11" s="9"/>
      <c r="D11" s="10"/>
    </row>
    <row r="12" spans="1:4" ht="42" customHeight="1" x14ac:dyDescent="0.25">
      <c r="A12" s="322"/>
      <c r="B12" s="331"/>
      <c r="C12" s="331"/>
      <c r="D12" s="332"/>
    </row>
    <row r="13" spans="1:4" ht="15.75" x14ac:dyDescent="0.25">
      <c r="A13" s="328"/>
      <c r="B13" s="329"/>
      <c r="C13" s="329"/>
      <c r="D13" s="330"/>
    </row>
    <row r="14" spans="1:4" ht="42" customHeight="1" x14ac:dyDescent="0.25">
      <c r="A14" s="313" t="s">
        <v>145</v>
      </c>
      <c r="B14" s="314"/>
      <c r="C14" s="314"/>
      <c r="D14" s="315"/>
    </row>
    <row r="15" spans="1:4" ht="42" customHeight="1" x14ac:dyDescent="0.25">
      <c r="A15" s="4"/>
      <c r="B15" s="103"/>
      <c r="C15" s="11"/>
      <c r="D15" s="12"/>
    </row>
    <row r="16" spans="1:4" ht="15.75" x14ac:dyDescent="0.25">
      <c r="A16" s="13"/>
      <c r="B16" s="9"/>
      <c r="C16" s="9"/>
      <c r="D16" s="10"/>
    </row>
    <row r="17" spans="1:5" ht="15.75" x14ac:dyDescent="0.25">
      <c r="A17" s="14" t="s">
        <v>146</v>
      </c>
      <c r="B17" s="9"/>
      <c r="C17" s="9"/>
      <c r="D17" s="10"/>
    </row>
    <row r="18" spans="1:5" ht="42" customHeight="1" x14ac:dyDescent="0.25">
      <c r="A18" s="4"/>
      <c r="B18" s="103"/>
      <c r="C18" s="11"/>
      <c r="D18" s="12"/>
    </row>
    <row r="19" spans="1:5" ht="15.75" x14ac:dyDescent="0.25">
      <c r="A19" s="316"/>
      <c r="B19" s="317"/>
      <c r="C19" s="317"/>
      <c r="D19" s="318"/>
    </row>
    <row r="20" spans="1:5" ht="42" customHeight="1" x14ac:dyDescent="0.25">
      <c r="A20" s="5" t="s">
        <v>69</v>
      </c>
      <c r="B20" s="9"/>
      <c r="C20" s="9"/>
      <c r="D20" s="10"/>
    </row>
    <row r="21" spans="1:5" ht="42" customHeight="1" thickBot="1" x14ac:dyDescent="0.3">
      <c r="A21" s="206"/>
      <c r="B21" s="207"/>
      <c r="C21" s="207"/>
      <c r="D21" s="207"/>
      <c r="E21" s="208"/>
    </row>
    <row r="22" spans="1:5" ht="15" thickBot="1" x14ac:dyDescent="0.3">
      <c r="A22" s="325"/>
      <c r="B22" s="326"/>
      <c r="C22" s="326"/>
      <c r="D22" s="327"/>
    </row>
    <row r="23" spans="1:5" ht="42" customHeight="1" x14ac:dyDescent="0.25">
      <c r="A23" s="319" t="s">
        <v>114</v>
      </c>
      <c r="B23" s="320"/>
      <c r="C23" s="320"/>
      <c r="D23" s="321"/>
    </row>
    <row r="24" spans="1:5" ht="18" x14ac:dyDescent="0.25">
      <c r="A24" s="6" t="s">
        <v>115</v>
      </c>
      <c r="B24" s="2"/>
      <c r="C24" s="2"/>
      <c r="D24" s="3"/>
    </row>
    <row r="25" spans="1:5" ht="42" customHeight="1" x14ac:dyDescent="0.25">
      <c r="A25" s="322"/>
      <c r="B25" s="323"/>
      <c r="C25" s="323"/>
      <c r="D25" s="324"/>
    </row>
    <row r="26" spans="1:5" ht="15.75" x14ac:dyDescent="0.25">
      <c r="A26" s="328"/>
      <c r="B26" s="329"/>
      <c r="C26" s="329"/>
      <c r="D26" s="330"/>
    </row>
    <row r="27" spans="1:5" ht="18" x14ac:dyDescent="0.25">
      <c r="A27" s="6" t="s">
        <v>116</v>
      </c>
      <c r="B27" s="2"/>
      <c r="C27" s="2"/>
      <c r="D27" s="3"/>
    </row>
    <row r="28" spans="1:5" ht="42" customHeight="1" x14ac:dyDescent="0.25">
      <c r="A28" s="322"/>
      <c r="B28" s="323"/>
      <c r="C28" s="323"/>
      <c r="D28" s="324"/>
    </row>
    <row r="29" spans="1:5" ht="15.75" x14ac:dyDescent="0.25">
      <c r="A29" s="328"/>
      <c r="B29" s="329"/>
      <c r="C29" s="329"/>
      <c r="D29" s="330"/>
    </row>
    <row r="30" spans="1:5" ht="18" x14ac:dyDescent="0.25">
      <c r="A30" s="6" t="s">
        <v>117</v>
      </c>
      <c r="B30" s="2"/>
      <c r="C30" s="2"/>
      <c r="D30" s="3"/>
    </row>
    <row r="31" spans="1:5" ht="42" customHeight="1" x14ac:dyDescent="0.25">
      <c r="A31" s="322"/>
      <c r="B31" s="323"/>
      <c r="C31" s="323"/>
      <c r="D31" s="324"/>
    </row>
    <row r="32" spans="1:5" ht="15.75" x14ac:dyDescent="0.25">
      <c r="A32" s="328"/>
      <c r="B32" s="329"/>
      <c r="C32" s="329"/>
      <c r="D32" s="330"/>
    </row>
    <row r="33" spans="1:4" ht="18" x14ac:dyDescent="0.25">
      <c r="A33" s="6" t="s">
        <v>118</v>
      </c>
      <c r="B33" s="2"/>
      <c r="C33" s="2"/>
      <c r="D33" s="3"/>
    </row>
    <row r="34" spans="1:4" ht="42" customHeight="1" x14ac:dyDescent="0.25">
      <c r="A34" s="322"/>
      <c r="B34" s="323"/>
      <c r="C34" s="323"/>
      <c r="D34" s="324"/>
    </row>
    <row r="35" spans="1:4" ht="15.75" x14ac:dyDescent="0.25">
      <c r="A35" s="328"/>
      <c r="B35" s="329"/>
      <c r="C35" s="329"/>
      <c r="D35" s="330"/>
    </row>
    <row r="36" spans="1:4" ht="18" x14ac:dyDescent="0.25">
      <c r="A36" s="1" t="s">
        <v>119</v>
      </c>
      <c r="B36" s="2"/>
      <c r="C36" s="2"/>
      <c r="D36" s="3"/>
    </row>
    <row r="37" spans="1:4" ht="42" customHeight="1" x14ac:dyDescent="0.25">
      <c r="A37" s="322"/>
      <c r="B37" s="323"/>
      <c r="C37" s="323"/>
      <c r="D37" s="324"/>
    </row>
  </sheetData>
  <sheetProtection algorithmName="SHA-512" hashValue="cgqQxrnhkw03/pKNpCsaoH1EO91JSekMhirwgSWePPHIPJbcfg/a6KedUANUnJU01BA6ruEEzpWZ67eGs1nXHQ==" saltValue="wxCllVi/B7QgRRU+EvDQOA==" spinCount="100000" sheet="1" objects="1" scenarios="1" selectLockedCells="1"/>
  <customSheetViews>
    <customSheetView guid="{6C449699-6499-4E0C-8F7E-9C01D35648ED}" showPageBreaks="1" showGridLines="0" fitToPage="1" printArea="1" view="pageBreakPreview" topLeftCell="A22">
      <selection activeCell="J5" sqref="J5"/>
      <pageMargins left="0.98425196850393704" right="0.78740157480314965" top="0.78740157480314965" bottom="0.78740157480314965" header="0.51181102362204722" footer="0.51181102362204722"/>
      <pageSetup paperSize="9" scale="88" fitToHeight="0" orientation="portrait" r:id="rId1"/>
    </customSheetView>
  </customSheetViews>
  <mergeCells count="22">
    <mergeCell ref="A10:D10"/>
    <mergeCell ref="A12:D12"/>
    <mergeCell ref="A9:D9"/>
    <mergeCell ref="A13:D13"/>
    <mergeCell ref="A1:D1"/>
    <mergeCell ref="A4:D4"/>
    <mergeCell ref="A5:D5"/>
    <mergeCell ref="A7:D7"/>
    <mergeCell ref="A37:D37"/>
    <mergeCell ref="A22:D22"/>
    <mergeCell ref="A28:D28"/>
    <mergeCell ref="A29:D29"/>
    <mergeCell ref="A31:D31"/>
    <mergeCell ref="A32:D32"/>
    <mergeCell ref="A34:D34"/>
    <mergeCell ref="A35:D35"/>
    <mergeCell ref="A26:D26"/>
    <mergeCell ref="A14:D14"/>
    <mergeCell ref="A19:D19"/>
    <mergeCell ref="A23:D23"/>
    <mergeCell ref="A25:D25"/>
    <mergeCell ref="A21:E21"/>
  </mergeCells>
  <dataValidations count="3">
    <dataValidation type="textLength" operator="lessThanOrEqual" allowBlank="1" showInputMessage="1" showErrorMessage="1" prompt="(máx 250 caracteres)" sqref="A4:D4 A9:D9 A12:D12" xr:uid="{387D490A-B0BA-4EB8-BBA8-7750BEE33C73}">
      <formula1>250</formula1>
    </dataValidation>
    <dataValidation type="textLength" operator="lessThanOrEqual" allowBlank="1" showInputMessage="1" showErrorMessage="1" errorTitle="Máx 4000" error="Número máximo de caracteres excedido. " prompt="(máx 4000 caracteres)" sqref="A21:E21" xr:uid="{C87A470F-CC1E-4D01-B1DD-31893BB99A41}">
      <formula1>4000</formula1>
    </dataValidation>
    <dataValidation type="textLength" operator="lessThanOrEqual" allowBlank="1" showInputMessage="1" showErrorMessage="1" prompt="(máx 4000 caracteres)" sqref="A25:D25 A28:D28 A37:D37 A34:D34 A31:D31" xr:uid="{775240FE-0AE7-48C8-8895-2AD98A6B3D51}">
      <formula1>4000</formula1>
    </dataValidation>
  </dataValidations>
  <pageMargins left="0.98425196850393704" right="0.78740157480314965" top="0.78740157480314965" bottom="0.78740157480314965" header="0.51181102362204722" footer="0.51181102362204722"/>
  <pageSetup paperSize="9" scale="88"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7">
    <pageSetUpPr fitToPage="1"/>
  </sheetPr>
  <dimension ref="A1:D28"/>
  <sheetViews>
    <sheetView showGridLines="0" zoomScale="130" zoomScaleNormal="130" zoomScaleSheetLayoutView="85" workbookViewId="0">
      <selection activeCell="B4" sqref="B4"/>
    </sheetView>
  </sheetViews>
  <sheetFormatPr defaultColWidth="0" defaultRowHeight="42" customHeight="1" zeroHeight="1" x14ac:dyDescent="0.25"/>
  <cols>
    <col min="1" max="1" width="26.5703125" style="29" customWidth="1"/>
    <col min="2" max="2" width="27.28515625" style="29" customWidth="1"/>
    <col min="3" max="3" width="19.28515625" style="29" customWidth="1"/>
    <col min="4" max="4" width="20.7109375" style="29" customWidth="1"/>
    <col min="5" max="16384" width="9.140625" style="29" hidden="1"/>
  </cols>
  <sheetData>
    <row r="1" spans="1:4" ht="42" customHeight="1" x14ac:dyDescent="0.25">
      <c r="A1" s="201" t="s">
        <v>120</v>
      </c>
      <c r="B1" s="202"/>
      <c r="C1" s="202"/>
      <c r="D1" s="203"/>
    </row>
    <row r="2" spans="1:4" ht="18" x14ac:dyDescent="0.25">
      <c r="A2" s="35"/>
      <c r="B2" s="36"/>
      <c r="C2" s="36"/>
      <c r="D2" s="37"/>
    </row>
    <row r="3" spans="1:4" ht="42" customHeight="1" x14ac:dyDescent="0.25">
      <c r="A3" s="38" t="s">
        <v>121</v>
      </c>
      <c r="B3" s="39"/>
      <c r="C3" s="39"/>
      <c r="D3" s="40"/>
    </row>
    <row r="4" spans="1:4" ht="42" customHeight="1" x14ac:dyDescent="0.25">
      <c r="A4" s="41"/>
      <c r="B4" s="34"/>
      <c r="C4" s="39"/>
      <c r="D4" s="40"/>
    </row>
    <row r="5" spans="1:4" ht="42" customHeight="1" x14ac:dyDescent="0.25">
      <c r="A5" s="42" t="s">
        <v>122</v>
      </c>
      <c r="B5" s="39"/>
      <c r="C5" s="39"/>
      <c r="D5" s="40"/>
    </row>
    <row r="6" spans="1:4" ht="42" customHeight="1" x14ac:dyDescent="0.25">
      <c r="A6" s="41"/>
      <c r="B6" s="34"/>
      <c r="C6" s="39"/>
      <c r="D6" s="40"/>
    </row>
    <row r="7" spans="1:4" ht="42" customHeight="1" x14ac:dyDescent="0.25">
      <c r="A7" s="42" t="s">
        <v>123</v>
      </c>
      <c r="B7" s="39"/>
      <c r="C7" s="39"/>
      <c r="D7" s="40"/>
    </row>
    <row r="8" spans="1:4" ht="42" customHeight="1" x14ac:dyDescent="0.25">
      <c r="A8" s="41"/>
      <c r="B8" s="34"/>
      <c r="C8" s="39"/>
      <c r="D8" s="40"/>
    </row>
    <row r="9" spans="1:4" ht="42" customHeight="1" x14ac:dyDescent="0.25">
      <c r="A9" s="41" t="s">
        <v>124</v>
      </c>
      <c r="B9" s="39"/>
      <c r="C9" s="39"/>
      <c r="D9" s="40"/>
    </row>
    <row r="10" spans="1:4" ht="42" customHeight="1" x14ac:dyDescent="0.25">
      <c r="A10" s="41"/>
      <c r="B10" s="34"/>
      <c r="C10" s="39"/>
      <c r="D10" s="40"/>
    </row>
    <row r="11" spans="1:4" ht="42" customHeight="1" x14ac:dyDescent="0.25">
      <c r="A11" s="42" t="s">
        <v>125</v>
      </c>
      <c r="B11" s="39"/>
      <c r="C11" s="39"/>
      <c r="D11" s="40"/>
    </row>
    <row r="12" spans="1:4" ht="42" customHeight="1" x14ac:dyDescent="0.25">
      <c r="A12" s="41"/>
      <c r="B12" s="34"/>
      <c r="C12" s="39"/>
      <c r="D12" s="40"/>
    </row>
    <row r="13" spans="1:4" ht="42" customHeight="1" x14ac:dyDescent="0.25">
      <c r="A13" s="42" t="s">
        <v>126</v>
      </c>
      <c r="B13" s="39"/>
      <c r="C13" s="39"/>
      <c r="D13" s="40"/>
    </row>
    <row r="14" spans="1:4" ht="42" customHeight="1" x14ac:dyDescent="0.2">
      <c r="A14" s="43"/>
      <c r="B14" s="34"/>
      <c r="C14" s="39"/>
      <c r="D14" s="40"/>
    </row>
    <row r="15" spans="1:4" ht="42" customHeight="1" x14ac:dyDescent="0.2">
      <c r="A15" s="44"/>
      <c r="B15" s="45"/>
      <c r="C15" s="45"/>
      <c r="D15" s="46"/>
    </row>
    <row r="16" spans="1:4" ht="42" customHeight="1" x14ac:dyDescent="0.2">
      <c r="A16" s="44"/>
      <c r="B16" s="45"/>
      <c r="C16" s="45"/>
      <c r="D16" s="46"/>
    </row>
    <row r="17" spans="1:4" ht="42" customHeight="1" x14ac:dyDescent="0.2">
      <c r="A17" s="44"/>
      <c r="B17" s="45"/>
      <c r="C17" s="45"/>
      <c r="D17" s="46"/>
    </row>
    <row r="18" spans="1:4" ht="42" customHeight="1" thickBot="1" x14ac:dyDescent="0.25">
      <c r="A18" s="47"/>
      <c r="B18" s="48"/>
      <c r="C18" s="48"/>
      <c r="D18" s="49"/>
    </row>
    <row r="19" spans="1:4" ht="42" hidden="1" customHeight="1" x14ac:dyDescent="0.2">
      <c r="A19" s="30"/>
    </row>
    <row r="20" spans="1:4" ht="42" hidden="1" customHeight="1" x14ac:dyDescent="0.2">
      <c r="A20" s="30"/>
    </row>
    <row r="21" spans="1:4" ht="42" hidden="1" customHeight="1" x14ac:dyDescent="0.2">
      <c r="A21" s="30"/>
    </row>
    <row r="22" spans="1:4" ht="42" hidden="1" customHeight="1" x14ac:dyDescent="0.2">
      <c r="A22" s="30"/>
    </row>
    <row r="23" spans="1:4" ht="42" hidden="1" customHeight="1" x14ac:dyDescent="0.2">
      <c r="A23" s="30"/>
    </row>
    <row r="24" spans="1:4" ht="42" hidden="1" customHeight="1" x14ac:dyDescent="0.2">
      <c r="A24" s="30"/>
    </row>
    <row r="25" spans="1:4" ht="42" hidden="1" customHeight="1" x14ac:dyDescent="0.2">
      <c r="A25" s="30"/>
    </row>
    <row r="26" spans="1:4" ht="42" hidden="1" customHeight="1" x14ac:dyDescent="0.2">
      <c r="A26" s="30"/>
    </row>
    <row r="27" spans="1:4" ht="42" hidden="1" customHeight="1" x14ac:dyDescent="0.2">
      <c r="A27" s="30"/>
    </row>
    <row r="28" spans="1:4" ht="42" hidden="1" customHeight="1" x14ac:dyDescent="0.2">
      <c r="A28" s="30"/>
    </row>
  </sheetData>
  <sheetProtection algorithmName="SHA-512" hashValue="HyZi+C2Tc2899zT8I1JXxKwfcRyOhY/DAbJXDm7JwF2vvestF+mrGfEvI479BLMr5ZgKavjLslHflBzgjzQLfA==" saltValue="Ol2tmtRXTMWjG5B+/qIuoQ==" spinCount="100000" sheet="1" objects="1" scenarios="1" selectLockedCells="1"/>
  <customSheetViews>
    <customSheetView guid="{6C449699-6499-4E0C-8F7E-9C01D35648ED}" scale="85" showPageBreaks="1" showGridLines="0" fitToPage="1" printArea="1" view="pageBreakPreview" topLeftCell="A10">
      <selection activeCell="G6" sqref="G6"/>
      <pageMargins left="0.98425196850393704" right="0.78740157480314965" top="0.78740157480314965" bottom="0.78740157480314965" header="0.51181102362204722" footer="0.51181102362204722"/>
      <pageSetup paperSize="9" scale="88" fitToHeight="0" orientation="portrait" r:id="rId1"/>
    </customSheetView>
  </customSheetViews>
  <mergeCells count="1">
    <mergeCell ref="A1:D1"/>
  </mergeCells>
  <pageMargins left="0.98425196850393704" right="0.78740157480314965" top="0.78740157480314965" bottom="0.78740157480314965" header="0.51181102362204722" footer="0.51181102362204722"/>
  <pageSetup paperSize="9" scale="88"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19</vt:i4>
      </vt:variant>
    </vt:vector>
  </HeadingPairs>
  <TitlesOfParts>
    <vt:vector size="25" baseType="lpstr">
      <vt:lpstr>HABILITAÇÃO PARA PREENCHIMENTO</vt:lpstr>
      <vt:lpstr>INFORMAÇÕES DA EMPRESA</vt:lpstr>
      <vt:lpstr>RELATORIO TEC_PROJ 01</vt:lpstr>
      <vt:lpstr>APORTE PROGRAMA PRIORITÁRIO_01 </vt:lpstr>
      <vt:lpstr>PESQUISADORES EXCLUSIVOS</vt:lpstr>
      <vt:lpstr>CUMULAÇÃO COM OUTROS BENEFÍCIOS</vt:lpstr>
      <vt:lpstr>'APORTE PROGRAMA PRIORITÁRIO_01 '!Area_de_impressao</vt:lpstr>
      <vt:lpstr>'CUMULAÇÃO COM OUTROS BENEFÍCIOS'!Area_de_impressao</vt:lpstr>
      <vt:lpstr>'HABILITAÇÃO PARA PREENCHIMENTO'!Area_de_impressao</vt:lpstr>
      <vt:lpstr>'INFORMAÇÕES DA EMPRESA'!Area_de_impressao</vt:lpstr>
      <vt:lpstr>'PESQUISADORES EXCLUSIVOS'!Area_de_impressao</vt:lpstr>
      <vt:lpstr>'RELATORIO TEC_PROJ 01'!Area_de_impressao</vt:lpstr>
      <vt:lpstr>rngNapoT</vt:lpstr>
      <vt:lpstr>rngNcap</vt:lpstr>
      <vt:lpstr>rngNcop</vt:lpstr>
      <vt:lpstr>rngNempE</vt:lpstr>
      <vt:lpstr>rngNeqp</vt:lpstr>
      <vt:lpstr>rngNeqpI</vt:lpstr>
      <vt:lpstr>rngNinsF</vt:lpstr>
      <vt:lpstr>'RELATORIO TEC_PROJ 01'!rngNmatcons</vt:lpstr>
      <vt:lpstr>rngNout</vt:lpstr>
      <vt:lpstr>rngNsof</vt:lpstr>
      <vt:lpstr>rngNtecI</vt:lpstr>
      <vt:lpstr>rngNter</vt:lpstr>
      <vt:lpstr>rngNuni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EULALIA ALVES DA ROCHA</dc:creator>
  <cp:lastModifiedBy>Eulália Alves da Rocha</cp:lastModifiedBy>
  <cp:lastPrinted>2021-05-13T19:08:04Z</cp:lastPrinted>
  <dcterms:created xsi:type="dcterms:W3CDTF">2020-12-01T21:04:14Z</dcterms:created>
  <dcterms:modified xsi:type="dcterms:W3CDTF">2021-05-26T20:34:52Z</dcterms:modified>
</cp:coreProperties>
</file>