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o.peres\Desktop\tabelas de acompanhamento site\"/>
    </mc:Choice>
  </mc:AlternateContent>
  <xr:revisionPtr revIDLastSave="0" documentId="8_{A051825D-9E86-41B8-B443-3D208DA22762}" xr6:coauthVersionLast="46" xr6:coauthVersionMax="46" xr10:uidLastSave="{00000000-0000-0000-0000-000000000000}"/>
  <bookViews>
    <workbookView xWindow="-120" yWindow="-120" windowWidth="29040" windowHeight="15840" xr2:uid="{81FC0F97-0BE3-4561-A701-011E1F54C5DF}"/>
  </bookViews>
  <sheets>
    <sheet name="Status dos Pleitos (2)" sheetId="2" r:id="rId1"/>
  </sheets>
  <externalReferences>
    <externalReference r:id="rId2"/>
  </externalReferences>
  <definedNames>
    <definedName name="_xlnm._FilterDatabase" localSheetId="0" hidden="1">'Status dos Pleitos (2)'!$A$16:$O$129</definedName>
    <definedName name="_ftn1" localSheetId="0">'Status dos Pleitos (2)'!#REF!</definedName>
    <definedName name="_ftn2" localSheetId="0">'Status dos Pleitos (2)'!#REF!</definedName>
    <definedName name="_ftn3" localSheetId="0">'Status dos Pleitos (2)'!#REF!</definedName>
    <definedName name="_ftn4" localSheetId="0">'Status dos Pleitos (2)'!#REF!</definedName>
    <definedName name="_ftn5" localSheetId="0">'Status dos Pleitos (2)'!#REF!</definedName>
    <definedName name="_ftn6" localSheetId="0">'Status dos Pleitos (2)'!#REF!</definedName>
    <definedName name="_ftn7" localSheetId="0">'Status dos Pleitos (2)'!#REF!</definedName>
    <definedName name="_ftnref1" localSheetId="0">'Status dos Pleitos (2)'!$B$3</definedName>
    <definedName name="_ftnref2" localSheetId="0">'Status dos Pleitos (2)'!$B$4</definedName>
    <definedName name="_ftnref3" localSheetId="0">'Status dos Pleitos (2)'!$B$5</definedName>
    <definedName name="_ftnref4" localSheetId="0">'Status dos Pleitos (2)'!#REF!</definedName>
    <definedName name="_ftnref5" localSheetId="0">'Status dos Pleitos (2)'!#REF!</definedName>
    <definedName name="_ftnref6" localSheetId="0">'Status dos Pleitos (2)'!$A$15</definedName>
    <definedName name="_ftnref7" localSheetId="0">'Status dos Pleitos (2)'!$A$16</definedName>
    <definedName name="Link_para_processo" localSheetId="0">'Status dos Pleitos (2)'!#REF!</definedName>
    <definedName name="Link_para_processo">'[1]Status dos Pleitos'!#REF!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2" l="1"/>
  <c r="I2" i="2" s="1"/>
  <c r="I5" i="2" l="1"/>
  <c r="I4" i="2"/>
  <c r="I3" i="2"/>
  <c r="I6" i="2"/>
  <c r="I7" i="2" l="1"/>
</calcChain>
</file>

<file path=xl/sharedStrings.xml><?xml version="1.0" encoding="utf-8"?>
<sst xmlns="http://schemas.openxmlformats.org/spreadsheetml/2006/main" count="1162" uniqueCount="546">
  <si>
    <t>Situação do Pleito</t>
  </si>
  <si>
    <t>Vigência  Aprovada em Meses</t>
  </si>
  <si>
    <t>Cota Aprovada pelo Governo Brasileiro</t>
  </si>
  <si>
    <t>Cota Pleiteada</t>
  </si>
  <si>
    <t>Alíquota</t>
  </si>
  <si>
    <t>Setor envolvido</t>
  </si>
  <si>
    <t>Pleiteante</t>
  </si>
  <si>
    <t>Ex</t>
  </si>
  <si>
    <t>Produto</t>
  </si>
  <si>
    <t>NCM</t>
  </si>
  <si>
    <t>Data Final Prazo Manifestação</t>
  </si>
  <si>
    <t>Data de Publicidade do Processo Conforme RI CAT</t>
  </si>
  <si>
    <t>Data de Protocolo do Pleito</t>
  </si>
  <si>
    <t>Número do Processo</t>
  </si>
  <si>
    <t>#</t>
  </si>
  <si>
    <t>Atualizado em:</t>
  </si>
  <si>
    <t>QUADRO COMPLETO</t>
  </si>
  <si>
    <t>Pleitos já aprovados pela Comissão de Comércio do Mercosul (CCM), mas ainda aguardando publicação de Resolução Gecex.</t>
  </si>
  <si>
    <t>Pleitos já analisados pelo governo brasileiro e encaminhados à Comissão de Comércio do Mercosul (CCM).</t>
  </si>
  <si>
    <t xml:space="preserve">Pleitos encaminhados para consulta ao Comitê Executivo de Gestão da Câmara de Comércio Exterior (Gecex). </t>
  </si>
  <si>
    <t>Pleitos para os quais as análises técnicas já foram elaboradas e se encontram em discussão no âmbito das reuniões do Comitê de Alterações Tarifárias.</t>
  </si>
  <si>
    <t>Pleitos protocolados na SE-CAMEX, em processo de análise e elaboração de notas técnicas para posterior deliberação.</t>
  </si>
  <si>
    <t>TOTAL</t>
  </si>
  <si>
    <r>
      <rPr>
        <i/>
        <sz val="11"/>
        <color rgb="FF000000"/>
        <rFont val="Calibri"/>
        <family val="2"/>
        <charset val="1"/>
      </rPr>
      <t>Pleitos aguardando publicação de Resolução Gecex</t>
    </r>
    <r>
      <rPr>
        <i/>
        <vertAlign val="superscript"/>
        <sz val="11"/>
        <color rgb="FF000000"/>
        <rFont val="Calibri"/>
        <family val="2"/>
        <charset val="1"/>
      </rPr>
      <t>5</t>
    </r>
  </si>
  <si>
    <r>
      <rPr>
        <i/>
        <sz val="11"/>
        <color rgb="FF000000"/>
        <rFont val="Calibri"/>
        <family val="2"/>
        <charset val="1"/>
      </rPr>
      <t>Pleitos em Análise na CCM</t>
    </r>
    <r>
      <rPr>
        <i/>
        <vertAlign val="superscript"/>
        <sz val="10"/>
        <color rgb="FF000000"/>
        <rFont val="Calibri"/>
        <family val="2"/>
        <charset val="1"/>
      </rPr>
      <t>4</t>
    </r>
  </si>
  <si>
    <r>
      <rPr>
        <i/>
        <sz val="11"/>
        <color rgb="FF000000"/>
        <rFont val="Calibri"/>
        <family val="2"/>
        <charset val="1"/>
      </rPr>
      <t>Pleitos Aguardando GECEX</t>
    </r>
    <r>
      <rPr>
        <i/>
        <vertAlign val="superscript"/>
        <sz val="10"/>
        <color rgb="FF000000"/>
        <rFont val="Calibri"/>
        <family val="2"/>
        <charset val="1"/>
      </rPr>
      <t>3</t>
    </r>
  </si>
  <si>
    <r>
      <rPr>
        <i/>
        <sz val="11"/>
        <color rgb="FF000000"/>
        <rFont val="Calibri"/>
        <family val="2"/>
        <charset val="1"/>
      </rPr>
      <t>Pleitos Aguardando CAT</t>
    </r>
    <r>
      <rPr>
        <i/>
        <vertAlign val="superscript"/>
        <sz val="10"/>
        <color rgb="FF000000"/>
        <rFont val="Calibri"/>
        <family val="2"/>
        <charset val="1"/>
      </rPr>
      <t>2</t>
    </r>
  </si>
  <si>
    <r>
      <rPr>
        <i/>
        <sz val="11"/>
        <color rgb="FF000000"/>
        <rFont val="Calibri"/>
        <family val="2"/>
        <charset val="1"/>
      </rPr>
      <t>Pleitos Recebidos pela CAMEX</t>
    </r>
    <r>
      <rPr>
        <i/>
        <vertAlign val="superscript"/>
        <sz val="10"/>
        <color rgb="FF000000"/>
        <rFont val="Calibri"/>
        <family val="2"/>
        <charset val="1"/>
      </rPr>
      <t>1</t>
    </r>
  </si>
  <si>
    <t>QUADRO RESUMO</t>
  </si>
  <si>
    <t>19971.100500/2022-13</t>
  </si>
  <si>
    <t>7210.70.20</t>
  </si>
  <si>
    <t>Folha Metalica Cromada, livre de estanho, revestida de pelicula PET (politereftalato de etileno)</t>
  </si>
  <si>
    <t>001</t>
  </si>
  <si>
    <t>Renner Herrmann S A</t>
  </si>
  <si>
    <t>Indústria</t>
  </si>
  <si>
    <t>De 12% para 0%</t>
  </si>
  <si>
    <t>1.500 toneladas</t>
  </si>
  <si>
    <t>4.000 toneladas</t>
  </si>
  <si>
    <t>Pleito Deferido - Resolução Gecex nº 453/2023</t>
  </si>
  <si>
    <t>19971.100636/2022-15</t>
  </si>
  <si>
    <t>9018.90.69</t>
  </si>
  <si>
    <t>APARELHO DE MEDICAO DE PRESSAO ARTERIAL DIGITAL DE PULSO, UTILIZADO PARA MEDIR A PRESSAO SANGUINEA E A PULSACAO, COM FUNCAO SECUNDARIA DE IDENTIFICAR ARRITMIA CARDIACA. PORTATIL, COM OBTENCAO DO RESULTADO DIRETAMENTE NA TELA DE LED, FUNCIONAMENTO POR PILHAS AAA</t>
  </si>
  <si>
    <t>Sim</t>
  </si>
  <si>
    <t>DELLAMED S.A / AFIANCI REPRESENTACOES COMERCIAIS EIRELI</t>
  </si>
  <si>
    <t>Indústria / Saúde</t>
  </si>
  <si>
    <t>De 16% para 0%</t>
  </si>
  <si>
    <t>240.000 unidades ou 28.800 kg (120g por unidade)</t>
  </si>
  <si>
    <t>60.000 unidades</t>
  </si>
  <si>
    <t>19971.100107/2022-11</t>
  </si>
  <si>
    <t>9021.39.99</t>
  </si>
  <si>
    <t>Outras partes/acessórios de artigos e aparelhos de prótese (Sistema de liberação transfemoral)</t>
  </si>
  <si>
    <t>BOSTON SCIENTIFIC DO BRASIL LTDA</t>
  </si>
  <si>
    <t>De 14% para 0%</t>
  </si>
  <si>
    <t>660 unidades</t>
  </si>
  <si>
    <t>Aguardando posicionamento a respeito do Ex-tarifário proposto</t>
  </si>
  <si>
    <t>19971.100748/2022-76</t>
  </si>
  <si>
    <t>7606.12.90</t>
  </si>
  <si>
    <t>Chapa de Alumínio Liga 5083-O</t>
  </si>
  <si>
    <t>Randon Triel HT Implementos Rodoviários LTDA</t>
  </si>
  <si>
    <t>150 toneladas</t>
  </si>
  <si>
    <t>19971.100757/2022-67</t>
  </si>
  <si>
    <t>Chapa de alumínio, de liga do tipo 3003-H16, obtida por laminagem a frio, de espessura igual ou superior a 0,7 mm e inferior ou igual a 0,75 mm, e largura de 2.600 mm, apresentada em rolos</t>
  </si>
  <si>
    <t>002</t>
  </si>
  <si>
    <t>RANDON SA IMPLEMENTOS E PARTICIPACOES</t>
  </si>
  <si>
    <t>19971.100429/2022-61</t>
  </si>
  <si>
    <t>8544.60.00</t>
  </si>
  <si>
    <t>Corpo condensivo para montagens de buchas para transformadores de alta tensão, impregnadas com papel e Resina</t>
  </si>
  <si>
    <t>HITACHI ENERGY BRASIL LTDA</t>
  </si>
  <si>
    <t>a definir / migrado Letec</t>
  </si>
  <si>
    <t>19971.100696/2022-38</t>
  </si>
  <si>
    <t>3304.99.90</t>
  </si>
  <si>
    <t>Outros - Solução para preenchimento intradérmico</t>
  </si>
  <si>
    <t>ALLERGAN PRODUTOS FARMACEUTICOS LTDA</t>
  </si>
  <si>
    <t>Saúde</t>
  </si>
  <si>
    <t>De 18% para 0%</t>
  </si>
  <si>
    <t>1.265.704 unidades</t>
  </si>
  <si>
    <t>422.000 unidades</t>
  </si>
  <si>
    <t>Em análise na CCM</t>
  </si>
  <si>
    <t>19971.100163/2022-56</t>
  </si>
  <si>
    <t>Folha de aço cromado, revestida de polietileno tereftalato (PET)</t>
  </si>
  <si>
    <t>CONSERVAS ODERICH S.A.</t>
  </si>
  <si>
    <t>3.000 toneladas</t>
  </si>
  <si>
    <t>19971.100631/2022-92</t>
  </si>
  <si>
    <t>1511.90.00</t>
  </si>
  <si>
    <t>Óleo de Palma Refinado</t>
  </si>
  <si>
    <t>Não</t>
  </si>
  <si>
    <t>ASSOCIACAO BRASILEIRA DA INDUSTRIA DE ALIMENTOS - ABIA</t>
  </si>
  <si>
    <t>Agricultura</t>
  </si>
  <si>
    <t>De 10% para 0%</t>
  </si>
  <si>
    <t>150.000 toneladas</t>
  </si>
  <si>
    <t>19971.100771/2022-61</t>
  </si>
  <si>
    <t>6506.10.00</t>
  </si>
  <si>
    <t>Capacetes para combate a incêndios</t>
  </si>
  <si>
    <t>MSA DO BRASIL EQUIPAMENTOS E INSTRUMENTOS DE SEGURANÇA LTDA</t>
  </si>
  <si>
    <t>De 20% para 0%</t>
  </si>
  <si>
    <t>9.000 unidades</t>
  </si>
  <si>
    <t>19971.100788/2022-18</t>
  </si>
  <si>
    <t>3004.20.29</t>
  </si>
  <si>
    <t>Tilvalosina (como tartarato de tilvalosina)</t>
  </si>
  <si>
    <t>Não informado</t>
  </si>
  <si>
    <t>ECO ANIMAL HEALTH DO BRASIL COMERCIO DE PRODUTOS VETERINARIOS LTDA</t>
  </si>
  <si>
    <t>De 8% para 0%</t>
  </si>
  <si>
    <t xml:space="preserve">1.700 toneladas </t>
  </si>
  <si>
    <t>19971.100789/2022-62</t>
  </si>
  <si>
    <t>Tilvalosina, na forma de Tartarato de Tilvalosina</t>
  </si>
  <si>
    <t>120.000 unidades</t>
  </si>
  <si>
    <t>19971.100813/2022-63</t>
  </si>
  <si>
    <t>8529.10.20</t>
  </si>
  <si>
    <t>Antenas com refletor parabólico (Antena parabólica rotativa para radar primário)</t>
  </si>
  <si>
    <t>OMNISYS ENGENHARIA LTDA</t>
  </si>
  <si>
    <t>5 unidades</t>
  </si>
  <si>
    <t xml:space="preserve">19971.100816/2022-05 </t>
  </si>
  <si>
    <t>7019.62.00</t>
  </si>
  <si>
    <t>Fibras de vidro Uniaxiais Ultra-high modulus (UHM)</t>
  </si>
  <si>
    <t>LM WIND POWER DO BRASIL S.A</t>
  </si>
  <si>
    <t>19971.100849/2022-47</t>
  </si>
  <si>
    <t>7007.19.00</t>
  </si>
  <si>
    <t>Vidro temperado para módulos fotovoltaicos</t>
  </si>
  <si>
    <t>BALFAR SOLAR INDUSTRIA FOTOELETRICA S/A</t>
  </si>
  <si>
    <t>100.000 toneladas</t>
  </si>
  <si>
    <t xml:space="preserve">10.000 toneladas </t>
  </si>
  <si>
    <t>19971.100924/2022-70</t>
  </si>
  <si>
    <t>8104.11.00</t>
  </si>
  <si>
    <t>Magnésio metálico primário</t>
  </si>
  <si>
    <t>ASSOCIAÇÃO BRASILEIRA DO ALUMÍNIO (“Abal”)</t>
  </si>
  <si>
    <t>De 6% para 0%</t>
  </si>
  <si>
    <t>6.290 toneladas</t>
  </si>
  <si>
    <t/>
  </si>
  <si>
    <t>Aguardando CAT</t>
  </si>
  <si>
    <t>19971.100925/2022-14</t>
  </si>
  <si>
    <t>4811.90.90</t>
  </si>
  <si>
    <t>Papel Térmico ou termicamente sensíveis</t>
  </si>
  <si>
    <t>Instituto Foodservice Brasil - IFB</t>
  </si>
  <si>
    <t>De 12% para 2%</t>
  </si>
  <si>
    <t>6.000 toneladas</t>
  </si>
  <si>
    <t>4.000 toneladas (II a 2%)</t>
  </si>
  <si>
    <t>19971.100937/2022-49</t>
  </si>
  <si>
    <t>7406.10.00</t>
  </si>
  <si>
    <t>Liga de cobre-estanho na forma de pó fino e esférico</t>
  </si>
  <si>
    <t>MAHLE METAL LEVE S.A.</t>
  </si>
  <si>
    <t>107,5 toneladas</t>
  </si>
  <si>
    <t>Pleito Indeferido pelo GECEX</t>
  </si>
  <si>
    <t>19971.100940/2022-62</t>
  </si>
  <si>
    <t>7217.10.19</t>
  </si>
  <si>
    <t>Fio de aço carbono não ligado, temperado, revenido, laminado a frio, de seção transversal retangular</t>
  </si>
  <si>
    <t>19971.100944/2022-41</t>
  </si>
  <si>
    <t>3507.90.39</t>
  </si>
  <si>
    <t>Enzima lactase</t>
  </si>
  <si>
    <t>APSEN FARMACEUTICA S/A</t>
  </si>
  <si>
    <t>15 toneladas</t>
  </si>
  <si>
    <t>19971.100948/2022-29</t>
  </si>
  <si>
    <t>7229.90.00</t>
  </si>
  <si>
    <t>Fio de aço carbono ligado (Cromo - Silício), temperado, revenido, de secção transversal retangular</t>
  </si>
  <si>
    <t>255 toneladas</t>
  </si>
  <si>
    <t>19971.100951/2022-42</t>
  </si>
  <si>
    <t>7223.00.00</t>
  </si>
  <si>
    <t>Fio de aço inoxidável, trefilado, laminado a frio, temperado e revenido, de seção transversal retangular</t>
  </si>
  <si>
    <t>620 toneladas</t>
  </si>
  <si>
    <t>19971.100955/2022-21</t>
  </si>
  <si>
    <t>4811.59.30</t>
  </si>
  <si>
    <t>Mídia filtrante de duas camadas sendo uma de papel e outra de plástico para sistemas de filtração de combustível de motor de combustão interna para veículos automotores</t>
  </si>
  <si>
    <t>196 toneladas</t>
  </si>
  <si>
    <t>19971.100960/2022-33</t>
  </si>
  <si>
    <t>4823.20.99</t>
  </si>
  <si>
    <t>Mídia filtrante de papel (papel filtro) para sistemas de filtração do ar de admissão ou do combustível de motor de combustão interna para veículos automotores</t>
  </si>
  <si>
    <t>19971.100969/2022-44</t>
  </si>
  <si>
    <t>5603.13.40</t>
  </si>
  <si>
    <t>Mídia filtrante de polipropileno para sistemas de filtração do ar do habitáculo de veículos automotores</t>
  </si>
  <si>
    <t>De 26% para 0%</t>
  </si>
  <si>
    <t>310 toneladas</t>
  </si>
  <si>
    <t>19971.100971/2022-13</t>
  </si>
  <si>
    <t>7403.29.00</t>
  </si>
  <si>
    <t>Liga de cobre-chumbo na forma de pó fino e esférico</t>
  </si>
  <si>
    <t>1.680 toneladas</t>
  </si>
  <si>
    <t>19971.100979/2022-80</t>
  </si>
  <si>
    <t>4005.10.90</t>
  </si>
  <si>
    <t>Composto Elastomérico Fluorcarbônico (FKM/FPM)</t>
  </si>
  <si>
    <t>HBA HUTCHINSON BRASIL AUTOMOTIVE LTDA</t>
  </si>
  <si>
    <t>De 14% para 2%</t>
  </si>
  <si>
    <t>4.520 (informar unidade de medida)</t>
  </si>
  <si>
    <t>Aguardando GECEX</t>
  </si>
  <si>
    <t>19971.100982/2022-01</t>
  </si>
  <si>
    <t>3215.19.00</t>
  </si>
  <si>
    <t>Tinta gráfica de segurança com variação óptica magneticamente orientada SPARK®, utilizada exclusivamente para impressão de cédulas bancárias</t>
  </si>
  <si>
    <t>CEPTIS INDÚSTRIA E COMÉRCIO DE TINTAS E SISTEMAS S/A</t>
  </si>
  <si>
    <t>1 tonelada</t>
  </si>
  <si>
    <t>1 toneladas</t>
  </si>
  <si>
    <t>19971.100988/2022-71</t>
  </si>
  <si>
    <t>3810.10.20</t>
  </si>
  <si>
    <t>Solução em pó (fluxo) para soldagem por brasagem de trocadores de calor ou outros produtos em alumínio (e suas ligas)</t>
  </si>
  <si>
    <t>MAHLE BEHR GERENCIAMENTO TÉRMICO BRASIL LTDA</t>
  </si>
  <si>
    <t>340 toneladas</t>
  </si>
  <si>
    <t>Em análise na CAMEX</t>
  </si>
  <si>
    <t>19971.100998/2022-14</t>
  </si>
  <si>
    <t>3002.49.99</t>
  </si>
  <si>
    <t>Culturas de microganismos</t>
  </si>
  <si>
    <t>CHR HANSEN INDUSTRIA E COMERCIO LTDA</t>
  </si>
  <si>
    <t>3.600.000 unidades</t>
  </si>
  <si>
    <t>19971.101015/2022-59</t>
  </si>
  <si>
    <t>3501.90.19</t>
  </si>
  <si>
    <t>Caseinato de cálcio, em pó, de classe alimentícia termicamente estável, contendo, em peso calculado sobre matéria seca, no mínimo 93,5% de proteínas, apresentada em embalagens de 20 kg ou 25 kg</t>
  </si>
  <si>
    <t>alteração Ex 001</t>
  </si>
  <si>
    <t>Nestlé Brasil LTDA</t>
  </si>
  <si>
    <t>Indústria / Agricultura</t>
  </si>
  <si>
    <t>3.000 toneladas (manutenção)</t>
  </si>
  <si>
    <t>até 28/08/23</t>
  </si>
  <si>
    <t>19971.101026/2022-39</t>
  </si>
  <si>
    <t>3824.99.86</t>
  </si>
  <si>
    <t>Mancozebe técnico</t>
  </si>
  <si>
    <t>ADAMA BRASIL S/A</t>
  </si>
  <si>
    <t>13.000 toneladas</t>
  </si>
  <si>
    <t>19971.101031/2022-41</t>
  </si>
  <si>
    <t>2106.90.90</t>
  </si>
  <si>
    <t>Preparações alimentícias nutricionalmente completa, apresentadas sob a forma líquida, pronta para consumo, destinadas à nutrição enteral para pacientes neurológicos e/ou em risco nutricional ou desnutridos, com densidade energética normal (1.0kcal/mL), adequado teor proteico (40g/L), baixa osmolaridade, carotenoides, ácidos graxos ômega 3 – DHA e EPA e baixo teor de gordura saturada; isenta de sacarose e lactose</t>
  </si>
  <si>
    <t>Danone Ltda</t>
  </si>
  <si>
    <t>Agricultura / Lácteo</t>
  </si>
  <si>
    <t>120 toneladas</t>
  </si>
  <si>
    <t>19971.101037/2022-19</t>
  </si>
  <si>
    <t xml:space="preserve">Preparações alimentícias, nutricionalmente completa, apresentadas sob a forma de líquido pronto para o consumo, destinadas à nutrição enteral em terapias nutricionais específicas para pacientes em UTI, politraumatizados, pré e pós operatório e sepse, em alto estresse metabólico e necessidades energética (1,25kcal/mL) e protéicas aumentadas (75g/L), contendo mix de lipídios, com adição de óleo de peixe para atender as recomendações diárias de EPA/DHA; mix de carotenóides e mix de
fibras. Isento de sacarose e lactose </t>
  </si>
  <si>
    <t>190 toneladas</t>
  </si>
  <si>
    <t xml:space="preserve">19971.101038/2022-63 </t>
  </si>
  <si>
    <t>Preparações alimentícias nutricionalmente completa, apresentadas sob a forma líquida, pronta para consumo, destinadas à nutrição enteral para pacientes com necessidades nutricionais aumentadas ou restrição de volume, em risco nutricional ou desnutridos, com densidade energética alta (1,5kcal/mL), adequado teor proteico (60g/L), baixa osmolaridade, carotenoides, ácidos graxos ômega 3 – DHA e EPA e baixo teor de gordura saturada; isenta de sacarose e lactose</t>
  </si>
  <si>
    <t>102 toneladas</t>
  </si>
  <si>
    <t xml:space="preserve">19971.101039/2022-16 </t>
  </si>
  <si>
    <t>Preparações alimentícias, nutricionalmente completa, apresentadas sob a forma de líquido pronto para o consumo, destinadas à nutrição enteral em terapias nutricionais específicas para paciente crítico em alto estresse metabólico, com necessidade calórico-proteica aumentada (1,5 kcal/ml e 75g/L), intolerante a fibras e altos volumes. Enriquecido com mix de carotenoides; isento de fibras, sacarose, lactose e gluten; contendo derivados de leite, soja e de peixe</t>
  </si>
  <si>
    <t>350 toneladas</t>
  </si>
  <si>
    <t xml:space="preserve">19971.101050/2022-78 </t>
  </si>
  <si>
    <t>3907.40.90</t>
  </si>
  <si>
    <t>Resina de Policarbonato em Grânulos (Pellets)</t>
  </si>
  <si>
    <t>MARQUES E PUPO SOCIEDADE DE ADVOGADOS</t>
  </si>
  <si>
    <t>55.000 toneladas</t>
  </si>
  <si>
    <t>19971.101062/2022-01</t>
  </si>
  <si>
    <t xml:space="preserve">Fórmula modificada para nutrição enteral, nutricionalmente completa, oligomérica de alta absorção, com 80% de peptídeos e 20% de aminoácidos livres, normocalórica (1.0 kcal/mL) com baixo teor de lipídios (15%) e presença de 50% TCM, acrescida de exclusivo mix de carotenoides e isenta de sacarose </t>
  </si>
  <si>
    <t>BECOMEX CONSULTORIA LTDA</t>
  </si>
  <si>
    <t>45,2 toneladas</t>
  </si>
  <si>
    <t>19971.101063/2022-47</t>
  </si>
  <si>
    <t>Fórmula pediátrica para nutrição enteral, nutricionalmente completa, com densidade energética alta (1.5kcal/mL), normoprotéica, enriquecida com carotenóides e mix de fibras, isenta de lactose, sacarose e glúten</t>
  </si>
  <si>
    <t>126,1 toneladas</t>
  </si>
  <si>
    <t>19971.101064/2022-91</t>
  </si>
  <si>
    <t>Fórmula modificada para nutrição enteral, nutricionalmente completa, oligomérica de alta absorção, com 80% de peptídeos e 20% de aminoácidos livres, normocalórica (1.0 kcal/mL) com baixo teor de lipídios (15%) e presença de 50% TCM, acrescida de exclusivo mix de carotenoides e isenta de sacarose</t>
  </si>
  <si>
    <t>19971.101065/2022-36</t>
  </si>
  <si>
    <t>Fórmula pediátrica para nutrição enteral, nutricionalmente completa, normocalórica e normoproteíca, enriquecida com mix de carotenoides e com mix de fibras, baixa osmolaridade, isenta de lactose, sacarose e glúten</t>
  </si>
  <si>
    <t>72 toneladas</t>
  </si>
  <si>
    <t>19971.101067/2022-25</t>
  </si>
  <si>
    <t xml:space="preserve">Fórmula pediátrica para nutrição enteral, apresentação liquida e pronta para uso, oligomérica, normocalórica e normoproteíca, à base de proteína hidrolisada do soro do leite, com 46% TCM em relação ao teor de gorduras totais, enriquecida com vitaminas, minerais e mix de carotenoides, baixa osmolaridade, sem adição de sacarose e não contém glúten </t>
  </si>
  <si>
    <t>77,3 toneladas</t>
  </si>
  <si>
    <t>19971.101068/2022-70</t>
  </si>
  <si>
    <t>Fórmula pediátrica para nutrição enteral, nutricionalmente completa, normocalórica e normoprotéica, enriquecida com carotenóides, baixa osmolaridade, isenta de lactose, sem adição de fibras, sem adição de sacarose e não contém glúten</t>
  </si>
  <si>
    <t>66,4 toneladas</t>
  </si>
  <si>
    <t>19971.101069/2022-14</t>
  </si>
  <si>
    <t>Fórmula modificada para nutrição enteral, hiperproteico (75g/L) e com adequada densidade calórica (1,25kcal/mL), com mix de proteínas (soro do leite, caseinato, soja e ervilha), mix de lipídios com adição de óleo de peixe, para atender as recomendações diárias de EPA/DHA, com mix de carotenóides e mix de fibras, isenta de sacarose e lactose</t>
  </si>
  <si>
    <t>49,1 toneladas</t>
  </si>
  <si>
    <t>19971.101071/2022-93</t>
  </si>
  <si>
    <t>7616.99.00</t>
  </si>
  <si>
    <t>Cápsula de alumínio para o acondicionamento de café</t>
  </si>
  <si>
    <t>026</t>
  </si>
  <si>
    <t>Agricultura / Indústria</t>
  </si>
  <si>
    <t>180.000.000 unidades</t>
  </si>
  <si>
    <t>180.000.000 de unidades</t>
  </si>
  <si>
    <t>19971.101079/2022-50</t>
  </si>
  <si>
    <t xml:space="preserve">Preparações alimentícias, apresentadas sob a forma de pó para mistura em água, destinadas à nutrição enteral e oral de crianças de 3 a 10 anos de idade portadoras de alergia às proteínas do leite de vaca, à base de xarope de glicose, aminoácidos livres e óleos vegetais, contendo minerais e vitaminas </t>
  </si>
  <si>
    <t>42 toneladas</t>
  </si>
  <si>
    <t>19971.101082/2022-73</t>
  </si>
  <si>
    <t>3907.61.00</t>
  </si>
  <si>
    <t>Poli (tereftalato de etileno) pós-condensado</t>
  </si>
  <si>
    <t>ASS BRAS DE PRODUTORES DEFIBRAS ARTIF E SINTETICAS</t>
  </si>
  <si>
    <t>10.000 toneladas</t>
  </si>
  <si>
    <t>10 mil toneladas</t>
  </si>
  <si>
    <t>19971.101084/2022-62</t>
  </si>
  <si>
    <t>5402.47.10</t>
  </si>
  <si>
    <t>Elastomultiéster</t>
  </si>
  <si>
    <t>2.200 toneladas</t>
  </si>
  <si>
    <t>19971.101087/2022-04</t>
  </si>
  <si>
    <t>2909.60.90</t>
  </si>
  <si>
    <t>1,4-Di-(2-terbutil-peroxi-isopropil) benzeno</t>
  </si>
  <si>
    <t>ARKEMA COATEX BRASIL INDUSTRIA E COMERCIO LTDA</t>
  </si>
  <si>
    <t>500 toneladas métricas</t>
  </si>
  <si>
    <t>500 toneladas</t>
  </si>
  <si>
    <t>19971.101091/2022-64</t>
  </si>
  <si>
    <t>3911.90.29</t>
  </si>
  <si>
    <t>Poliisocianato alifático – diisocianato hexametile</t>
  </si>
  <si>
    <t>SINDICATO DA INDUSTRIA DE TINTAS E VERNIZES NO EST S P</t>
  </si>
  <si>
    <t>30.000 toneladas</t>
  </si>
  <si>
    <t xml:space="preserve"> 30 mil toneladas</t>
  </si>
  <si>
    <t>19971.101334/2022-64</t>
  </si>
  <si>
    <t>8505.11.00</t>
  </si>
  <si>
    <t>Imã permanente de neodímio-ferro-boro (NdFeB)</t>
  </si>
  <si>
    <t>003</t>
  </si>
  <si>
    <t>WEG EQUIPAMENTOS ELETRICOS S/A</t>
  </si>
  <si>
    <t>3.400.000 unidades</t>
  </si>
  <si>
    <t>19971.101132/2022-12</t>
  </si>
  <si>
    <t>Fórmulas infantis, apresentadas sob a forma de pó para mistura em água, destinadas a suprir as necessidades dietoterápicas específicas de lactentes e crianças de primeira infância com alergias alimentares, à base de xarope de glicose, aminoácidos livres, triglicerídeos de cadeia livre, óleos vegetais, contendo minerais e vitaminas</t>
  </si>
  <si>
    <t>1.029 toneladas</t>
  </si>
  <si>
    <t>19971.101133/2022-67</t>
  </si>
  <si>
    <t>Ex 013 (Manutenção)</t>
  </si>
  <si>
    <t>013</t>
  </si>
  <si>
    <t>30 toneladas</t>
  </si>
  <si>
    <t>19971.101134/2022-10</t>
  </si>
  <si>
    <t>Ex 014 (Manutenção)</t>
  </si>
  <si>
    <t>014</t>
  </si>
  <si>
    <t>175 toneladas</t>
  </si>
  <si>
    <t>19971.101135/2022-56</t>
  </si>
  <si>
    <t>Ex 015 (Manutenção)</t>
  </si>
  <si>
    <t>015</t>
  </si>
  <si>
    <t>12 toneladas</t>
  </si>
  <si>
    <t>19971.101136/2022-09</t>
  </si>
  <si>
    <t>Ex 016 (Manutenção)</t>
  </si>
  <si>
    <t>016</t>
  </si>
  <si>
    <t>50 toneladas</t>
  </si>
  <si>
    <t>19971.101145/2022-91</t>
  </si>
  <si>
    <t>5402.20.90</t>
  </si>
  <si>
    <t>Fios de multifilamento de alta tenacidade, de poliésteres, com titulagem até 950 decitex ou superior a 2.450 decitex, já considerando toda e qualquer margem de tolerância do título.</t>
  </si>
  <si>
    <t>BMD TEXTEIS LTDA</t>
  </si>
  <si>
    <t>16.000 toneladas</t>
  </si>
  <si>
    <t>19971.101155/2022-27</t>
  </si>
  <si>
    <t>8482.10.10</t>
  </si>
  <si>
    <t>Rolamento rígido constituído de anéis de material</t>
  </si>
  <si>
    <t>008</t>
  </si>
  <si>
    <t>ASSOCIACAO BRASILEIRA DA IND DE MAQUINAS E
EQUIPAMENTOS</t>
  </si>
  <si>
    <t>1.200 (informar unidade de medida)</t>
  </si>
  <si>
    <t>19971.101182/2022-08</t>
  </si>
  <si>
    <t>3920.62.19</t>
  </si>
  <si>
    <t>Película</t>
  </si>
  <si>
    <t>OPTIMUM COATING TECHNOLOGIES DO BRASIL SOCIEDADE ANONIMA</t>
  </si>
  <si>
    <t xml:space="preserve">500 toneladas  </t>
  </si>
  <si>
    <t xml:space="preserve">19971.101190/2022-46 </t>
  </si>
  <si>
    <t>6815.13.00</t>
  </si>
  <si>
    <t>Fibra de carbono pultrudada</t>
  </si>
  <si>
    <t>Aeris Indústria e Comércio de Equipamentos para a Geração de Energia S.A.</t>
  </si>
  <si>
    <t>5.060 toneladas</t>
  </si>
  <si>
    <t>19971.101191/2022-91</t>
  </si>
  <si>
    <t>5.200 toneladas</t>
  </si>
  <si>
    <t xml:space="preserve">19971.101217/2022-09 </t>
  </si>
  <si>
    <t>1513.29.19</t>
  </si>
  <si>
    <t>Óleo de Palmiste</t>
  </si>
  <si>
    <t>ASSOCIACAO BRASILEIRA DA INDUSTRIA QUIMICA</t>
  </si>
  <si>
    <t>266.000 toneladas</t>
  </si>
  <si>
    <t xml:space="preserve">19971.101221/2022-69  </t>
  </si>
  <si>
    <t xml:space="preserve">Preparações alimentícias, nutricionalmente completa, apresentadas sob a forma de líquido pronto para o consumo, destinadas à nutrição enteral e oral em terapias nutricionais específicas para pacientes desnutridos, ou com risco nutricional, pré e pós operatório, com restrição de volume, hipercalórica, normoproteica e normolipídica, enriquecida com vitaminas e minerais </t>
  </si>
  <si>
    <t>19971.101222/2022-11</t>
  </si>
  <si>
    <t>1806.90.90</t>
  </si>
  <si>
    <t xml:space="preserve">Preparações alimentícias, nutricionalmente completa, apresentadas sob a forma de líquido pronto para o consumo, destinadas à nutrição enteral e oral em terapias nutricionais específicas para pacientes desnutridos, ou com risco nutricional, pré e pós operatório, com restrição de volume, hipercalórica, normoproteica e normolipídica, enriquecida com vitaminas, minerais e cacau </t>
  </si>
  <si>
    <t xml:space="preserve">19971.101223/2022-58 </t>
  </si>
  <si>
    <t>Preparações alimentícias nutricionalmente completa, apresentada sob a forma de líquido, destinada à nutrição enteral e oral, para pacientes com necessidades aumentadas, em risco nutricional e/ou desnutridos, com restrição hídrica ou intolerantes a volumes, hipercalórica, hiperproteica, normolipídica, de baixo volume e enriquecida com vitaminas e minerais</t>
  </si>
  <si>
    <t>230 toneladas</t>
  </si>
  <si>
    <t>19971.101224/2022-01</t>
  </si>
  <si>
    <t>Preparações alimentícias nutricionalmente completa, apresentada sob a forma de pó, destinada à nutrição enteral e oral, para pacientes com necessidades de recuperação de massa muscular, hiperproteica, densidade energética normal, alto teor
de cálcio, vitamina D, ácido fólico, vitamina B12 e leucina</t>
  </si>
  <si>
    <t>19971.101225/2022-47</t>
  </si>
  <si>
    <t>Preparações alimentícias nutricionalmente completa, apresentada sob a forma de líquido, destinada à nutrição enteral e oral, para pacientes em recuperação nutricional aumentada, com densidade energética alta, hiperproteica, baseada em proteínas de alto valor biológico, óleos vegetais, baixo teor de gorduras saturadas, alto
teor de vitaminas, minerais e isenta de glúten</t>
  </si>
  <si>
    <t>400 toneladas</t>
  </si>
  <si>
    <t>19971.101226/2022-91</t>
  </si>
  <si>
    <t>Preparações alimentícias nutricionalmente completa, apresentada sob a forma de líquido, destinada à nutrição enteral e oral, para pacientes em recuperação nutricional aumentada, com densidade energética alta, hiperproteica, baseada em proteínas de alto valor biológico, óleos vegetais, baixo teor de gorduras saturadas, alto teor de vitaminas, minerais e isenta de glúten, contendo cacau</t>
  </si>
  <si>
    <t>140 toneladas</t>
  </si>
  <si>
    <t>19971.101251/2022-75</t>
  </si>
  <si>
    <t>5307.20.10</t>
  </si>
  <si>
    <t>Fios de juta, retorcidos ou retorcidos múltiplos</t>
  </si>
  <si>
    <t>TEXTIL J SERRANO LTDA</t>
  </si>
  <si>
    <t>1.200 toneladas</t>
  </si>
  <si>
    <t>19971.101301/2022-14</t>
  </si>
  <si>
    <t>Perfis planos pultrudados de fibra de carbono epoxidada, apresentados em formato retangular e acondicionados em bobinas, utilizados no processo de fabricação de pás eólicas</t>
  </si>
  <si>
    <t>LM WIND POWER DO BRASIL S.A.</t>
  </si>
  <si>
    <t>De 12,6% para 0%</t>
  </si>
  <si>
    <t>5.000 toneladas</t>
  </si>
  <si>
    <t>Imã permanente de Neodímio-Ferro-Boro</t>
  </si>
  <si>
    <t>19971.101336/2022-53</t>
  </si>
  <si>
    <t>Fio de poliéster de alta tenacidade</t>
  </si>
  <si>
    <t>PORCHER DO BRASIL TECIDOS DE VIDRO LTDA</t>
  </si>
  <si>
    <t>9.000 toneladas</t>
  </si>
  <si>
    <t>19971.101346/2022-99</t>
  </si>
  <si>
    <t>2815.12.00</t>
  </si>
  <si>
    <t>Soda cáustica em solução aquosa</t>
  </si>
  <si>
    <t>Ex 001 -
Para uso exclusivo na produção de alumina (ou óxido de alumínio)</t>
  </si>
  <si>
    <t>ASSOCIACAO BRASILEIRA DO ALUMINIO</t>
  </si>
  <si>
    <t>De 7,2% para 0%</t>
  </si>
  <si>
    <t>133.320 toneladas (base seca)</t>
  </si>
  <si>
    <t>19971.101358/2022-13</t>
  </si>
  <si>
    <t>4805.91.00</t>
  </si>
  <si>
    <t>Papel base não revestido, não impresso, não impregnado, em rolos de largura igual ou superior a 1250 mm</t>
  </si>
  <si>
    <t>Indústria Brasileira de Árvores - IBÁ</t>
  </si>
  <si>
    <t>De 10,8% para 0%</t>
  </si>
  <si>
    <t>34.000 toneladas</t>
  </si>
  <si>
    <t>19971.101359/2022-68</t>
  </si>
  <si>
    <t>Chapas de liga de alumínio ligado</t>
  </si>
  <si>
    <t>BRUNING TECNOMETAL LTDA</t>
  </si>
  <si>
    <t>3.600 toneladas</t>
  </si>
  <si>
    <t xml:space="preserve">19971.100011/2023-34 </t>
  </si>
  <si>
    <t>3215.90.00</t>
  </si>
  <si>
    <t>Tintas de escrever ou de desenhar e outras tintas</t>
  </si>
  <si>
    <t>Companhia de Canetas Compactor</t>
  </si>
  <si>
    <t>800 toneladas</t>
  </si>
  <si>
    <t>19971.100012/2023-89</t>
  </si>
  <si>
    <t>3907.99.99</t>
  </si>
  <si>
    <t>Copoliéster composto por ácido isoftálico e tereftalato de dimetila e pelos glicóis alifáticos etileno glicol e neopentil glicol, de peso molecular médio entre 40.000 daltons e 50.000 daltons, apresentado em pellets</t>
  </si>
  <si>
    <t>Usina Fortaleza Indústria e Comércio de Massa Fina Ltda</t>
  </si>
  <si>
    <t>19971.100017/2023-10</t>
  </si>
  <si>
    <t>2833.11.10</t>
  </si>
  <si>
    <t>Sulfato dissódico anidro</t>
  </si>
  <si>
    <t>ASSOCIACAO BRAS DAS INDS DE PRODS DE LIMPEZA E AFINS</t>
  </si>
  <si>
    <t>De 9% para 0%</t>
  </si>
  <si>
    <t>910.000 toneladas</t>
  </si>
  <si>
    <t>19971.100020/2023-25</t>
  </si>
  <si>
    <t>2925.11.00</t>
  </si>
  <si>
    <t>Sacarina e seus sais</t>
  </si>
  <si>
    <t>CHR. OLESEN NUTRITION COMERCIO DE INSUMOS ALIMENTARES LTDA</t>
  </si>
  <si>
    <t>2.500 toneladas</t>
  </si>
  <si>
    <t>19971.100021/2023-70</t>
  </si>
  <si>
    <t>2309.90.90</t>
  </si>
  <si>
    <t>Preparações para alimentação animal contendo vitamina B12</t>
  </si>
  <si>
    <t>SINDICATO NACIONAL DA INDUSTRIA DE ALIMENTACAO ANIMAL</t>
  </si>
  <si>
    <t>2.000 toneladas</t>
  </si>
  <si>
    <t>19971.100037/2023-82</t>
  </si>
  <si>
    <t>7607.11.90</t>
  </si>
  <si>
    <t>Folhas e tiras de alumínio, em rolo, com diâmetro interno da tubulação de núcleo de 3+ 0,006 polegadas (76,20+ 0,15mm) e o diâmetro externo entre 5,5 polegadas (140mm) e 7,9 polegadas (200mm), do tipo utilizada em capacitores de potência, recozidas à seco, liga 1235, temperamento O, espessura de 5 micras (com tolerância de +/- 5%), largura de 318mm (com tolerância de -0, +1mm), padrão GB/T3190, resistência à tração (Mpa) 85,3 – 99,5</t>
  </si>
  <si>
    <t>IDB DO BRASIL TRADING LTDA</t>
  </si>
  <si>
    <t>24000000 (informar unidade de medida)</t>
  </si>
  <si>
    <t>19971.100057/2023-53</t>
  </si>
  <si>
    <t>9018.90.99</t>
  </si>
  <si>
    <t>Braços modulares, portáteis e articuláveis, próprios para utilização exclusiva em aparelho (unidade funcional) para cirurgia médica endoscópica, assistida por robótica, com a função de controle e manipulação de instrumentos cirúrgicos articulados</t>
  </si>
  <si>
    <t>AUTO SUTURE DO BRASIL LTDA</t>
  </si>
  <si>
    <t>60 (informar unidade de medida)</t>
  </si>
  <si>
    <t>19971.100058/2023-06</t>
  </si>
  <si>
    <t xml:space="preserve">Consoles (carros de vídeo) de controle do sistema, dotados de sistema de imagem 3DHD (alta definição) e manoplas para controle de braços robóticos, próprios para utilização exclusiva em aparelho (unidade funcional) para cirurgia médica laparoscópica, assistido por robótica </t>
  </si>
  <si>
    <t>15 (informar unidade de medida)</t>
  </si>
  <si>
    <t>19971.100059/2023-42</t>
  </si>
  <si>
    <t>Dispositivos endoscópicos robóticos, dotados de ponta articulada, haste, centro virtual, disco de rotação e munhequeira, próprios para serem acoplados em braço robótico, concebidos para manipulação de pacientes em cirurgias variadas assistidas por robôs</t>
  </si>
  <si>
    <t>5000 (informar unidade de medida)</t>
  </si>
  <si>
    <t>19971.100060/2023-77</t>
  </si>
  <si>
    <t>Sistemas endoscópicos robóticos compostos de uma torre do sistema, um carro de vídeo (console), braços robóticos modulares portáteis e articuláveis, cabeamentos de ligação elétrica e instrumentais inerentes destinados a auxiliar o controle preciso de instrumentos endoscópicos cirúrgicos, para cirurgias assistidas diversas</t>
  </si>
  <si>
    <t>19971.100061/2023-11</t>
  </si>
  <si>
    <t>Torres de vídeo concebidas especialmente para sistemas robóticos completos de cirurgias assistidas, compostas por câmera de vídeo 3DHD, um computador que funciona como o gerenciador de dados de comunicação entre o console do cirurgião e os braços robóticos e um sistema de gravação e gerenciamento de imagem denominado DS1, também utilizadas como suporte do endoscópio durante uma laparoscopia, para visualização laparoscópica padrão e para eletrocirurgia</t>
  </si>
  <si>
    <t>19971.100062/2023-66</t>
  </si>
  <si>
    <t>3215.11.00</t>
  </si>
  <si>
    <t>Tintas pretas de impressão para estamparia digital têxtil, exceto as reativas</t>
  </si>
  <si>
    <t>ABIT - ASSOCIACAO BRASILEIRA DA INDUSTRIA TEXTIL E DE CONFECCAO</t>
  </si>
  <si>
    <t>572 toneladas</t>
  </si>
  <si>
    <t>19971.100063/2023-19</t>
  </si>
  <si>
    <t>Outras tintas de impressão para estamparia digital têxtil, exceto as reativas</t>
  </si>
  <si>
    <t xml:space="preserve">19971.100074/2023-91   </t>
  </si>
  <si>
    <t>3204.19.90</t>
  </si>
  <si>
    <t>Outras matérias corantes orgânicas sintéticas e suas preparações</t>
  </si>
  <si>
    <t>BANN QUIMICA LTDA.</t>
  </si>
  <si>
    <t>1500 toneladas</t>
  </si>
  <si>
    <t>19971.100125/2023-84</t>
  </si>
  <si>
    <t>AVCO POLIMEROS DO BRASIL S.A</t>
  </si>
  <si>
    <t>720 toneladas</t>
  </si>
  <si>
    <t>19971.100090/2023-83</t>
  </si>
  <si>
    <t xml:space="preserve"> 8516.71.00</t>
  </si>
  <si>
    <t xml:space="preserve"> Aparelhos para preparação de café ou de chá, eletrotérmicos</t>
  </si>
  <si>
    <t>Três Corações Alimentos S.A</t>
  </si>
  <si>
    <t>2.415.000 unidades</t>
  </si>
  <si>
    <t>19971.100089/2023-59</t>
  </si>
  <si>
    <t xml:space="preserve"> 3923.29.10</t>
  </si>
  <si>
    <t xml:space="preserve"> Sacos, bolsas e cartuchos, de outros plásticos, de capacidade inferior ou
igual a 1.000 cm3</t>
  </si>
  <si>
    <t>De 14,4% para 0%</t>
  </si>
  <si>
    <t>450.000.000 unidades</t>
  </si>
  <si>
    <t xml:space="preserve">19971.100147/2023-44 </t>
  </si>
  <si>
    <t xml:space="preserve">  7326.20.00</t>
  </si>
  <si>
    <t>Obras de fio de ferro ou aço</t>
  </si>
  <si>
    <t>ASTRO - TECNOLOGIA INDUSTRIA E COMERCIO LTDA</t>
  </si>
  <si>
    <t>1.160.000 unidades</t>
  </si>
  <si>
    <t>19971.100181/2023-19</t>
  </si>
  <si>
    <t>8483.10.90</t>
  </si>
  <si>
    <t>Outras árvores (veios) de transmissão</t>
  </si>
  <si>
    <t>GE ENERGIAS RENOVAVEIS LTDA.</t>
  </si>
  <si>
    <t>30 unidades</t>
  </si>
  <si>
    <t>19971.100174/2023-17</t>
  </si>
  <si>
    <t>Outras obras de fibras de carbono</t>
  </si>
  <si>
    <t>De 11,2% para 0%</t>
  </si>
  <si>
    <t>10000 toneladas</t>
  </si>
  <si>
    <t>19971.100169/2023-12</t>
  </si>
  <si>
    <t>3907.91.00</t>
  </si>
  <si>
    <t>Outros poliéteres não saturados, em formas primárias</t>
  </si>
  <si>
    <t>3000 toneldas</t>
  </si>
  <si>
    <t>19971.100187/2023-96</t>
  </si>
  <si>
    <t>3921.19.00</t>
  </si>
  <si>
    <t>Outras chapas, folhas, películas, tiras e lâminas, produtos alveolares, de outros plásticos</t>
  </si>
  <si>
    <t>De 12,8% para 0%</t>
  </si>
  <si>
    <t>2.000.000 metro quadrado</t>
  </si>
  <si>
    <t>19971.100154/2023-46</t>
  </si>
  <si>
    <t>5509.42.00</t>
  </si>
  <si>
    <t xml:space="preserve"> --Retorcidos ou Retorcidos múltiplos</t>
  </si>
  <si>
    <t>INDUSTRIA TEXTIL NOSSA SENHORA DO BELEM LTDA</t>
  </si>
  <si>
    <t>De 18,6% para 0%</t>
  </si>
  <si>
    <t>10 toneladas</t>
  </si>
  <si>
    <t>19971.100167/2023-15</t>
  </si>
  <si>
    <t>3908.10.25</t>
  </si>
  <si>
    <t>Poliamida 6, sem carga, com viscosidade relativa superior ou igual a 2,38 e inferior ou igual a 2,46</t>
  </si>
  <si>
    <t>RADICIFIBRAS INDUSTRIA E COMERCIO LTDA</t>
  </si>
  <si>
    <t>7200 toneladas</t>
  </si>
  <si>
    <t>19971.100178/2023-03</t>
  </si>
  <si>
    <t>9001.30.00</t>
  </si>
  <si>
    <t>Lentes de contato</t>
  </si>
  <si>
    <t>ASSOCIACAO BRASILEIRA DA INDUSTRIA OPTICA - ABIOPTICA</t>
  </si>
  <si>
    <t>De 14,4% para 2%</t>
  </si>
  <si>
    <t>28.750.000 unidades</t>
  </si>
  <si>
    <t>19971.100274/2023-43</t>
  </si>
  <si>
    <t>2903.15.00</t>
  </si>
  <si>
    <t>Dicloreto de etileno (ISO) (1,2-dicloroetano)</t>
  </si>
  <si>
    <t>BRASKEM S.A</t>
  </si>
  <si>
    <t>400000 toneladas</t>
  </si>
  <si>
    <t xml:space="preserve">19971.100265/2023-52 </t>
  </si>
  <si>
    <t>5503.40.00</t>
  </si>
  <si>
    <t>Fibras de polipropileno, não cardadas, não penteadas nem transformadas de outro modo para fiação</t>
  </si>
  <si>
    <t>FITESA NAOTECIDOS S/A</t>
  </si>
  <si>
    <t>2500 toneladas</t>
  </si>
  <si>
    <t>19971.100264/2023-16</t>
  </si>
  <si>
    <t>8516.80.90</t>
  </si>
  <si>
    <t>Resistência de degelo por radiação térmica com potência inferior ou igual a 260 W, tensão de operação de 127 V ou de 220 V, com uma ou mais zonas de densidade de potência e isolamento elétrico em MgO (óxido de magnésio), com até dois fusíveis do tipo térmico contendo rede elétrica e conectores, para refrigeradores do tipo doméstico.</t>
  </si>
  <si>
    <t>ELECTROLUX DO BRASIL S/A</t>
  </si>
  <si>
    <t>1.200.000 unidades</t>
  </si>
  <si>
    <t>19971.100247/2023-71</t>
  </si>
  <si>
    <t>5402.46.00</t>
  </si>
  <si>
    <t>Fio Parcialmente Orientado (POY)</t>
  </si>
  <si>
    <t>127.575 toneladas</t>
  </si>
  <si>
    <t>19971.100209/2023-18</t>
  </si>
  <si>
    <t>Chapas de liga de alumínio, em bobinas, com teores, em peso, de magnésio superior ou igual a 0,8 % e inferior ou igual a 1,3 %, de manganês superior ou igual a 0,8 % e inferior ou igual a 1,5 %, de ferro inferior ou igual a 0,8 %, de silício inferior ou igual a 0,6 %, de cobre superior ou igual a 0,05 % e inferior ou igual a 0,25 %, e de outros metais, em conjunto, inferior ou igual a 0,60 %, e de espessura inferior ou igual a 0,3 mm e largura superior ou igual a 1.450 mm, com camada de lubrificante em ambas as faces</t>
  </si>
  <si>
    <t xml:space="preserve">NOVELIS DO BRASIL LTDA </t>
  </si>
  <si>
    <t>De 0% para 9,6</t>
  </si>
  <si>
    <t>Exclusão do Ex 004</t>
  </si>
  <si>
    <t xml:space="preserve"> -</t>
  </si>
  <si>
    <t>19971.100208/2023-73</t>
  </si>
  <si>
    <t>Ex 002 - Buchas condensivas de papel impregnado em resina (RIP) ou de isolante sintético impregnado com resina (RIS), de tensão acima de 36 kV e inferior a 230 kV</t>
  </si>
  <si>
    <t>700 unidades</t>
  </si>
  <si>
    <t>19971.100206/2023-84</t>
  </si>
  <si>
    <t>7010.90.90</t>
  </si>
  <si>
    <t>Outros garrafões, garrafas, frascos, etc, de vidro</t>
  </si>
  <si>
    <t xml:space="preserve"> - </t>
  </si>
  <si>
    <t>HNK BR INDUSTRIA DE BEBIDAS LTDA.</t>
  </si>
  <si>
    <t>305.839 toneladas</t>
  </si>
  <si>
    <t>19971.100205/2023-30</t>
  </si>
  <si>
    <t>7010.90.21</t>
  </si>
  <si>
    <t>Garrafa de vidro para envase de cerveja</t>
  </si>
  <si>
    <t>109.479 toneladas</t>
  </si>
  <si>
    <t>19971.100204/2023-95</t>
  </si>
  <si>
    <t xml:space="preserve">3501.90.19 </t>
  </si>
  <si>
    <t>Outros caseinatos e derivados das caseínas</t>
  </si>
  <si>
    <t>19971.100202/2023-04</t>
  </si>
  <si>
    <t>09/032023</t>
  </si>
  <si>
    <t>3501.90.11</t>
  </si>
  <si>
    <t>Caseinato de sódio</t>
  </si>
  <si>
    <t>600 toneladas</t>
  </si>
  <si>
    <t>19971.100305/2023-66</t>
  </si>
  <si>
    <t>2832.10.10</t>
  </si>
  <si>
    <t>Sulfito de dissódio</t>
  </si>
  <si>
    <t>OXITENO S A INDUSTRIA E COMERCIO</t>
  </si>
  <si>
    <t>24.650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</si>
</sst>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d/m/yyyy"/>
    <numFmt numFmtId="165" formatCode="000"/>
    <numFmt numFmtId="166" formatCode="[$$-409]#,##0.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1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sz val="9"/>
      <name val="Arial"/>
      <family val="2"/>
      <charset val="1"/>
    </font>
    <font>
      <sz val="10"/>
      <color rgb="FF000000"/>
      <name val="Arial"/>
      <family val="2"/>
      <charset val="1"/>
    </font>
    <font>
      <i/>
      <sz val="11"/>
      <color rgb="FF000000"/>
      <name val="Calibri"/>
      <family val="2"/>
      <charset val="1"/>
    </font>
    <font>
      <i/>
      <vertAlign val="superscript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i/>
      <vertAlign val="superscript"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9CDE5"/>
        <bgColor rgb="FFB7DEE8"/>
      </patternFill>
    </fill>
    <fill>
      <patternFill patternType="solid">
        <fgColor rgb="FF95B3D7"/>
        <bgColor rgb="FFA6A6A6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right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166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4074F787-B0C3-4AF5-9446-0AB3A69B22FE}"/>
    <cellStyle name="Normal 2 2" xfId="2" xr:uid="{F2F4FBB0-130E-4EFE-BDD3-7DFD6FECEE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no.peres/Desktop/tabelas%20de%20controle%20(Tarifas)/Tabela%20de%20controle%20de%2049-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eitos em Análise"/>
      <sheetName val="Status dos Pleitos"/>
      <sheetName val="Histórico dos Pleitos"/>
      <sheetName val="Produtos em Vigor"/>
      <sheetName val="Pleitos de Outros Estados-Parte"/>
      <sheetName val="Vigentes Estados-Par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6FBE-B193-4052-9D14-0533282B88FD}">
  <dimension ref="A1:AMN129"/>
  <sheetViews>
    <sheetView showGridLines="0" tabSelected="1" topLeftCell="A4" zoomScaleNormal="100" workbookViewId="0">
      <selection activeCell="B17" sqref="B17"/>
    </sheetView>
  </sheetViews>
  <sheetFormatPr defaultRowHeight="15" x14ac:dyDescent="0.25"/>
  <cols>
    <col min="1" max="1" width="5.140625" style="3" customWidth="1"/>
    <col min="2" max="2" width="24.85546875" style="3" customWidth="1"/>
    <col min="3" max="3" width="17.140625" style="3" bestFit="1" customWidth="1"/>
    <col min="4" max="4" width="27.28515625" style="3" bestFit="1" customWidth="1"/>
    <col min="5" max="5" width="14.42578125" style="4" customWidth="1"/>
    <col min="6" max="6" width="11.85546875" style="3" customWidth="1"/>
    <col min="7" max="7" width="71.28515625" style="3" customWidth="1"/>
    <col min="8" max="8" width="6.42578125" style="3" customWidth="1"/>
    <col min="9" max="9" width="23.28515625" style="3" customWidth="1"/>
    <col min="10" max="10" width="13.5703125" style="3" customWidth="1"/>
    <col min="11" max="11" width="9.85546875" style="3" customWidth="1"/>
    <col min="12" max="12" width="18" style="3" customWidth="1"/>
    <col min="13" max="13" width="11.5703125" style="3" hidden="1" customWidth="1"/>
    <col min="14" max="14" width="17.85546875" style="3" bestFit="1" customWidth="1"/>
    <col min="15" max="15" width="16" style="3" customWidth="1"/>
    <col min="16" max="16" width="15.140625" style="2" customWidth="1"/>
    <col min="17" max="1028" width="9.140625" style="2" customWidth="1"/>
    <col min="1029" max="16384" width="9.140625" style="1"/>
  </cols>
  <sheetData>
    <row r="1" spans="1:18" s="2" customFormat="1" x14ac:dyDescent="0.25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1"/>
      <c r="K1" s="30"/>
      <c r="L1" s="30"/>
      <c r="M1" s="30"/>
      <c r="N1" s="30"/>
      <c r="O1" s="30"/>
    </row>
    <row r="2" spans="1:18" s="2" customFormat="1" x14ac:dyDescent="0.25">
      <c r="B2" s="29" t="s">
        <v>27</v>
      </c>
      <c r="E2" s="12"/>
      <c r="I2" s="23">
        <f ca="1">COUNTIF(O:O,"Em análise na CAMEX")</f>
        <v>43</v>
      </c>
      <c r="J2" s="23"/>
    </row>
    <row r="3" spans="1:18" s="2" customFormat="1" x14ac:dyDescent="0.25">
      <c r="B3" s="24" t="s">
        <v>26</v>
      </c>
      <c r="E3" s="12"/>
      <c r="I3" s="23">
        <f ca="1">COUNTIF(O:O,"Aguardando CAT")</f>
        <v>38</v>
      </c>
      <c r="J3" s="23"/>
    </row>
    <row r="4" spans="1:18" s="2" customFormat="1" x14ac:dyDescent="0.25">
      <c r="B4" s="24" t="s">
        <v>25</v>
      </c>
      <c r="E4" s="12"/>
      <c r="I4" s="23">
        <f ca="1">COUNTIF(O:O,"Aguardando GECEX")+2</f>
        <v>3</v>
      </c>
      <c r="J4" s="23"/>
    </row>
    <row r="5" spans="1:18" s="2" customFormat="1" x14ac:dyDescent="0.25">
      <c r="A5" s="25"/>
      <c r="B5" s="24" t="s">
        <v>24</v>
      </c>
      <c r="C5" s="27"/>
      <c r="D5" s="27"/>
      <c r="E5" s="28"/>
      <c r="F5" s="27"/>
      <c r="G5" s="27"/>
      <c r="H5" s="26"/>
      <c r="I5" s="23">
        <f ca="1">COUNTIF(O:O,"Em análise na CCM")</f>
        <v>14</v>
      </c>
      <c r="J5" s="23"/>
      <c r="K5" s="22"/>
      <c r="L5" s="22"/>
      <c r="M5" s="22"/>
      <c r="N5" s="22"/>
      <c r="O5" s="22"/>
      <c r="P5" s="21"/>
      <c r="Q5" s="20"/>
      <c r="R5" s="19"/>
    </row>
    <row r="6" spans="1:18" s="2" customFormat="1" ht="17.25" x14ac:dyDescent="0.25">
      <c r="A6" s="25"/>
      <c r="B6" s="24" t="s">
        <v>23</v>
      </c>
      <c r="E6" s="12"/>
      <c r="I6" s="23">
        <f ca="1">COUNTIF(O:O,"Pleito Deferido - Aguardando publicação de Resolução Gecex")</f>
        <v>0</v>
      </c>
      <c r="J6" s="23"/>
      <c r="K6" s="22"/>
      <c r="L6" s="22"/>
      <c r="M6" s="22"/>
      <c r="N6" s="22"/>
      <c r="O6" s="22"/>
      <c r="P6" s="21"/>
      <c r="Q6" s="20"/>
      <c r="R6" s="19"/>
    </row>
    <row r="7" spans="1:18" s="12" customFormat="1" x14ac:dyDescent="0.25">
      <c r="B7" s="18" t="s">
        <v>22</v>
      </c>
      <c r="I7" s="17">
        <f ca="1">SUM(I2:I6)</f>
        <v>98</v>
      </c>
      <c r="J7" s="17"/>
    </row>
    <row r="8" spans="1:18" s="12" customFormat="1" x14ac:dyDescent="0.25">
      <c r="A8" s="14"/>
      <c r="B8" s="14"/>
      <c r="C8" s="14"/>
      <c r="D8" s="14"/>
      <c r="E8" s="14"/>
      <c r="I8" s="17"/>
      <c r="J8" s="17"/>
    </row>
    <row r="9" spans="1:18" s="12" customFormat="1" x14ac:dyDescent="0.2">
      <c r="A9" s="16">
        <v>1</v>
      </c>
      <c r="B9" s="15" t="s">
        <v>21</v>
      </c>
      <c r="C9" s="14"/>
      <c r="D9" s="14"/>
      <c r="E9" s="14"/>
    </row>
    <row r="10" spans="1:18" s="12" customFormat="1" x14ac:dyDescent="0.2">
      <c r="A10" s="16">
        <v>2</v>
      </c>
      <c r="B10" s="15" t="s">
        <v>20</v>
      </c>
      <c r="C10" s="14"/>
      <c r="D10" s="14"/>
      <c r="E10" s="14"/>
    </row>
    <row r="11" spans="1:18" s="12" customFormat="1" x14ac:dyDescent="0.2">
      <c r="A11" s="16">
        <v>3</v>
      </c>
      <c r="B11" s="15" t="s">
        <v>19</v>
      </c>
      <c r="C11" s="14"/>
      <c r="D11" s="14"/>
      <c r="E11" s="14"/>
    </row>
    <row r="12" spans="1:18" s="12" customFormat="1" x14ac:dyDescent="0.2">
      <c r="A12" s="16">
        <v>4</v>
      </c>
      <c r="B12" s="15" t="s">
        <v>18</v>
      </c>
      <c r="C12" s="14"/>
      <c r="D12" s="14"/>
      <c r="E12" s="14"/>
    </row>
    <row r="13" spans="1:18" s="12" customFormat="1" x14ac:dyDescent="0.2">
      <c r="A13" s="16">
        <v>5</v>
      </c>
      <c r="B13" s="15" t="s">
        <v>17</v>
      </c>
      <c r="C13" s="14"/>
      <c r="D13" s="14"/>
      <c r="E13" s="14"/>
    </row>
    <row r="14" spans="1:18" s="2" customFormat="1" x14ac:dyDescent="0.25">
      <c r="A14" s="13"/>
      <c r="B14" s="13"/>
      <c r="E14" s="12"/>
    </row>
    <row r="15" spans="1:18" s="2" customFormat="1" x14ac:dyDescent="0.25">
      <c r="A15" s="11" t="s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0" t="s">
        <v>15</v>
      </c>
      <c r="O15" s="9">
        <f ca="1">TODAY()</f>
        <v>45012</v>
      </c>
    </row>
    <row r="16" spans="1:18" s="2" customFormat="1" ht="63.75" x14ac:dyDescent="0.25">
      <c r="A16" s="8" t="s">
        <v>14</v>
      </c>
      <c r="B16" s="8" t="s">
        <v>13</v>
      </c>
      <c r="C16" s="8" t="s">
        <v>12</v>
      </c>
      <c r="D16" s="8" t="s">
        <v>11</v>
      </c>
      <c r="E16" s="8" t="s">
        <v>10</v>
      </c>
      <c r="F16" s="8" t="s">
        <v>9</v>
      </c>
      <c r="G16" s="8" t="s">
        <v>8</v>
      </c>
      <c r="H16" s="8" t="s">
        <v>7</v>
      </c>
      <c r="I16" s="8" t="s">
        <v>6</v>
      </c>
      <c r="J16" s="8" t="s">
        <v>5</v>
      </c>
      <c r="K16" s="8" t="s">
        <v>4</v>
      </c>
      <c r="L16" s="8" t="s">
        <v>3</v>
      </c>
      <c r="M16" s="8" t="s">
        <v>2</v>
      </c>
      <c r="N16" s="8" t="s">
        <v>1</v>
      </c>
      <c r="O16" s="8" t="s">
        <v>0</v>
      </c>
    </row>
    <row r="17" spans="1:15" s="2" customFormat="1" ht="36" x14ac:dyDescent="0.25">
      <c r="A17" s="5">
        <v>1</v>
      </c>
      <c r="B17" s="5" t="s">
        <v>29</v>
      </c>
      <c r="C17" s="6">
        <v>44708</v>
      </c>
      <c r="D17" s="6">
        <v>44713</v>
      </c>
      <c r="E17" s="6">
        <v>44758</v>
      </c>
      <c r="F17" s="5" t="s">
        <v>30</v>
      </c>
      <c r="G17" s="5" t="s">
        <v>31</v>
      </c>
      <c r="H17" s="5" t="s">
        <v>32</v>
      </c>
      <c r="I17" s="5" t="s">
        <v>33</v>
      </c>
      <c r="J17" s="5" t="s">
        <v>34</v>
      </c>
      <c r="K17" s="5" t="s">
        <v>35</v>
      </c>
      <c r="L17" s="5" t="s">
        <v>36</v>
      </c>
      <c r="M17" s="5" t="s">
        <v>37</v>
      </c>
      <c r="N17" s="5">
        <v>24</v>
      </c>
      <c r="O17" s="5" t="s">
        <v>38</v>
      </c>
    </row>
    <row r="18" spans="1:15" s="2" customFormat="1" ht="48" x14ac:dyDescent="0.25">
      <c r="A18" s="5">
        <v>2</v>
      </c>
      <c r="B18" s="5" t="s">
        <v>39</v>
      </c>
      <c r="C18" s="6">
        <v>44735</v>
      </c>
      <c r="D18" s="6">
        <v>44743</v>
      </c>
      <c r="E18" s="6">
        <v>44788</v>
      </c>
      <c r="F18" s="5" t="s">
        <v>40</v>
      </c>
      <c r="G18" s="5" t="s">
        <v>41</v>
      </c>
      <c r="H18" s="5" t="s">
        <v>42</v>
      </c>
      <c r="I18" s="5" t="s">
        <v>43</v>
      </c>
      <c r="J18" s="5" t="s">
        <v>44</v>
      </c>
      <c r="K18" s="5" t="s">
        <v>45</v>
      </c>
      <c r="L18" s="5" t="s">
        <v>46</v>
      </c>
      <c r="M18" s="5" t="s">
        <v>47</v>
      </c>
      <c r="N18" s="5">
        <v>24</v>
      </c>
      <c r="O18" s="5" t="s">
        <v>38</v>
      </c>
    </row>
    <row r="19" spans="1:15" s="2" customFormat="1" ht="48" x14ac:dyDescent="0.25">
      <c r="A19" s="5">
        <v>3</v>
      </c>
      <c r="B19" s="5" t="s">
        <v>48</v>
      </c>
      <c r="C19" s="6">
        <v>44607</v>
      </c>
      <c r="D19" s="6">
        <v>44607</v>
      </c>
      <c r="E19" s="6">
        <v>44652</v>
      </c>
      <c r="F19" s="5" t="s">
        <v>49</v>
      </c>
      <c r="G19" s="5" t="s">
        <v>50</v>
      </c>
      <c r="H19" s="5" t="s">
        <v>42</v>
      </c>
      <c r="I19" s="5" t="s">
        <v>51</v>
      </c>
      <c r="J19" s="5" t="s">
        <v>44</v>
      </c>
      <c r="K19" s="5" t="s">
        <v>52</v>
      </c>
      <c r="L19" s="5" t="s">
        <v>53</v>
      </c>
      <c r="M19" s="5" t="s">
        <v>53</v>
      </c>
      <c r="N19" s="5">
        <v>24</v>
      </c>
      <c r="O19" s="5" t="s">
        <v>54</v>
      </c>
    </row>
    <row r="20" spans="1:15" s="2" customFormat="1" ht="36" x14ac:dyDescent="0.25">
      <c r="A20" s="5">
        <v>4</v>
      </c>
      <c r="B20" s="5" t="s">
        <v>55</v>
      </c>
      <c r="C20" s="6">
        <v>44771</v>
      </c>
      <c r="D20" s="6">
        <v>44774</v>
      </c>
      <c r="E20" s="6">
        <v>44819</v>
      </c>
      <c r="F20" s="5" t="s">
        <v>56</v>
      </c>
      <c r="G20" s="5" t="s">
        <v>57</v>
      </c>
      <c r="H20" s="5" t="s">
        <v>42</v>
      </c>
      <c r="I20" s="5" t="s">
        <v>58</v>
      </c>
      <c r="J20" s="5" t="s">
        <v>34</v>
      </c>
      <c r="K20" s="5" t="s">
        <v>35</v>
      </c>
      <c r="L20" s="5" t="s">
        <v>59</v>
      </c>
      <c r="M20" s="5" t="s">
        <v>59</v>
      </c>
      <c r="N20" s="5">
        <v>12</v>
      </c>
      <c r="O20" s="5" t="s">
        <v>38</v>
      </c>
    </row>
    <row r="21" spans="1:15" s="2" customFormat="1" ht="36" x14ac:dyDescent="0.25">
      <c r="A21" s="5">
        <v>5</v>
      </c>
      <c r="B21" s="5" t="s">
        <v>60</v>
      </c>
      <c r="C21" s="6">
        <v>44774</v>
      </c>
      <c r="D21" s="6">
        <v>44774</v>
      </c>
      <c r="E21" s="6">
        <v>44819</v>
      </c>
      <c r="F21" s="5" t="s">
        <v>56</v>
      </c>
      <c r="G21" s="5" t="s">
        <v>61</v>
      </c>
      <c r="H21" s="5" t="s">
        <v>62</v>
      </c>
      <c r="I21" s="5" t="s">
        <v>63</v>
      </c>
      <c r="J21" s="5" t="s">
        <v>34</v>
      </c>
      <c r="K21" s="5" t="s">
        <v>35</v>
      </c>
      <c r="L21" s="5" t="s">
        <v>59</v>
      </c>
      <c r="M21" s="5" t="s">
        <v>59</v>
      </c>
      <c r="N21" s="5">
        <v>12</v>
      </c>
      <c r="O21" s="5" t="s">
        <v>38</v>
      </c>
    </row>
    <row r="22" spans="1:15" s="2" customFormat="1" ht="48" x14ac:dyDescent="0.25">
      <c r="A22" s="5">
        <v>6</v>
      </c>
      <c r="B22" s="5" t="s">
        <v>64</v>
      </c>
      <c r="C22" s="6">
        <v>44697</v>
      </c>
      <c r="D22" s="6">
        <v>44697</v>
      </c>
      <c r="E22" s="6">
        <v>44742</v>
      </c>
      <c r="F22" s="5" t="s">
        <v>65</v>
      </c>
      <c r="G22" s="5" t="s">
        <v>66</v>
      </c>
      <c r="H22" s="5" t="s">
        <v>42</v>
      </c>
      <c r="I22" s="5" t="s">
        <v>67</v>
      </c>
      <c r="J22" s="5" t="s">
        <v>34</v>
      </c>
      <c r="K22" s="5" t="s">
        <v>45</v>
      </c>
      <c r="L22" s="5" t="s">
        <v>68</v>
      </c>
      <c r="M22" s="5" t="s">
        <v>68</v>
      </c>
      <c r="N22" s="5">
        <v>12</v>
      </c>
      <c r="O22" s="5" t="s">
        <v>54</v>
      </c>
    </row>
    <row r="23" spans="1:15" s="2" customFormat="1" ht="24" x14ac:dyDescent="0.25">
      <c r="A23" s="5">
        <v>7</v>
      </c>
      <c r="B23" s="5" t="s">
        <v>69</v>
      </c>
      <c r="C23" s="6">
        <v>44756</v>
      </c>
      <c r="D23" s="6">
        <v>44757</v>
      </c>
      <c r="E23" s="6">
        <v>44802</v>
      </c>
      <c r="F23" s="5" t="s">
        <v>70</v>
      </c>
      <c r="G23" s="5" t="s">
        <v>71</v>
      </c>
      <c r="H23" s="5" t="s">
        <v>42</v>
      </c>
      <c r="I23" s="5" t="s">
        <v>72</v>
      </c>
      <c r="J23" s="5" t="s">
        <v>73</v>
      </c>
      <c r="K23" s="5" t="s">
        <v>74</v>
      </c>
      <c r="L23" s="5" t="s">
        <v>75</v>
      </c>
      <c r="M23" s="5" t="s">
        <v>76</v>
      </c>
      <c r="N23" s="5">
        <v>36</v>
      </c>
      <c r="O23" s="5" t="s">
        <v>77</v>
      </c>
    </row>
    <row r="24" spans="1:15" s="2" customFormat="1" ht="36" x14ac:dyDescent="0.25">
      <c r="A24" s="5">
        <v>8</v>
      </c>
      <c r="B24" s="5" t="s">
        <v>78</v>
      </c>
      <c r="C24" s="6">
        <v>44622</v>
      </c>
      <c r="D24" s="6">
        <v>44781</v>
      </c>
      <c r="E24" s="6">
        <v>44826</v>
      </c>
      <c r="F24" s="5" t="s">
        <v>30</v>
      </c>
      <c r="G24" s="5" t="s">
        <v>79</v>
      </c>
      <c r="H24" s="5" t="s">
        <v>42</v>
      </c>
      <c r="I24" s="5" t="s">
        <v>80</v>
      </c>
      <c r="J24" s="5" t="s">
        <v>34</v>
      </c>
      <c r="K24" s="5" t="s">
        <v>35</v>
      </c>
      <c r="L24" s="5" t="s">
        <v>81</v>
      </c>
      <c r="M24" s="5" t="s">
        <v>81</v>
      </c>
      <c r="N24" s="5">
        <v>24</v>
      </c>
      <c r="O24" s="5" t="s">
        <v>38</v>
      </c>
    </row>
    <row r="25" spans="1:15" s="2" customFormat="1" ht="36" x14ac:dyDescent="0.25">
      <c r="A25" s="5">
        <v>9</v>
      </c>
      <c r="B25" s="5" t="s">
        <v>82</v>
      </c>
      <c r="C25" s="6">
        <v>44743</v>
      </c>
      <c r="D25" s="6">
        <v>44743</v>
      </c>
      <c r="E25" s="6">
        <v>44788</v>
      </c>
      <c r="F25" s="5" t="s">
        <v>83</v>
      </c>
      <c r="G25" s="5" t="s">
        <v>84</v>
      </c>
      <c r="H25" s="5" t="s">
        <v>85</v>
      </c>
      <c r="I25" s="5" t="s">
        <v>86</v>
      </c>
      <c r="J25" s="5" t="s">
        <v>87</v>
      </c>
      <c r="K25" s="5" t="s">
        <v>88</v>
      </c>
      <c r="L25" s="5" t="s">
        <v>89</v>
      </c>
      <c r="M25" s="5" t="s">
        <v>89</v>
      </c>
      <c r="N25" s="5">
        <v>12</v>
      </c>
      <c r="O25" s="5" t="s">
        <v>77</v>
      </c>
    </row>
    <row r="26" spans="1:15" s="2" customFormat="1" ht="48" x14ac:dyDescent="0.25">
      <c r="A26" s="5">
        <v>10</v>
      </c>
      <c r="B26" s="5" t="s">
        <v>90</v>
      </c>
      <c r="C26" s="6">
        <v>44776</v>
      </c>
      <c r="D26" s="6">
        <v>44788</v>
      </c>
      <c r="E26" s="6">
        <v>44833</v>
      </c>
      <c r="F26" s="5" t="s">
        <v>91</v>
      </c>
      <c r="G26" s="5" t="s">
        <v>92</v>
      </c>
      <c r="H26" s="5" t="s">
        <v>42</v>
      </c>
      <c r="I26" s="5" t="s">
        <v>93</v>
      </c>
      <c r="J26" s="5" t="s">
        <v>34</v>
      </c>
      <c r="K26" s="5" t="s">
        <v>94</v>
      </c>
      <c r="L26" s="5" t="s">
        <v>95</v>
      </c>
      <c r="M26" s="5" t="s">
        <v>95</v>
      </c>
      <c r="N26" s="5">
        <v>12</v>
      </c>
      <c r="O26" s="5" t="s">
        <v>77</v>
      </c>
    </row>
    <row r="27" spans="1:15" s="2" customFormat="1" ht="48" x14ac:dyDescent="0.25">
      <c r="A27" s="5">
        <v>11</v>
      </c>
      <c r="B27" s="5" t="s">
        <v>96</v>
      </c>
      <c r="C27" s="6">
        <v>44784</v>
      </c>
      <c r="D27" s="6">
        <v>44788</v>
      </c>
      <c r="E27" s="6">
        <v>44833</v>
      </c>
      <c r="F27" s="5" t="s">
        <v>97</v>
      </c>
      <c r="G27" s="5" t="s">
        <v>98</v>
      </c>
      <c r="H27" s="5" t="s">
        <v>99</v>
      </c>
      <c r="I27" s="5" t="s">
        <v>100</v>
      </c>
      <c r="J27" s="5" t="s">
        <v>87</v>
      </c>
      <c r="K27" s="5" t="s">
        <v>101</v>
      </c>
      <c r="L27" s="5" t="s">
        <v>102</v>
      </c>
      <c r="M27" s="5" t="s">
        <v>102</v>
      </c>
      <c r="N27" s="5">
        <v>12</v>
      </c>
      <c r="O27" s="5" t="s">
        <v>77</v>
      </c>
    </row>
    <row r="28" spans="1:15" s="2" customFormat="1" ht="48" x14ac:dyDescent="0.25">
      <c r="A28" s="5">
        <v>12</v>
      </c>
      <c r="B28" s="5" t="s">
        <v>103</v>
      </c>
      <c r="C28" s="6">
        <v>44784</v>
      </c>
      <c r="D28" s="6">
        <v>44788</v>
      </c>
      <c r="E28" s="6">
        <v>44833</v>
      </c>
      <c r="F28" s="5" t="s">
        <v>97</v>
      </c>
      <c r="G28" s="5" t="s">
        <v>104</v>
      </c>
      <c r="H28" s="5" t="s">
        <v>99</v>
      </c>
      <c r="I28" s="5" t="s">
        <v>100</v>
      </c>
      <c r="J28" s="5" t="s">
        <v>87</v>
      </c>
      <c r="K28" s="5" t="s">
        <v>101</v>
      </c>
      <c r="L28" s="5" t="s">
        <v>105</v>
      </c>
      <c r="M28" s="5" t="s">
        <v>105</v>
      </c>
      <c r="N28" s="5">
        <v>12</v>
      </c>
      <c r="O28" s="5" t="s">
        <v>77</v>
      </c>
    </row>
    <row r="29" spans="1:15" s="2" customFormat="1" ht="36" x14ac:dyDescent="0.25">
      <c r="A29" s="5">
        <v>13</v>
      </c>
      <c r="B29" s="5" t="s">
        <v>106</v>
      </c>
      <c r="C29" s="6">
        <v>44788</v>
      </c>
      <c r="D29" s="6">
        <v>44788</v>
      </c>
      <c r="E29" s="6">
        <v>44833</v>
      </c>
      <c r="F29" s="5" t="s">
        <v>107</v>
      </c>
      <c r="G29" s="5" t="s">
        <v>108</v>
      </c>
      <c r="H29" s="5" t="s">
        <v>32</v>
      </c>
      <c r="I29" s="5" t="s">
        <v>109</v>
      </c>
      <c r="J29" s="5" t="s">
        <v>34</v>
      </c>
      <c r="K29" s="5" t="s">
        <v>45</v>
      </c>
      <c r="L29" s="5" t="s">
        <v>110</v>
      </c>
      <c r="M29" s="5" t="s">
        <v>110</v>
      </c>
      <c r="N29" s="5">
        <v>12</v>
      </c>
      <c r="O29" s="5" t="s">
        <v>38</v>
      </c>
    </row>
    <row r="30" spans="1:15" s="2" customFormat="1" ht="24" x14ac:dyDescent="0.25">
      <c r="A30" s="5">
        <v>14</v>
      </c>
      <c r="B30" s="5" t="s">
        <v>111</v>
      </c>
      <c r="C30" s="6">
        <v>44789</v>
      </c>
      <c r="D30" s="6">
        <v>44805</v>
      </c>
      <c r="E30" s="6">
        <v>44850</v>
      </c>
      <c r="F30" s="5" t="s">
        <v>112</v>
      </c>
      <c r="G30" s="5" t="s">
        <v>113</v>
      </c>
      <c r="H30" s="5" t="s">
        <v>42</v>
      </c>
      <c r="I30" s="5" t="s">
        <v>114</v>
      </c>
      <c r="J30" s="5" t="s">
        <v>34</v>
      </c>
      <c r="K30" s="5" t="s">
        <v>35</v>
      </c>
      <c r="L30" s="5" t="s">
        <v>81</v>
      </c>
      <c r="M30" s="5" t="s">
        <v>81</v>
      </c>
      <c r="N30" s="5">
        <v>12</v>
      </c>
      <c r="O30" s="5" t="s">
        <v>77</v>
      </c>
    </row>
    <row r="31" spans="1:15" s="2" customFormat="1" ht="36" x14ac:dyDescent="0.25">
      <c r="A31" s="5">
        <v>15</v>
      </c>
      <c r="B31" s="5" t="s">
        <v>115</v>
      </c>
      <c r="C31" s="6">
        <v>44798</v>
      </c>
      <c r="D31" s="6">
        <v>44805</v>
      </c>
      <c r="E31" s="6">
        <v>44850</v>
      </c>
      <c r="F31" s="5" t="s">
        <v>116</v>
      </c>
      <c r="G31" s="5" t="s">
        <v>117</v>
      </c>
      <c r="H31" s="5" t="s">
        <v>32</v>
      </c>
      <c r="I31" s="5" t="s">
        <v>118</v>
      </c>
      <c r="J31" s="5" t="s">
        <v>34</v>
      </c>
      <c r="K31" s="5" t="s">
        <v>35</v>
      </c>
      <c r="L31" s="5" t="s">
        <v>119</v>
      </c>
      <c r="M31" s="5" t="s">
        <v>120</v>
      </c>
      <c r="N31" s="5">
        <v>12</v>
      </c>
      <c r="O31" s="5" t="s">
        <v>77</v>
      </c>
    </row>
    <row r="32" spans="1:15" s="2" customFormat="1" ht="24" x14ac:dyDescent="0.25">
      <c r="A32" s="5">
        <v>16</v>
      </c>
      <c r="B32" s="5" t="s">
        <v>121</v>
      </c>
      <c r="C32" s="6">
        <v>44819</v>
      </c>
      <c r="D32" s="6">
        <v>44820</v>
      </c>
      <c r="E32" s="6">
        <v>44865</v>
      </c>
      <c r="F32" s="5" t="s">
        <v>122</v>
      </c>
      <c r="G32" s="5" t="s">
        <v>123</v>
      </c>
      <c r="H32" s="5" t="s">
        <v>85</v>
      </c>
      <c r="I32" s="5" t="s">
        <v>124</v>
      </c>
      <c r="J32" s="5" t="s">
        <v>34</v>
      </c>
      <c r="K32" s="5" t="s">
        <v>125</v>
      </c>
      <c r="L32" s="5" t="s">
        <v>126</v>
      </c>
      <c r="M32" s="5" t="s">
        <v>127</v>
      </c>
      <c r="N32" s="5">
        <v>12</v>
      </c>
      <c r="O32" s="5" t="s">
        <v>128</v>
      </c>
    </row>
    <row r="33" spans="1:15" s="2" customFormat="1" ht="36" x14ac:dyDescent="0.25">
      <c r="A33" s="5">
        <v>17</v>
      </c>
      <c r="B33" s="5" t="s">
        <v>129</v>
      </c>
      <c r="C33" s="6">
        <v>44819</v>
      </c>
      <c r="D33" s="6">
        <v>44820</v>
      </c>
      <c r="E33" s="6">
        <v>44865</v>
      </c>
      <c r="F33" s="5" t="s">
        <v>130</v>
      </c>
      <c r="G33" s="5" t="s">
        <v>131</v>
      </c>
      <c r="H33" s="5" t="s">
        <v>32</v>
      </c>
      <c r="I33" s="5" t="s">
        <v>132</v>
      </c>
      <c r="J33" s="5" t="s">
        <v>34</v>
      </c>
      <c r="K33" s="5" t="s">
        <v>133</v>
      </c>
      <c r="L33" s="5" t="s">
        <v>134</v>
      </c>
      <c r="M33" s="5" t="s">
        <v>135</v>
      </c>
      <c r="N33" s="5">
        <v>12</v>
      </c>
      <c r="O33" s="5" t="s">
        <v>77</v>
      </c>
    </row>
    <row r="34" spans="1:15" s="2" customFormat="1" ht="24" x14ac:dyDescent="0.25">
      <c r="A34" s="5">
        <v>18</v>
      </c>
      <c r="B34" s="5" t="s">
        <v>136</v>
      </c>
      <c r="C34" s="6">
        <v>44826</v>
      </c>
      <c r="D34" s="6">
        <v>44837</v>
      </c>
      <c r="E34" s="6">
        <v>44882</v>
      </c>
      <c r="F34" s="5" t="s">
        <v>137</v>
      </c>
      <c r="G34" s="5" t="s">
        <v>138</v>
      </c>
      <c r="H34" s="5" t="s">
        <v>42</v>
      </c>
      <c r="I34" s="5" t="s">
        <v>139</v>
      </c>
      <c r="J34" s="5" t="s">
        <v>34</v>
      </c>
      <c r="K34" s="5" t="s">
        <v>125</v>
      </c>
      <c r="L34" s="5" t="s">
        <v>140</v>
      </c>
      <c r="M34" s="5" t="s">
        <v>127</v>
      </c>
      <c r="N34" s="5">
        <v>12</v>
      </c>
      <c r="O34" s="5" t="s">
        <v>141</v>
      </c>
    </row>
    <row r="35" spans="1:15" s="2" customFormat="1" ht="24" x14ac:dyDescent="0.25">
      <c r="A35" s="5">
        <v>19</v>
      </c>
      <c r="B35" s="5" t="s">
        <v>142</v>
      </c>
      <c r="C35" s="6">
        <v>44826</v>
      </c>
      <c r="D35" s="6">
        <v>44837</v>
      </c>
      <c r="E35" s="6">
        <v>44882</v>
      </c>
      <c r="F35" s="5" t="s">
        <v>143</v>
      </c>
      <c r="G35" s="5" t="s">
        <v>144</v>
      </c>
      <c r="H35" s="5" t="s">
        <v>42</v>
      </c>
      <c r="I35" s="5" t="s">
        <v>139</v>
      </c>
      <c r="J35" s="5" t="s">
        <v>34</v>
      </c>
      <c r="K35" s="5" t="s">
        <v>35</v>
      </c>
      <c r="L35" s="5" t="s">
        <v>59</v>
      </c>
      <c r="M35" s="5" t="s">
        <v>127</v>
      </c>
      <c r="N35" s="5">
        <v>12</v>
      </c>
      <c r="O35" s="5" t="s">
        <v>141</v>
      </c>
    </row>
    <row r="36" spans="1:15" s="2" customFormat="1" ht="36" x14ac:dyDescent="0.25">
      <c r="A36" s="5">
        <v>20</v>
      </c>
      <c r="B36" s="5" t="s">
        <v>145</v>
      </c>
      <c r="C36" s="6">
        <v>44826</v>
      </c>
      <c r="D36" s="6">
        <v>44837</v>
      </c>
      <c r="E36" s="6">
        <v>44882</v>
      </c>
      <c r="F36" s="5" t="s">
        <v>146</v>
      </c>
      <c r="G36" s="5" t="s">
        <v>147</v>
      </c>
      <c r="H36" s="5" t="s">
        <v>99</v>
      </c>
      <c r="I36" s="5" t="s">
        <v>148</v>
      </c>
      <c r="J36" s="5" t="s">
        <v>73</v>
      </c>
      <c r="K36" s="5" t="s">
        <v>52</v>
      </c>
      <c r="L36" s="5" t="s">
        <v>149</v>
      </c>
      <c r="M36" s="5" t="s">
        <v>127</v>
      </c>
      <c r="N36" s="5">
        <v>12</v>
      </c>
      <c r="O36" s="5" t="s">
        <v>128</v>
      </c>
    </row>
    <row r="37" spans="1:15" s="2" customFormat="1" ht="24" x14ac:dyDescent="0.25">
      <c r="A37" s="5">
        <v>21</v>
      </c>
      <c r="B37" s="5" t="s">
        <v>150</v>
      </c>
      <c r="C37" s="6">
        <v>44827</v>
      </c>
      <c r="D37" s="6">
        <v>44837</v>
      </c>
      <c r="E37" s="6">
        <v>44882</v>
      </c>
      <c r="F37" s="5" t="s">
        <v>151</v>
      </c>
      <c r="G37" s="5" t="s">
        <v>152</v>
      </c>
      <c r="H37" s="5" t="s">
        <v>42</v>
      </c>
      <c r="I37" s="5" t="s">
        <v>139</v>
      </c>
      <c r="J37" s="5" t="s">
        <v>34</v>
      </c>
      <c r="K37" s="5" t="s">
        <v>52</v>
      </c>
      <c r="L37" s="5" t="s">
        <v>153</v>
      </c>
      <c r="M37" s="5" t="s">
        <v>127</v>
      </c>
      <c r="N37" s="5">
        <v>12</v>
      </c>
      <c r="O37" s="5" t="s">
        <v>141</v>
      </c>
    </row>
    <row r="38" spans="1:15" s="2" customFormat="1" ht="24" x14ac:dyDescent="0.25">
      <c r="A38" s="5">
        <v>22</v>
      </c>
      <c r="B38" s="5" t="s">
        <v>154</v>
      </c>
      <c r="C38" s="6">
        <v>44827</v>
      </c>
      <c r="D38" s="6">
        <v>44837</v>
      </c>
      <c r="E38" s="6">
        <v>44882</v>
      </c>
      <c r="F38" s="5" t="s">
        <v>155</v>
      </c>
      <c r="G38" s="5" t="s">
        <v>156</v>
      </c>
      <c r="H38" s="5" t="s">
        <v>42</v>
      </c>
      <c r="I38" s="5" t="s">
        <v>139</v>
      </c>
      <c r="J38" s="5" t="s">
        <v>34</v>
      </c>
      <c r="K38" s="5" t="s">
        <v>52</v>
      </c>
      <c r="L38" s="5" t="s">
        <v>157</v>
      </c>
      <c r="M38" s="5" t="s">
        <v>127</v>
      </c>
      <c r="N38" s="5">
        <v>12</v>
      </c>
      <c r="O38" s="5" t="s">
        <v>141</v>
      </c>
    </row>
    <row r="39" spans="1:15" s="2" customFormat="1" ht="36" x14ac:dyDescent="0.25">
      <c r="A39" s="5">
        <v>23</v>
      </c>
      <c r="B39" s="5" t="s">
        <v>158</v>
      </c>
      <c r="C39" s="6">
        <v>44830</v>
      </c>
      <c r="D39" s="6">
        <v>44837</v>
      </c>
      <c r="E39" s="6">
        <v>44882</v>
      </c>
      <c r="F39" s="5" t="s">
        <v>159</v>
      </c>
      <c r="G39" s="5" t="s">
        <v>160</v>
      </c>
      <c r="H39" s="5" t="s">
        <v>42</v>
      </c>
      <c r="I39" s="5" t="s">
        <v>139</v>
      </c>
      <c r="J39" s="5" t="s">
        <v>34</v>
      </c>
      <c r="K39" s="5" t="s">
        <v>35</v>
      </c>
      <c r="L39" s="5" t="s">
        <v>161</v>
      </c>
      <c r="M39" s="5" t="s">
        <v>127</v>
      </c>
      <c r="N39" s="5">
        <v>12</v>
      </c>
      <c r="O39" s="5" t="s">
        <v>141</v>
      </c>
    </row>
    <row r="40" spans="1:15" s="2" customFormat="1" ht="24" x14ac:dyDescent="0.25">
      <c r="A40" s="5">
        <v>24</v>
      </c>
      <c r="B40" s="5" t="s">
        <v>162</v>
      </c>
      <c r="C40" s="6">
        <v>44831</v>
      </c>
      <c r="D40" s="6">
        <v>44837</v>
      </c>
      <c r="E40" s="6">
        <v>44882</v>
      </c>
      <c r="F40" s="5" t="s">
        <v>163</v>
      </c>
      <c r="G40" s="5" t="s">
        <v>164</v>
      </c>
      <c r="H40" s="5" t="s">
        <v>42</v>
      </c>
      <c r="I40" s="5" t="s">
        <v>139</v>
      </c>
      <c r="J40" s="5" t="s">
        <v>34</v>
      </c>
      <c r="K40" s="5" t="s">
        <v>45</v>
      </c>
      <c r="L40" s="5" t="s">
        <v>81</v>
      </c>
      <c r="M40" s="5" t="s">
        <v>127</v>
      </c>
      <c r="N40" s="5">
        <v>12</v>
      </c>
      <c r="O40" s="5" t="s">
        <v>141</v>
      </c>
    </row>
    <row r="41" spans="1:15" s="2" customFormat="1" ht="24" x14ac:dyDescent="0.25">
      <c r="A41" s="5">
        <v>25</v>
      </c>
      <c r="B41" s="5" t="s">
        <v>165</v>
      </c>
      <c r="C41" s="6">
        <v>44832</v>
      </c>
      <c r="D41" s="6">
        <v>44837</v>
      </c>
      <c r="E41" s="6">
        <v>44882</v>
      </c>
      <c r="F41" s="5" t="s">
        <v>166</v>
      </c>
      <c r="G41" s="5" t="s">
        <v>167</v>
      </c>
      <c r="H41" s="5" t="s">
        <v>42</v>
      </c>
      <c r="I41" s="5" t="s">
        <v>139</v>
      </c>
      <c r="J41" s="5" t="s">
        <v>34</v>
      </c>
      <c r="K41" s="5" t="s">
        <v>168</v>
      </c>
      <c r="L41" s="5" t="s">
        <v>169</v>
      </c>
      <c r="M41" s="5" t="s">
        <v>127</v>
      </c>
      <c r="N41" s="5">
        <v>12</v>
      </c>
      <c r="O41" s="5" t="s">
        <v>141</v>
      </c>
    </row>
    <row r="42" spans="1:15" s="2" customFormat="1" ht="24" x14ac:dyDescent="0.25">
      <c r="A42" s="5">
        <v>26</v>
      </c>
      <c r="B42" s="5" t="s">
        <v>170</v>
      </c>
      <c r="C42" s="6">
        <v>44832</v>
      </c>
      <c r="D42" s="6">
        <v>44837</v>
      </c>
      <c r="E42" s="6">
        <v>44882</v>
      </c>
      <c r="F42" s="5" t="s">
        <v>171</v>
      </c>
      <c r="G42" s="5" t="s">
        <v>172</v>
      </c>
      <c r="H42" s="5" t="s">
        <v>42</v>
      </c>
      <c r="I42" s="5" t="s">
        <v>139</v>
      </c>
      <c r="J42" s="5" t="s">
        <v>34</v>
      </c>
      <c r="K42" s="5" t="s">
        <v>125</v>
      </c>
      <c r="L42" s="5" t="s">
        <v>173</v>
      </c>
      <c r="M42" s="5" t="s">
        <v>173</v>
      </c>
      <c r="N42" s="5">
        <v>12</v>
      </c>
      <c r="O42" s="5" t="s">
        <v>77</v>
      </c>
    </row>
    <row r="43" spans="1:15" s="2" customFormat="1" ht="36" x14ac:dyDescent="0.25">
      <c r="A43" s="5">
        <v>27</v>
      </c>
      <c r="B43" s="5" t="s">
        <v>174</v>
      </c>
      <c r="C43" s="6">
        <v>44833</v>
      </c>
      <c r="D43" s="6">
        <v>44837</v>
      </c>
      <c r="E43" s="6">
        <v>44882</v>
      </c>
      <c r="F43" s="5" t="s">
        <v>175</v>
      </c>
      <c r="G43" s="5" t="s">
        <v>176</v>
      </c>
      <c r="H43" s="5" t="s">
        <v>99</v>
      </c>
      <c r="I43" s="5" t="s">
        <v>177</v>
      </c>
      <c r="J43" s="5" t="s">
        <v>34</v>
      </c>
      <c r="K43" s="5" t="s">
        <v>178</v>
      </c>
      <c r="L43" s="5" t="s">
        <v>179</v>
      </c>
      <c r="M43" s="5" t="s">
        <v>127</v>
      </c>
      <c r="N43" s="5">
        <v>12</v>
      </c>
      <c r="O43" s="5" t="s">
        <v>180</v>
      </c>
    </row>
    <row r="44" spans="1:15" s="2" customFormat="1" ht="36" x14ac:dyDescent="0.25">
      <c r="A44" s="5">
        <v>28</v>
      </c>
      <c r="B44" s="5" t="s">
        <v>181</v>
      </c>
      <c r="C44" s="6">
        <v>44833</v>
      </c>
      <c r="D44" s="6">
        <v>44837</v>
      </c>
      <c r="E44" s="6">
        <v>44882</v>
      </c>
      <c r="F44" s="5" t="s">
        <v>182</v>
      </c>
      <c r="G44" s="5" t="s">
        <v>183</v>
      </c>
      <c r="H44" s="5" t="s">
        <v>42</v>
      </c>
      <c r="I44" s="5" t="s">
        <v>184</v>
      </c>
      <c r="J44" s="5" t="s">
        <v>34</v>
      </c>
      <c r="K44" s="5" t="s">
        <v>52</v>
      </c>
      <c r="L44" s="5" t="s">
        <v>185</v>
      </c>
      <c r="M44" s="5" t="s">
        <v>186</v>
      </c>
      <c r="N44" s="5">
        <v>12</v>
      </c>
      <c r="O44" s="5" t="s">
        <v>77</v>
      </c>
    </row>
    <row r="45" spans="1:15" s="2" customFormat="1" ht="36" x14ac:dyDescent="0.25">
      <c r="A45" s="5">
        <v>29</v>
      </c>
      <c r="B45" s="5" t="s">
        <v>187</v>
      </c>
      <c r="C45" s="6">
        <v>44834</v>
      </c>
      <c r="D45" s="6">
        <v>44837</v>
      </c>
      <c r="E45" s="6">
        <v>44882</v>
      </c>
      <c r="F45" s="5" t="s">
        <v>188</v>
      </c>
      <c r="G45" s="5" t="s">
        <v>189</v>
      </c>
      <c r="H45" s="5" t="s">
        <v>42</v>
      </c>
      <c r="I45" s="5" t="s">
        <v>190</v>
      </c>
      <c r="J45" s="5" t="s">
        <v>34</v>
      </c>
      <c r="K45" s="5" t="s">
        <v>52</v>
      </c>
      <c r="L45" s="5" t="s">
        <v>191</v>
      </c>
      <c r="M45" s="5" t="s">
        <v>127</v>
      </c>
      <c r="N45" s="5">
        <v>12</v>
      </c>
      <c r="O45" s="5" t="s">
        <v>192</v>
      </c>
    </row>
    <row r="46" spans="1:15" s="2" customFormat="1" ht="24" x14ac:dyDescent="0.25">
      <c r="A46" s="5">
        <v>30</v>
      </c>
      <c r="B46" s="5" t="s">
        <v>193</v>
      </c>
      <c r="C46" s="6">
        <v>44837</v>
      </c>
      <c r="D46" s="6">
        <v>44837</v>
      </c>
      <c r="E46" s="6">
        <v>44882</v>
      </c>
      <c r="F46" s="5" t="s">
        <v>194</v>
      </c>
      <c r="G46" s="5" t="s">
        <v>195</v>
      </c>
      <c r="H46" s="5" t="s">
        <v>32</v>
      </c>
      <c r="I46" s="5" t="s">
        <v>196</v>
      </c>
      <c r="J46" s="5" t="s">
        <v>73</v>
      </c>
      <c r="K46" s="5" t="s">
        <v>101</v>
      </c>
      <c r="L46" s="5" t="s">
        <v>197</v>
      </c>
      <c r="M46" s="5" t="s">
        <v>127</v>
      </c>
      <c r="N46" s="5">
        <v>12</v>
      </c>
      <c r="O46" s="5" t="s">
        <v>192</v>
      </c>
    </row>
    <row r="47" spans="1:15" s="2" customFormat="1" ht="48" x14ac:dyDescent="0.25">
      <c r="A47" s="5">
        <v>31</v>
      </c>
      <c r="B47" s="5" t="s">
        <v>198</v>
      </c>
      <c r="C47" s="6">
        <v>44844</v>
      </c>
      <c r="D47" s="6">
        <v>44851</v>
      </c>
      <c r="E47" s="6">
        <v>44896</v>
      </c>
      <c r="F47" s="5" t="s">
        <v>199</v>
      </c>
      <c r="G47" s="5" t="s">
        <v>200</v>
      </c>
      <c r="H47" s="5" t="s">
        <v>201</v>
      </c>
      <c r="I47" s="5" t="s">
        <v>202</v>
      </c>
      <c r="J47" s="5" t="s">
        <v>203</v>
      </c>
      <c r="K47" s="5" t="s">
        <v>52</v>
      </c>
      <c r="L47" s="5" t="s">
        <v>204</v>
      </c>
      <c r="M47" s="5" t="s">
        <v>204</v>
      </c>
      <c r="N47" s="5" t="s">
        <v>205</v>
      </c>
      <c r="O47" s="5" t="s">
        <v>77</v>
      </c>
    </row>
    <row r="48" spans="1:15" s="2" customFormat="1" ht="24" x14ac:dyDescent="0.25">
      <c r="A48" s="5">
        <v>32</v>
      </c>
      <c r="B48" s="5" t="s">
        <v>206</v>
      </c>
      <c r="C48" s="6">
        <v>44845</v>
      </c>
      <c r="D48" s="6">
        <v>44851</v>
      </c>
      <c r="E48" s="6">
        <v>44896</v>
      </c>
      <c r="F48" s="5" t="s">
        <v>207</v>
      </c>
      <c r="G48" s="5" t="s">
        <v>208</v>
      </c>
      <c r="H48" s="5" t="s">
        <v>62</v>
      </c>
      <c r="I48" s="5" t="s">
        <v>209</v>
      </c>
      <c r="J48" s="5" t="s">
        <v>87</v>
      </c>
      <c r="K48" s="5" t="s">
        <v>178</v>
      </c>
      <c r="L48" s="5" t="s">
        <v>210</v>
      </c>
      <c r="M48" s="5" t="s">
        <v>127</v>
      </c>
      <c r="N48" s="5">
        <v>12</v>
      </c>
      <c r="O48" s="5" t="s">
        <v>77</v>
      </c>
    </row>
    <row r="49" spans="1:15" s="2" customFormat="1" ht="72" x14ac:dyDescent="0.25">
      <c r="A49" s="5">
        <v>33</v>
      </c>
      <c r="B49" s="5" t="s">
        <v>211</v>
      </c>
      <c r="C49" s="6">
        <v>44847</v>
      </c>
      <c r="D49" s="6">
        <v>44851</v>
      </c>
      <c r="E49" s="6">
        <v>44896</v>
      </c>
      <c r="F49" s="5" t="s">
        <v>212</v>
      </c>
      <c r="G49" s="5" t="s">
        <v>213</v>
      </c>
      <c r="H49" s="5" t="s">
        <v>42</v>
      </c>
      <c r="I49" s="5" t="s">
        <v>214</v>
      </c>
      <c r="J49" s="5" t="s">
        <v>215</v>
      </c>
      <c r="K49" s="5" t="s">
        <v>45</v>
      </c>
      <c r="L49" s="5" t="s">
        <v>216</v>
      </c>
      <c r="M49" s="5" t="s">
        <v>127</v>
      </c>
      <c r="N49" s="5">
        <v>12</v>
      </c>
      <c r="O49" s="5" t="s">
        <v>128</v>
      </c>
    </row>
    <row r="50" spans="1:15" s="2" customFormat="1" ht="84" x14ac:dyDescent="0.25">
      <c r="A50" s="5">
        <v>34</v>
      </c>
      <c r="B50" s="5" t="s">
        <v>217</v>
      </c>
      <c r="C50" s="6">
        <v>44845</v>
      </c>
      <c r="D50" s="6">
        <v>44851</v>
      </c>
      <c r="E50" s="6">
        <v>44896</v>
      </c>
      <c r="F50" s="5" t="s">
        <v>212</v>
      </c>
      <c r="G50" s="5" t="s">
        <v>218</v>
      </c>
      <c r="H50" s="5" t="s">
        <v>42</v>
      </c>
      <c r="I50" s="5" t="s">
        <v>214</v>
      </c>
      <c r="J50" s="5" t="s">
        <v>215</v>
      </c>
      <c r="K50" s="5" t="s">
        <v>45</v>
      </c>
      <c r="L50" s="5" t="s">
        <v>219</v>
      </c>
      <c r="M50" s="5" t="s">
        <v>127</v>
      </c>
      <c r="N50" s="5">
        <v>12</v>
      </c>
      <c r="O50" s="5" t="s">
        <v>128</v>
      </c>
    </row>
    <row r="51" spans="1:15" s="2" customFormat="1" ht="72" x14ac:dyDescent="0.25">
      <c r="A51" s="5">
        <v>35</v>
      </c>
      <c r="B51" s="5" t="s">
        <v>220</v>
      </c>
      <c r="C51" s="6">
        <v>44845</v>
      </c>
      <c r="D51" s="6">
        <v>44851</v>
      </c>
      <c r="E51" s="6">
        <v>44896</v>
      </c>
      <c r="F51" s="5" t="s">
        <v>212</v>
      </c>
      <c r="G51" s="5" t="s">
        <v>221</v>
      </c>
      <c r="H51" s="5" t="s">
        <v>42</v>
      </c>
      <c r="I51" s="5" t="s">
        <v>214</v>
      </c>
      <c r="J51" s="5" t="s">
        <v>215</v>
      </c>
      <c r="K51" s="5" t="s">
        <v>45</v>
      </c>
      <c r="L51" s="5" t="s">
        <v>222</v>
      </c>
      <c r="M51" s="5" t="s">
        <v>127</v>
      </c>
      <c r="N51" s="5">
        <v>12</v>
      </c>
      <c r="O51" s="5" t="s">
        <v>128</v>
      </c>
    </row>
    <row r="52" spans="1:15" s="2" customFormat="1" ht="72" x14ac:dyDescent="0.25">
      <c r="A52" s="5">
        <v>36</v>
      </c>
      <c r="B52" s="5" t="s">
        <v>223</v>
      </c>
      <c r="C52" s="6">
        <v>44845</v>
      </c>
      <c r="D52" s="6">
        <v>44851</v>
      </c>
      <c r="E52" s="6">
        <v>44896</v>
      </c>
      <c r="F52" s="5" t="s">
        <v>212</v>
      </c>
      <c r="G52" s="5" t="s">
        <v>224</v>
      </c>
      <c r="H52" s="5" t="s">
        <v>42</v>
      </c>
      <c r="I52" s="5" t="s">
        <v>214</v>
      </c>
      <c r="J52" s="5" t="s">
        <v>215</v>
      </c>
      <c r="K52" s="5" t="s">
        <v>45</v>
      </c>
      <c r="L52" s="5" t="s">
        <v>225</v>
      </c>
      <c r="M52" s="5" t="s">
        <v>127</v>
      </c>
      <c r="N52" s="5">
        <v>12</v>
      </c>
      <c r="O52" s="5" t="s">
        <v>128</v>
      </c>
    </row>
    <row r="53" spans="1:15" s="2" customFormat="1" ht="36" x14ac:dyDescent="0.25">
      <c r="A53" s="5">
        <v>37</v>
      </c>
      <c r="B53" s="5" t="s">
        <v>226</v>
      </c>
      <c r="C53" s="6">
        <v>44852</v>
      </c>
      <c r="D53" s="6">
        <v>44866</v>
      </c>
      <c r="E53" s="6">
        <v>44911</v>
      </c>
      <c r="F53" s="5" t="s">
        <v>227</v>
      </c>
      <c r="G53" s="5" t="s">
        <v>228</v>
      </c>
      <c r="H53" s="5" t="s">
        <v>62</v>
      </c>
      <c r="I53" s="5" t="s">
        <v>229</v>
      </c>
      <c r="J53" s="5" t="s">
        <v>34</v>
      </c>
      <c r="K53" s="5" t="s">
        <v>52</v>
      </c>
      <c r="L53" s="5" t="s">
        <v>230</v>
      </c>
      <c r="M53" s="5" t="s">
        <v>127</v>
      </c>
      <c r="N53" s="5">
        <v>12</v>
      </c>
      <c r="O53" s="5" t="s">
        <v>128</v>
      </c>
    </row>
    <row r="54" spans="1:15" s="2" customFormat="1" ht="48" x14ac:dyDescent="0.25">
      <c r="A54" s="5">
        <v>38</v>
      </c>
      <c r="B54" s="5" t="s">
        <v>231</v>
      </c>
      <c r="C54" s="6">
        <v>44855</v>
      </c>
      <c r="D54" s="6">
        <v>44866</v>
      </c>
      <c r="E54" s="6">
        <v>44911</v>
      </c>
      <c r="F54" s="5" t="s">
        <v>212</v>
      </c>
      <c r="G54" s="5" t="s">
        <v>232</v>
      </c>
      <c r="H54" s="5" t="s">
        <v>42</v>
      </c>
      <c r="I54" s="5" t="s">
        <v>233</v>
      </c>
      <c r="J54" s="5" t="s">
        <v>215</v>
      </c>
      <c r="K54" s="5" t="s">
        <v>45</v>
      </c>
      <c r="L54" s="5" t="s">
        <v>234</v>
      </c>
      <c r="M54" s="5" t="s">
        <v>127</v>
      </c>
      <c r="N54" s="5">
        <v>12</v>
      </c>
      <c r="O54" s="5" t="s">
        <v>128</v>
      </c>
    </row>
    <row r="55" spans="1:15" s="2" customFormat="1" ht="36" x14ac:dyDescent="0.25">
      <c r="A55" s="5">
        <v>39</v>
      </c>
      <c r="B55" s="5" t="s">
        <v>235</v>
      </c>
      <c r="C55" s="6">
        <v>44855</v>
      </c>
      <c r="D55" s="6">
        <v>44866</v>
      </c>
      <c r="E55" s="6">
        <v>44911</v>
      </c>
      <c r="F55" s="5" t="s">
        <v>212</v>
      </c>
      <c r="G55" s="5" t="s">
        <v>236</v>
      </c>
      <c r="H55" s="5" t="s">
        <v>42</v>
      </c>
      <c r="I55" s="5" t="s">
        <v>214</v>
      </c>
      <c r="J55" s="5" t="s">
        <v>215</v>
      </c>
      <c r="K55" s="5" t="s">
        <v>45</v>
      </c>
      <c r="L55" s="5" t="s">
        <v>237</v>
      </c>
      <c r="M55" s="5" t="s">
        <v>127</v>
      </c>
      <c r="N55" s="5">
        <v>12</v>
      </c>
      <c r="O55" s="5" t="s">
        <v>128</v>
      </c>
    </row>
    <row r="56" spans="1:15" s="2" customFormat="1" ht="48" x14ac:dyDescent="0.25">
      <c r="A56" s="5">
        <v>40</v>
      </c>
      <c r="B56" s="5" t="s">
        <v>238</v>
      </c>
      <c r="C56" s="6">
        <v>44855</v>
      </c>
      <c r="D56" s="6">
        <v>44866</v>
      </c>
      <c r="E56" s="6">
        <v>44911</v>
      </c>
      <c r="F56" s="5" t="s">
        <v>212</v>
      </c>
      <c r="G56" s="5" t="s">
        <v>239</v>
      </c>
      <c r="H56" s="5" t="s">
        <v>42</v>
      </c>
      <c r="I56" s="5" t="s">
        <v>214</v>
      </c>
      <c r="J56" s="5" t="s">
        <v>215</v>
      </c>
      <c r="K56" s="5" t="s">
        <v>45</v>
      </c>
      <c r="L56" s="5" t="s">
        <v>234</v>
      </c>
      <c r="M56" s="5" t="s">
        <v>127</v>
      </c>
      <c r="N56" s="5">
        <v>12</v>
      </c>
      <c r="O56" s="5" t="s">
        <v>128</v>
      </c>
    </row>
    <row r="57" spans="1:15" s="2" customFormat="1" ht="36" x14ac:dyDescent="0.25">
      <c r="A57" s="5">
        <v>41</v>
      </c>
      <c r="B57" s="5" t="s">
        <v>240</v>
      </c>
      <c r="C57" s="6">
        <v>44855</v>
      </c>
      <c r="D57" s="6">
        <v>44866</v>
      </c>
      <c r="E57" s="6">
        <v>44911</v>
      </c>
      <c r="F57" s="5" t="s">
        <v>212</v>
      </c>
      <c r="G57" s="5" t="s">
        <v>241</v>
      </c>
      <c r="H57" s="5" t="s">
        <v>42</v>
      </c>
      <c r="I57" s="5" t="s">
        <v>214</v>
      </c>
      <c r="J57" s="5" t="s">
        <v>215</v>
      </c>
      <c r="K57" s="5" t="s">
        <v>45</v>
      </c>
      <c r="L57" s="5" t="s">
        <v>242</v>
      </c>
      <c r="M57" s="5" t="s">
        <v>127</v>
      </c>
      <c r="N57" s="5">
        <v>12</v>
      </c>
      <c r="O57" s="5" t="s">
        <v>128</v>
      </c>
    </row>
    <row r="58" spans="1:15" s="2" customFormat="1" ht="60" x14ac:dyDescent="0.25">
      <c r="A58" s="5">
        <v>42</v>
      </c>
      <c r="B58" s="5" t="s">
        <v>243</v>
      </c>
      <c r="C58" s="6">
        <v>44855</v>
      </c>
      <c r="D58" s="6">
        <v>44866</v>
      </c>
      <c r="E58" s="6">
        <v>44911</v>
      </c>
      <c r="F58" s="5" t="s">
        <v>212</v>
      </c>
      <c r="G58" s="5" t="s">
        <v>244</v>
      </c>
      <c r="H58" s="5" t="s">
        <v>42</v>
      </c>
      <c r="I58" s="5" t="s">
        <v>214</v>
      </c>
      <c r="J58" s="5" t="s">
        <v>215</v>
      </c>
      <c r="K58" s="5" t="s">
        <v>45</v>
      </c>
      <c r="L58" s="5" t="s">
        <v>245</v>
      </c>
      <c r="M58" s="5" t="s">
        <v>127</v>
      </c>
      <c r="N58" s="5">
        <v>12</v>
      </c>
      <c r="O58" s="5" t="s">
        <v>128</v>
      </c>
    </row>
    <row r="59" spans="1:15" s="2" customFormat="1" ht="36" x14ac:dyDescent="0.25">
      <c r="A59" s="5">
        <v>43</v>
      </c>
      <c r="B59" s="5" t="s">
        <v>246</v>
      </c>
      <c r="C59" s="6">
        <v>44855</v>
      </c>
      <c r="D59" s="6">
        <v>44866</v>
      </c>
      <c r="E59" s="6">
        <v>44911</v>
      </c>
      <c r="F59" s="5" t="s">
        <v>212</v>
      </c>
      <c r="G59" s="5" t="s">
        <v>247</v>
      </c>
      <c r="H59" s="5" t="s">
        <v>42</v>
      </c>
      <c r="I59" s="5" t="s">
        <v>214</v>
      </c>
      <c r="J59" s="5" t="s">
        <v>215</v>
      </c>
      <c r="K59" s="5" t="s">
        <v>45</v>
      </c>
      <c r="L59" s="5" t="s">
        <v>248</v>
      </c>
      <c r="M59" s="5" t="s">
        <v>127</v>
      </c>
      <c r="N59" s="5">
        <v>12</v>
      </c>
      <c r="O59" s="5" t="s">
        <v>128</v>
      </c>
    </row>
    <row r="60" spans="1:15" s="2" customFormat="1" ht="60" x14ac:dyDescent="0.25">
      <c r="A60" s="5">
        <v>44</v>
      </c>
      <c r="B60" s="5" t="s">
        <v>249</v>
      </c>
      <c r="C60" s="6">
        <v>44855</v>
      </c>
      <c r="D60" s="6">
        <v>44866</v>
      </c>
      <c r="E60" s="6">
        <v>44911</v>
      </c>
      <c r="F60" s="5" t="s">
        <v>212</v>
      </c>
      <c r="G60" s="5" t="s">
        <v>250</v>
      </c>
      <c r="H60" s="5" t="s">
        <v>42</v>
      </c>
      <c r="I60" s="5" t="s">
        <v>214</v>
      </c>
      <c r="J60" s="5" t="s">
        <v>215</v>
      </c>
      <c r="K60" s="5" t="s">
        <v>45</v>
      </c>
      <c r="L60" s="5" t="s">
        <v>251</v>
      </c>
      <c r="M60" s="5" t="s">
        <v>127</v>
      </c>
      <c r="N60" s="5">
        <v>12</v>
      </c>
      <c r="O60" s="5" t="s">
        <v>128</v>
      </c>
    </row>
    <row r="61" spans="1:15" s="2" customFormat="1" ht="36" x14ac:dyDescent="0.25">
      <c r="A61" s="5">
        <v>45</v>
      </c>
      <c r="B61" s="5" t="s">
        <v>252</v>
      </c>
      <c r="C61" s="6">
        <v>44855</v>
      </c>
      <c r="D61" s="6">
        <v>44866</v>
      </c>
      <c r="E61" s="6">
        <v>44911</v>
      </c>
      <c r="F61" s="5" t="s">
        <v>253</v>
      </c>
      <c r="G61" s="5" t="s">
        <v>254</v>
      </c>
      <c r="H61" s="5" t="s">
        <v>255</v>
      </c>
      <c r="I61" s="5" t="s">
        <v>229</v>
      </c>
      <c r="J61" s="5" t="s">
        <v>256</v>
      </c>
      <c r="K61" s="5" t="s">
        <v>52</v>
      </c>
      <c r="L61" s="5" t="s">
        <v>257</v>
      </c>
      <c r="M61" s="5" t="s">
        <v>258</v>
      </c>
      <c r="N61" s="5">
        <v>12</v>
      </c>
      <c r="O61" s="5" t="s">
        <v>128</v>
      </c>
    </row>
    <row r="62" spans="1:15" s="2" customFormat="1" ht="48" x14ac:dyDescent="0.25">
      <c r="A62" s="5">
        <v>46</v>
      </c>
      <c r="B62" s="5" t="s">
        <v>259</v>
      </c>
      <c r="C62" s="6">
        <v>44860</v>
      </c>
      <c r="D62" s="6">
        <v>44866</v>
      </c>
      <c r="E62" s="6">
        <v>44911</v>
      </c>
      <c r="F62" s="5" t="s">
        <v>212</v>
      </c>
      <c r="G62" s="5" t="s">
        <v>260</v>
      </c>
      <c r="H62" s="5" t="s">
        <v>42</v>
      </c>
      <c r="I62" s="5" t="s">
        <v>214</v>
      </c>
      <c r="J62" s="5" t="s">
        <v>215</v>
      </c>
      <c r="K62" s="5" t="s">
        <v>45</v>
      </c>
      <c r="L62" s="5" t="s">
        <v>261</v>
      </c>
      <c r="M62" s="5" t="s">
        <v>127</v>
      </c>
      <c r="N62" s="5">
        <v>12</v>
      </c>
      <c r="O62" s="5" t="s">
        <v>128</v>
      </c>
    </row>
    <row r="63" spans="1:15" s="2" customFormat="1" ht="36" x14ac:dyDescent="0.25">
      <c r="A63" s="5">
        <v>47</v>
      </c>
      <c r="B63" s="5" t="s">
        <v>262</v>
      </c>
      <c r="C63" s="6">
        <v>44860</v>
      </c>
      <c r="D63" s="6">
        <v>44866</v>
      </c>
      <c r="E63" s="6">
        <v>44911</v>
      </c>
      <c r="F63" s="5" t="s">
        <v>263</v>
      </c>
      <c r="G63" s="5" t="s">
        <v>264</v>
      </c>
      <c r="H63" s="5" t="s">
        <v>32</v>
      </c>
      <c r="I63" s="5" t="s">
        <v>265</v>
      </c>
      <c r="J63" s="5" t="s">
        <v>34</v>
      </c>
      <c r="K63" s="5" t="s">
        <v>52</v>
      </c>
      <c r="L63" s="5" t="s">
        <v>266</v>
      </c>
      <c r="M63" s="5" t="s">
        <v>267</v>
      </c>
      <c r="N63" s="5">
        <v>12</v>
      </c>
      <c r="O63" s="5" t="s">
        <v>128</v>
      </c>
    </row>
    <row r="64" spans="1:15" s="2" customFormat="1" ht="36" x14ac:dyDescent="0.25">
      <c r="A64" s="5">
        <v>48</v>
      </c>
      <c r="B64" s="5" t="s">
        <v>268</v>
      </c>
      <c r="C64" s="6">
        <v>44860</v>
      </c>
      <c r="D64" s="6">
        <v>44866</v>
      </c>
      <c r="E64" s="6">
        <v>44911</v>
      </c>
      <c r="F64" s="5" t="s">
        <v>269</v>
      </c>
      <c r="G64" s="5" t="s">
        <v>270</v>
      </c>
      <c r="H64" s="5" t="s">
        <v>32</v>
      </c>
      <c r="I64" s="5" t="s">
        <v>265</v>
      </c>
      <c r="J64" s="5" t="s">
        <v>34</v>
      </c>
      <c r="K64" s="5" t="s">
        <v>74</v>
      </c>
      <c r="L64" s="5" t="s">
        <v>271</v>
      </c>
      <c r="M64" s="5" t="s">
        <v>271</v>
      </c>
      <c r="N64" s="5">
        <v>12</v>
      </c>
      <c r="O64" s="5" t="s">
        <v>128</v>
      </c>
    </row>
    <row r="65" spans="1:15" s="2" customFormat="1" ht="36" x14ac:dyDescent="0.25">
      <c r="A65" s="5">
        <v>49</v>
      </c>
      <c r="B65" s="5" t="s">
        <v>272</v>
      </c>
      <c r="C65" s="6">
        <v>44861</v>
      </c>
      <c r="D65" s="6">
        <v>44866</v>
      </c>
      <c r="E65" s="6">
        <v>44911</v>
      </c>
      <c r="F65" s="5" t="s">
        <v>273</v>
      </c>
      <c r="G65" s="5" t="s">
        <v>274</v>
      </c>
      <c r="H65" s="5" t="s">
        <v>32</v>
      </c>
      <c r="I65" s="5" t="s">
        <v>275</v>
      </c>
      <c r="J65" s="5" t="s">
        <v>34</v>
      </c>
      <c r="K65" s="5" t="s">
        <v>74</v>
      </c>
      <c r="L65" s="5" t="s">
        <v>276</v>
      </c>
      <c r="M65" s="5" t="s">
        <v>277</v>
      </c>
      <c r="N65" s="5">
        <v>12</v>
      </c>
      <c r="O65" s="5" t="s">
        <v>128</v>
      </c>
    </row>
    <row r="66" spans="1:15" s="2" customFormat="1" ht="36" x14ac:dyDescent="0.25">
      <c r="A66" s="5">
        <v>50</v>
      </c>
      <c r="B66" s="5" t="s">
        <v>278</v>
      </c>
      <c r="C66" s="6">
        <v>44861</v>
      </c>
      <c r="D66" s="6">
        <v>44866</v>
      </c>
      <c r="E66" s="6">
        <v>44911</v>
      </c>
      <c r="F66" s="5" t="s">
        <v>279</v>
      </c>
      <c r="G66" s="5" t="s">
        <v>280</v>
      </c>
      <c r="H66" s="5" t="s">
        <v>32</v>
      </c>
      <c r="I66" s="5" t="s">
        <v>281</v>
      </c>
      <c r="J66" s="5" t="s">
        <v>34</v>
      </c>
      <c r="K66" s="5" t="s">
        <v>52</v>
      </c>
      <c r="L66" s="5" t="s">
        <v>282</v>
      </c>
      <c r="M66" s="5" t="s">
        <v>283</v>
      </c>
      <c r="N66" s="5">
        <v>12</v>
      </c>
      <c r="O66" s="5" t="s">
        <v>128</v>
      </c>
    </row>
    <row r="67" spans="1:15" s="2" customFormat="1" ht="24" x14ac:dyDescent="0.25">
      <c r="A67" s="5">
        <v>51</v>
      </c>
      <c r="B67" s="5" t="s">
        <v>284</v>
      </c>
      <c r="C67" s="6">
        <v>44873</v>
      </c>
      <c r="D67" s="6">
        <v>44881</v>
      </c>
      <c r="E67" s="6">
        <v>44926</v>
      </c>
      <c r="F67" s="5" t="s">
        <v>285</v>
      </c>
      <c r="G67" s="5" t="s">
        <v>286</v>
      </c>
      <c r="H67" s="5" t="s">
        <v>287</v>
      </c>
      <c r="I67" s="5" t="s">
        <v>288</v>
      </c>
      <c r="J67" s="5" t="s">
        <v>34</v>
      </c>
      <c r="K67" s="5" t="s">
        <v>45</v>
      </c>
      <c r="L67" s="5" t="s">
        <v>289</v>
      </c>
      <c r="M67" s="5" t="s">
        <v>127</v>
      </c>
      <c r="N67" s="5">
        <v>12</v>
      </c>
      <c r="O67" s="5" t="s">
        <v>192</v>
      </c>
    </row>
    <row r="68" spans="1:15" s="2" customFormat="1" ht="48" x14ac:dyDescent="0.25">
      <c r="A68" s="5">
        <v>52</v>
      </c>
      <c r="B68" s="5" t="s">
        <v>290</v>
      </c>
      <c r="C68" s="6">
        <v>44875</v>
      </c>
      <c r="D68" s="6">
        <v>44881</v>
      </c>
      <c r="E68" s="6">
        <v>44926</v>
      </c>
      <c r="F68" s="5" t="s">
        <v>212</v>
      </c>
      <c r="G68" s="5" t="s">
        <v>291</v>
      </c>
      <c r="H68" s="5" t="s">
        <v>42</v>
      </c>
      <c r="I68" s="5" t="s">
        <v>214</v>
      </c>
      <c r="J68" s="5" t="s">
        <v>215</v>
      </c>
      <c r="K68" s="5" t="s">
        <v>45</v>
      </c>
      <c r="L68" s="5" t="s">
        <v>292</v>
      </c>
      <c r="M68" s="5" t="s">
        <v>127</v>
      </c>
      <c r="N68" s="5">
        <v>12</v>
      </c>
      <c r="O68" s="5" t="s">
        <v>128</v>
      </c>
    </row>
    <row r="69" spans="1:15" s="2" customFormat="1" ht="24" x14ac:dyDescent="0.25">
      <c r="A69" s="5">
        <v>53</v>
      </c>
      <c r="B69" s="5" t="s">
        <v>293</v>
      </c>
      <c r="C69" s="6">
        <v>44875</v>
      </c>
      <c r="D69" s="6">
        <v>44881</v>
      </c>
      <c r="E69" s="6">
        <v>44926</v>
      </c>
      <c r="F69" s="5" t="s">
        <v>212</v>
      </c>
      <c r="G69" s="5" t="s">
        <v>294</v>
      </c>
      <c r="H69" s="5" t="s">
        <v>295</v>
      </c>
      <c r="I69" s="5" t="s">
        <v>214</v>
      </c>
      <c r="J69" s="5" t="s">
        <v>215</v>
      </c>
      <c r="K69" s="5" t="s">
        <v>45</v>
      </c>
      <c r="L69" s="5" t="s">
        <v>296</v>
      </c>
      <c r="M69" s="5" t="s">
        <v>127</v>
      </c>
      <c r="N69" s="5">
        <v>12</v>
      </c>
      <c r="O69" s="5" t="s">
        <v>128</v>
      </c>
    </row>
    <row r="70" spans="1:15" s="2" customFormat="1" ht="24" x14ac:dyDescent="0.25">
      <c r="A70" s="5">
        <v>54</v>
      </c>
      <c r="B70" s="5" t="s">
        <v>297</v>
      </c>
      <c r="C70" s="6">
        <v>44875</v>
      </c>
      <c r="D70" s="6">
        <v>44881</v>
      </c>
      <c r="E70" s="6">
        <v>44926</v>
      </c>
      <c r="F70" s="5" t="s">
        <v>212</v>
      </c>
      <c r="G70" s="5" t="s">
        <v>298</v>
      </c>
      <c r="H70" s="5" t="s">
        <v>299</v>
      </c>
      <c r="I70" s="5" t="s">
        <v>214</v>
      </c>
      <c r="J70" s="5" t="s">
        <v>215</v>
      </c>
      <c r="K70" s="5" t="s">
        <v>45</v>
      </c>
      <c r="L70" s="5" t="s">
        <v>300</v>
      </c>
      <c r="M70" s="5" t="s">
        <v>127</v>
      </c>
      <c r="N70" s="5">
        <v>12</v>
      </c>
      <c r="O70" s="5" t="s">
        <v>128</v>
      </c>
    </row>
    <row r="71" spans="1:15" s="2" customFormat="1" ht="24" x14ac:dyDescent="0.25">
      <c r="A71" s="5">
        <v>55</v>
      </c>
      <c r="B71" s="5" t="s">
        <v>301</v>
      </c>
      <c r="C71" s="6">
        <v>44875</v>
      </c>
      <c r="D71" s="6">
        <v>44881</v>
      </c>
      <c r="E71" s="6">
        <v>44926</v>
      </c>
      <c r="F71" s="5" t="s">
        <v>212</v>
      </c>
      <c r="G71" s="5" t="s">
        <v>302</v>
      </c>
      <c r="H71" s="5" t="s">
        <v>303</v>
      </c>
      <c r="I71" s="5" t="s">
        <v>214</v>
      </c>
      <c r="J71" s="5" t="s">
        <v>215</v>
      </c>
      <c r="K71" s="5" t="s">
        <v>45</v>
      </c>
      <c r="L71" s="5" t="s">
        <v>304</v>
      </c>
      <c r="M71" s="5" t="s">
        <v>127</v>
      </c>
      <c r="N71" s="5">
        <v>12</v>
      </c>
      <c r="O71" s="5" t="s">
        <v>128</v>
      </c>
    </row>
    <row r="72" spans="1:15" s="2" customFormat="1" ht="24" x14ac:dyDescent="0.25">
      <c r="A72" s="5">
        <v>56</v>
      </c>
      <c r="B72" s="5" t="s">
        <v>305</v>
      </c>
      <c r="C72" s="6">
        <v>44875</v>
      </c>
      <c r="D72" s="6">
        <v>44881</v>
      </c>
      <c r="E72" s="6">
        <v>44926</v>
      </c>
      <c r="F72" s="5" t="s">
        <v>212</v>
      </c>
      <c r="G72" s="5" t="s">
        <v>306</v>
      </c>
      <c r="H72" s="5" t="s">
        <v>307</v>
      </c>
      <c r="I72" s="5" t="s">
        <v>214</v>
      </c>
      <c r="J72" s="5" t="s">
        <v>215</v>
      </c>
      <c r="K72" s="5" t="s">
        <v>45</v>
      </c>
      <c r="L72" s="5" t="s">
        <v>308</v>
      </c>
      <c r="M72" s="5" t="s">
        <v>127</v>
      </c>
      <c r="N72" s="5">
        <v>12</v>
      </c>
      <c r="O72" s="5" t="s">
        <v>128</v>
      </c>
    </row>
    <row r="73" spans="1:15" s="2" customFormat="1" ht="36" x14ac:dyDescent="0.25">
      <c r="A73" s="5">
        <v>57</v>
      </c>
      <c r="B73" s="5" t="s">
        <v>309</v>
      </c>
      <c r="C73" s="6">
        <v>44881</v>
      </c>
      <c r="D73" s="6">
        <v>44881</v>
      </c>
      <c r="E73" s="6">
        <v>44926</v>
      </c>
      <c r="F73" s="5" t="s">
        <v>310</v>
      </c>
      <c r="G73" s="5" t="s">
        <v>311</v>
      </c>
      <c r="H73" s="5" t="s">
        <v>42</v>
      </c>
      <c r="I73" s="5" t="s">
        <v>312</v>
      </c>
      <c r="J73" s="5" t="s">
        <v>34</v>
      </c>
      <c r="K73" s="5" t="s">
        <v>74</v>
      </c>
      <c r="L73" s="5" t="s">
        <v>313</v>
      </c>
      <c r="M73" s="5" t="s">
        <v>127</v>
      </c>
      <c r="N73" s="5">
        <v>12</v>
      </c>
      <c r="O73" s="5" t="s">
        <v>192</v>
      </c>
    </row>
    <row r="74" spans="1:15" s="2" customFormat="1" ht="36" x14ac:dyDescent="0.25">
      <c r="A74" s="5">
        <v>58</v>
      </c>
      <c r="B74" s="5" t="s">
        <v>314</v>
      </c>
      <c r="C74" s="6">
        <v>44882</v>
      </c>
      <c r="D74" s="6">
        <v>44896</v>
      </c>
      <c r="E74" s="6">
        <v>44941</v>
      </c>
      <c r="F74" s="5" t="s">
        <v>315</v>
      </c>
      <c r="G74" s="5" t="s">
        <v>316</v>
      </c>
      <c r="H74" s="5" t="s">
        <v>317</v>
      </c>
      <c r="I74" s="5" t="s">
        <v>318</v>
      </c>
      <c r="J74" s="5" t="s">
        <v>34</v>
      </c>
      <c r="K74" s="5" t="s">
        <v>45</v>
      </c>
      <c r="L74" s="5" t="s">
        <v>319</v>
      </c>
      <c r="M74" s="5" t="s">
        <v>127</v>
      </c>
      <c r="N74" s="5">
        <v>12</v>
      </c>
      <c r="O74" s="5" t="s">
        <v>192</v>
      </c>
    </row>
    <row r="75" spans="1:15" s="2" customFormat="1" ht="48" x14ac:dyDescent="0.25">
      <c r="A75" s="5">
        <v>59</v>
      </c>
      <c r="B75" s="5" t="s">
        <v>320</v>
      </c>
      <c r="C75" s="6">
        <v>44883</v>
      </c>
      <c r="D75" s="6">
        <v>44896</v>
      </c>
      <c r="E75" s="6">
        <v>44941</v>
      </c>
      <c r="F75" s="5" t="s">
        <v>321</v>
      </c>
      <c r="G75" s="5" t="s">
        <v>322</v>
      </c>
      <c r="H75" s="5" t="s">
        <v>32</v>
      </c>
      <c r="I75" s="5" t="s">
        <v>323</v>
      </c>
      <c r="J75" s="5" t="s">
        <v>34</v>
      </c>
      <c r="K75" s="5" t="s">
        <v>45</v>
      </c>
      <c r="L75" s="5" t="s">
        <v>324</v>
      </c>
      <c r="M75" s="5" t="s">
        <v>277</v>
      </c>
      <c r="N75" s="5">
        <v>12</v>
      </c>
      <c r="O75" s="5" t="s">
        <v>128</v>
      </c>
    </row>
    <row r="76" spans="1:15" s="2" customFormat="1" ht="36" x14ac:dyDescent="0.25">
      <c r="A76" s="5">
        <v>60</v>
      </c>
      <c r="B76" s="5" t="s">
        <v>325</v>
      </c>
      <c r="C76" s="6">
        <v>44883</v>
      </c>
      <c r="D76" s="6">
        <v>44896</v>
      </c>
      <c r="E76" s="6">
        <v>44941</v>
      </c>
      <c r="F76" s="5" t="s">
        <v>326</v>
      </c>
      <c r="G76" s="5" t="s">
        <v>327</v>
      </c>
      <c r="H76" s="5" t="s">
        <v>32</v>
      </c>
      <c r="I76" s="5" t="s">
        <v>328</v>
      </c>
      <c r="J76" s="5" t="s">
        <v>34</v>
      </c>
      <c r="K76" s="5" t="s">
        <v>52</v>
      </c>
      <c r="L76" s="5" t="s">
        <v>329</v>
      </c>
      <c r="M76" s="5" t="s">
        <v>329</v>
      </c>
      <c r="N76" s="5">
        <v>12</v>
      </c>
      <c r="O76" s="5" t="s">
        <v>77</v>
      </c>
    </row>
    <row r="77" spans="1:15" s="2" customFormat="1" ht="36" x14ac:dyDescent="0.25">
      <c r="A77" s="5">
        <v>61</v>
      </c>
      <c r="B77" s="5" t="s">
        <v>330</v>
      </c>
      <c r="C77" s="6">
        <v>44883</v>
      </c>
      <c r="D77" s="6">
        <v>44896</v>
      </c>
      <c r="E77" s="6">
        <v>44941</v>
      </c>
      <c r="F77" s="5" t="s">
        <v>326</v>
      </c>
      <c r="G77" s="5" t="s">
        <v>327</v>
      </c>
      <c r="H77" s="5" t="s">
        <v>287</v>
      </c>
      <c r="I77" s="5" t="s">
        <v>328</v>
      </c>
      <c r="J77" s="5" t="s">
        <v>34</v>
      </c>
      <c r="K77" s="5" t="s">
        <v>52</v>
      </c>
      <c r="L77" s="5" t="s">
        <v>331</v>
      </c>
      <c r="M77" s="5" t="s">
        <v>331</v>
      </c>
      <c r="N77" s="5">
        <v>12</v>
      </c>
      <c r="O77" s="5" t="s">
        <v>77</v>
      </c>
    </row>
    <row r="78" spans="1:15" s="2" customFormat="1" ht="24" x14ac:dyDescent="0.25">
      <c r="A78" s="5">
        <v>62</v>
      </c>
      <c r="B78" s="5" t="s">
        <v>332</v>
      </c>
      <c r="C78" s="6">
        <v>44887</v>
      </c>
      <c r="D78" s="6">
        <v>44896</v>
      </c>
      <c r="E78" s="6">
        <v>44941</v>
      </c>
      <c r="F78" s="5" t="s">
        <v>333</v>
      </c>
      <c r="G78" s="5" t="s">
        <v>334</v>
      </c>
      <c r="H78" s="5" t="s">
        <v>85</v>
      </c>
      <c r="I78" s="5" t="s">
        <v>335</v>
      </c>
      <c r="J78" s="5" t="s">
        <v>203</v>
      </c>
      <c r="K78" s="5" t="s">
        <v>88</v>
      </c>
      <c r="L78" s="5" t="s">
        <v>336</v>
      </c>
      <c r="M78" s="5" t="s">
        <v>127</v>
      </c>
      <c r="N78" s="5">
        <v>12</v>
      </c>
      <c r="O78" s="5" t="s">
        <v>192</v>
      </c>
    </row>
    <row r="79" spans="1:15" s="2" customFormat="1" ht="60" x14ac:dyDescent="0.25">
      <c r="A79" s="5">
        <v>63</v>
      </c>
      <c r="B79" s="5" t="s">
        <v>337</v>
      </c>
      <c r="C79" s="6">
        <v>44888</v>
      </c>
      <c r="D79" s="6">
        <v>44896</v>
      </c>
      <c r="E79" s="6">
        <v>44941</v>
      </c>
      <c r="F79" s="5" t="s">
        <v>212</v>
      </c>
      <c r="G79" s="5" t="s">
        <v>338</v>
      </c>
      <c r="H79" s="5" t="s">
        <v>42</v>
      </c>
      <c r="I79" s="5" t="s">
        <v>214</v>
      </c>
      <c r="J79" s="5" t="s">
        <v>215</v>
      </c>
      <c r="K79" s="5" t="s">
        <v>45</v>
      </c>
      <c r="L79" s="5" t="s">
        <v>59</v>
      </c>
      <c r="M79" s="5" t="s">
        <v>127</v>
      </c>
      <c r="N79" s="5">
        <v>12</v>
      </c>
      <c r="O79" s="5" t="s">
        <v>128</v>
      </c>
    </row>
    <row r="80" spans="1:15" s="2" customFormat="1" ht="60" x14ac:dyDescent="0.25">
      <c r="A80" s="5">
        <v>64</v>
      </c>
      <c r="B80" s="5" t="s">
        <v>339</v>
      </c>
      <c r="C80" s="6">
        <v>44888</v>
      </c>
      <c r="D80" s="6">
        <v>44896</v>
      </c>
      <c r="E80" s="6">
        <v>44941</v>
      </c>
      <c r="F80" s="5" t="s">
        <v>340</v>
      </c>
      <c r="G80" s="5" t="s">
        <v>341</v>
      </c>
      <c r="H80" s="5" t="s">
        <v>42</v>
      </c>
      <c r="I80" s="5" t="s">
        <v>214</v>
      </c>
      <c r="J80" s="5" t="s">
        <v>215</v>
      </c>
      <c r="K80" s="5" t="s">
        <v>45</v>
      </c>
      <c r="L80" s="5" t="s">
        <v>296</v>
      </c>
      <c r="M80" s="5" t="s">
        <v>127</v>
      </c>
      <c r="N80" s="5">
        <v>12</v>
      </c>
      <c r="O80" s="5" t="s">
        <v>128</v>
      </c>
    </row>
    <row r="81" spans="1:15" s="2" customFormat="1" ht="60" x14ac:dyDescent="0.25">
      <c r="A81" s="5">
        <v>65</v>
      </c>
      <c r="B81" s="5" t="s">
        <v>342</v>
      </c>
      <c r="C81" s="6">
        <v>44888</v>
      </c>
      <c r="D81" s="6">
        <v>44896</v>
      </c>
      <c r="E81" s="6">
        <v>44941</v>
      </c>
      <c r="F81" s="5" t="s">
        <v>212</v>
      </c>
      <c r="G81" s="5" t="s">
        <v>343</v>
      </c>
      <c r="H81" s="5" t="s">
        <v>42</v>
      </c>
      <c r="I81" s="5" t="s">
        <v>214</v>
      </c>
      <c r="J81" s="5" t="s">
        <v>215</v>
      </c>
      <c r="K81" s="5" t="s">
        <v>45</v>
      </c>
      <c r="L81" s="5" t="s">
        <v>344</v>
      </c>
      <c r="M81" s="5" t="s">
        <v>127</v>
      </c>
      <c r="N81" s="5">
        <v>12</v>
      </c>
      <c r="O81" s="5" t="s">
        <v>128</v>
      </c>
    </row>
    <row r="82" spans="1:15" s="2" customFormat="1" ht="48" x14ac:dyDescent="0.25">
      <c r="A82" s="5">
        <v>66</v>
      </c>
      <c r="B82" s="5" t="s">
        <v>345</v>
      </c>
      <c r="C82" s="6">
        <v>44888</v>
      </c>
      <c r="D82" s="6">
        <v>44896</v>
      </c>
      <c r="E82" s="6">
        <v>44941</v>
      </c>
      <c r="F82" s="5" t="s">
        <v>212</v>
      </c>
      <c r="G82" s="5" t="s">
        <v>346</v>
      </c>
      <c r="H82" s="5" t="s">
        <v>42</v>
      </c>
      <c r="I82" s="5" t="s">
        <v>214</v>
      </c>
      <c r="J82" s="5" t="s">
        <v>215</v>
      </c>
      <c r="K82" s="5" t="s">
        <v>45</v>
      </c>
      <c r="L82" s="5" t="s">
        <v>296</v>
      </c>
      <c r="M82" s="5" t="s">
        <v>127</v>
      </c>
      <c r="N82" s="5">
        <v>12</v>
      </c>
      <c r="O82" s="5" t="s">
        <v>128</v>
      </c>
    </row>
    <row r="83" spans="1:15" s="2" customFormat="1" ht="60" x14ac:dyDescent="0.25">
      <c r="A83" s="5">
        <v>67</v>
      </c>
      <c r="B83" s="5" t="s">
        <v>347</v>
      </c>
      <c r="C83" s="6">
        <v>44888</v>
      </c>
      <c r="D83" s="6">
        <v>44896</v>
      </c>
      <c r="E83" s="6">
        <v>44941</v>
      </c>
      <c r="F83" s="5" t="s">
        <v>212</v>
      </c>
      <c r="G83" s="5" t="s">
        <v>348</v>
      </c>
      <c r="H83" s="5" t="s">
        <v>42</v>
      </c>
      <c r="I83" s="5" t="s">
        <v>214</v>
      </c>
      <c r="J83" s="5" t="s">
        <v>215</v>
      </c>
      <c r="K83" s="5" t="s">
        <v>45</v>
      </c>
      <c r="L83" s="5" t="s">
        <v>349</v>
      </c>
      <c r="M83" s="5" t="s">
        <v>127</v>
      </c>
      <c r="N83" s="5">
        <v>12</v>
      </c>
      <c r="O83" s="5" t="s">
        <v>128</v>
      </c>
    </row>
    <row r="84" spans="1:15" s="2" customFormat="1" ht="60" x14ac:dyDescent="0.25">
      <c r="A84" s="5">
        <v>68</v>
      </c>
      <c r="B84" s="5" t="s">
        <v>350</v>
      </c>
      <c r="C84" s="6">
        <v>44888</v>
      </c>
      <c r="D84" s="6">
        <v>44896</v>
      </c>
      <c r="E84" s="6">
        <v>44941</v>
      </c>
      <c r="F84" s="5" t="s">
        <v>340</v>
      </c>
      <c r="G84" s="5" t="s">
        <v>351</v>
      </c>
      <c r="H84" s="5" t="s">
        <v>42</v>
      </c>
      <c r="I84" s="5" t="s">
        <v>214</v>
      </c>
      <c r="J84" s="5" t="s">
        <v>215</v>
      </c>
      <c r="K84" s="5" t="s">
        <v>45</v>
      </c>
      <c r="L84" s="5" t="s">
        <v>352</v>
      </c>
      <c r="M84" s="5" t="s">
        <v>127</v>
      </c>
      <c r="N84" s="5">
        <v>12</v>
      </c>
      <c r="O84" s="5" t="s">
        <v>128</v>
      </c>
    </row>
    <row r="85" spans="1:15" s="2" customFormat="1" ht="24" x14ac:dyDescent="0.25">
      <c r="A85" s="5">
        <v>69</v>
      </c>
      <c r="B85" s="5" t="s">
        <v>353</v>
      </c>
      <c r="C85" s="6">
        <v>44893</v>
      </c>
      <c r="D85" s="6">
        <v>44896</v>
      </c>
      <c r="E85" s="6">
        <v>44941</v>
      </c>
      <c r="F85" s="5" t="s">
        <v>354</v>
      </c>
      <c r="G85" s="5" t="s">
        <v>355</v>
      </c>
      <c r="H85" s="5" t="s">
        <v>85</v>
      </c>
      <c r="I85" s="5" t="s">
        <v>356</v>
      </c>
      <c r="J85" s="5" t="s">
        <v>203</v>
      </c>
      <c r="K85" s="5" t="s">
        <v>74</v>
      </c>
      <c r="L85" s="5" t="s">
        <v>357</v>
      </c>
      <c r="M85" s="5" t="s">
        <v>357</v>
      </c>
      <c r="N85" s="5">
        <v>12</v>
      </c>
      <c r="O85" s="5" t="s">
        <v>128</v>
      </c>
    </row>
    <row r="86" spans="1:15" s="2" customFormat="1" ht="36" x14ac:dyDescent="0.25">
      <c r="A86" s="5">
        <v>70</v>
      </c>
      <c r="B86" s="5" t="s">
        <v>358</v>
      </c>
      <c r="C86" s="6">
        <v>44908</v>
      </c>
      <c r="D86" s="6">
        <v>44910</v>
      </c>
      <c r="E86" s="6">
        <v>44955</v>
      </c>
      <c r="F86" s="5" t="s">
        <v>326</v>
      </c>
      <c r="G86" s="5" t="s">
        <v>359</v>
      </c>
      <c r="H86" s="5" t="s">
        <v>62</v>
      </c>
      <c r="I86" s="5" t="s">
        <v>360</v>
      </c>
      <c r="J86" s="5" t="s">
        <v>34</v>
      </c>
      <c r="K86" s="5" t="s">
        <v>361</v>
      </c>
      <c r="L86" s="5" t="s">
        <v>362</v>
      </c>
      <c r="M86" s="5" t="s">
        <v>127</v>
      </c>
      <c r="N86" s="5">
        <v>12</v>
      </c>
      <c r="O86" s="5" t="s">
        <v>192</v>
      </c>
    </row>
    <row r="87" spans="1:15" s="2" customFormat="1" ht="24" x14ac:dyDescent="0.25">
      <c r="A87" s="5">
        <v>71</v>
      </c>
      <c r="B87" s="5" t="s">
        <v>284</v>
      </c>
      <c r="C87" s="6">
        <v>44917</v>
      </c>
      <c r="D87" s="6">
        <v>44928</v>
      </c>
      <c r="E87" s="6">
        <v>44973</v>
      </c>
      <c r="F87" s="5" t="s">
        <v>285</v>
      </c>
      <c r="G87" s="5" t="s">
        <v>363</v>
      </c>
      <c r="H87" s="5" t="s">
        <v>287</v>
      </c>
      <c r="I87" s="5" t="s">
        <v>288</v>
      </c>
      <c r="J87" s="5" t="s">
        <v>34</v>
      </c>
      <c r="K87" s="5" t="s">
        <v>45</v>
      </c>
      <c r="L87" s="5" t="s">
        <v>289</v>
      </c>
      <c r="M87" s="5" t="s">
        <v>127</v>
      </c>
      <c r="N87" s="5">
        <v>12</v>
      </c>
      <c r="O87" s="5" t="s">
        <v>192</v>
      </c>
    </row>
    <row r="88" spans="1:15" s="2" customFormat="1" ht="24" x14ac:dyDescent="0.25">
      <c r="A88" s="5">
        <v>72</v>
      </c>
      <c r="B88" s="5" t="s">
        <v>364</v>
      </c>
      <c r="C88" s="6">
        <v>44917</v>
      </c>
      <c r="D88" s="6">
        <v>44928</v>
      </c>
      <c r="E88" s="6">
        <v>44973</v>
      </c>
      <c r="F88" s="5" t="s">
        <v>310</v>
      </c>
      <c r="G88" s="5" t="s">
        <v>365</v>
      </c>
      <c r="H88" s="5" t="s">
        <v>287</v>
      </c>
      <c r="I88" s="5" t="s">
        <v>366</v>
      </c>
      <c r="J88" s="5" t="s">
        <v>34</v>
      </c>
      <c r="K88" s="5" t="s">
        <v>74</v>
      </c>
      <c r="L88" s="5" t="s">
        <v>367</v>
      </c>
      <c r="M88" s="5" t="s">
        <v>127</v>
      </c>
      <c r="N88" s="5">
        <v>12</v>
      </c>
      <c r="O88" s="5" t="s">
        <v>192</v>
      </c>
    </row>
    <row r="89" spans="1:15" s="2" customFormat="1" ht="168" x14ac:dyDescent="0.25">
      <c r="A89" s="5">
        <v>73</v>
      </c>
      <c r="B89" s="5" t="s">
        <v>368</v>
      </c>
      <c r="C89" s="6">
        <v>44923</v>
      </c>
      <c r="D89" s="6">
        <v>44928</v>
      </c>
      <c r="E89" s="6">
        <v>44973</v>
      </c>
      <c r="F89" s="5" t="s">
        <v>369</v>
      </c>
      <c r="G89" s="5" t="s">
        <v>370</v>
      </c>
      <c r="H89" s="5" t="s">
        <v>371</v>
      </c>
      <c r="I89" s="5" t="s">
        <v>372</v>
      </c>
      <c r="J89" s="5" t="s">
        <v>34</v>
      </c>
      <c r="K89" s="5" t="s">
        <v>373</v>
      </c>
      <c r="L89" s="5" t="s">
        <v>374</v>
      </c>
      <c r="M89" s="5" t="s">
        <v>127</v>
      </c>
      <c r="N89" s="5">
        <v>12</v>
      </c>
      <c r="O89" s="5" t="s">
        <v>192</v>
      </c>
    </row>
    <row r="90" spans="1:15" s="2" customFormat="1" ht="24" x14ac:dyDescent="0.25">
      <c r="A90" s="5">
        <v>74</v>
      </c>
      <c r="B90" s="5" t="s">
        <v>375</v>
      </c>
      <c r="C90" s="6">
        <v>44925</v>
      </c>
      <c r="D90" s="6">
        <v>44928</v>
      </c>
      <c r="E90" s="6">
        <v>44973</v>
      </c>
      <c r="F90" s="5" t="s">
        <v>376</v>
      </c>
      <c r="G90" s="5" t="s">
        <v>377</v>
      </c>
      <c r="H90" s="5" t="s">
        <v>42</v>
      </c>
      <c r="I90" s="5" t="s">
        <v>378</v>
      </c>
      <c r="J90" s="5" t="s">
        <v>34</v>
      </c>
      <c r="K90" s="5" t="s">
        <v>379</v>
      </c>
      <c r="L90" s="5" t="s">
        <v>380</v>
      </c>
      <c r="M90" s="5" t="s">
        <v>127</v>
      </c>
      <c r="N90" s="5">
        <v>12</v>
      </c>
      <c r="O90" s="5" t="s">
        <v>192</v>
      </c>
    </row>
    <row r="91" spans="1:15" s="2" customFormat="1" ht="24" x14ac:dyDescent="0.25">
      <c r="A91" s="5">
        <v>75</v>
      </c>
      <c r="B91" s="5" t="s">
        <v>381</v>
      </c>
      <c r="C91" s="6">
        <v>44926</v>
      </c>
      <c r="D91" s="6">
        <v>44928</v>
      </c>
      <c r="E91" s="6">
        <v>44973</v>
      </c>
      <c r="F91" s="5" t="s">
        <v>56</v>
      </c>
      <c r="G91" s="5" t="s">
        <v>382</v>
      </c>
      <c r="H91" s="5" t="s">
        <v>287</v>
      </c>
      <c r="I91" s="5" t="s">
        <v>383</v>
      </c>
      <c r="J91" s="5" t="s">
        <v>34</v>
      </c>
      <c r="K91" s="5" t="s">
        <v>379</v>
      </c>
      <c r="L91" s="5" t="s">
        <v>384</v>
      </c>
      <c r="M91" s="5" t="s">
        <v>127</v>
      </c>
      <c r="N91" s="5">
        <v>12</v>
      </c>
      <c r="O91" s="5" t="s">
        <v>192</v>
      </c>
    </row>
    <row r="92" spans="1:15" s="2" customFormat="1" ht="24" x14ac:dyDescent="0.25">
      <c r="A92" s="5">
        <v>76</v>
      </c>
      <c r="B92" s="5" t="s">
        <v>385</v>
      </c>
      <c r="C92" s="6">
        <v>44931</v>
      </c>
      <c r="D92" s="6">
        <v>44942</v>
      </c>
      <c r="E92" s="6">
        <v>44987</v>
      </c>
      <c r="F92" s="5" t="s">
        <v>386</v>
      </c>
      <c r="G92" s="5" t="s">
        <v>387</v>
      </c>
      <c r="H92" s="5" t="s">
        <v>85</v>
      </c>
      <c r="I92" s="5" t="s">
        <v>388</v>
      </c>
      <c r="J92" s="5" t="s">
        <v>34</v>
      </c>
      <c r="K92" s="5" t="s">
        <v>361</v>
      </c>
      <c r="L92" s="5" t="s">
        <v>389</v>
      </c>
      <c r="M92" s="5" t="s">
        <v>127</v>
      </c>
      <c r="N92" s="5">
        <v>12</v>
      </c>
      <c r="O92" s="5" t="s">
        <v>192</v>
      </c>
    </row>
    <row r="93" spans="1:15" s="2" customFormat="1" ht="36" x14ac:dyDescent="0.25">
      <c r="A93" s="5">
        <v>77</v>
      </c>
      <c r="B93" s="5" t="s">
        <v>390</v>
      </c>
      <c r="C93" s="6">
        <v>44935</v>
      </c>
      <c r="D93" s="6">
        <v>44942</v>
      </c>
      <c r="E93" s="6">
        <v>44987</v>
      </c>
      <c r="F93" s="5" t="s">
        <v>391</v>
      </c>
      <c r="G93" s="5" t="s">
        <v>392</v>
      </c>
      <c r="H93" s="5" t="s">
        <v>32</v>
      </c>
      <c r="I93" s="5" t="s">
        <v>393</v>
      </c>
      <c r="J93" s="5" t="s">
        <v>34</v>
      </c>
      <c r="K93" s="5" t="s">
        <v>361</v>
      </c>
      <c r="L93" s="5" t="s">
        <v>216</v>
      </c>
      <c r="M93" s="5" t="s">
        <v>216</v>
      </c>
      <c r="N93" s="5">
        <v>12</v>
      </c>
      <c r="O93" s="5" t="s">
        <v>128</v>
      </c>
    </row>
    <row r="94" spans="1:15" s="2" customFormat="1" ht="36" x14ac:dyDescent="0.25">
      <c r="A94" s="5">
        <v>78</v>
      </c>
      <c r="B94" s="5" t="s">
        <v>394</v>
      </c>
      <c r="C94" s="6">
        <v>44936</v>
      </c>
      <c r="D94" s="6">
        <v>44942</v>
      </c>
      <c r="E94" s="6">
        <v>44987</v>
      </c>
      <c r="F94" s="5" t="s">
        <v>395</v>
      </c>
      <c r="G94" s="5" t="s">
        <v>396</v>
      </c>
      <c r="H94" s="5" t="s">
        <v>32</v>
      </c>
      <c r="I94" s="5" t="s">
        <v>397</v>
      </c>
      <c r="J94" s="5" t="s">
        <v>34</v>
      </c>
      <c r="K94" s="5" t="s">
        <v>398</v>
      </c>
      <c r="L94" s="5" t="s">
        <v>399</v>
      </c>
      <c r="M94" s="5" t="s">
        <v>399</v>
      </c>
      <c r="N94" s="5">
        <v>12</v>
      </c>
      <c r="O94" s="5" t="s">
        <v>128</v>
      </c>
    </row>
    <row r="95" spans="1:15" s="2" customFormat="1" ht="36" x14ac:dyDescent="0.25">
      <c r="A95" s="5">
        <v>79</v>
      </c>
      <c r="B95" s="5" t="s">
        <v>400</v>
      </c>
      <c r="C95" s="6">
        <v>44937</v>
      </c>
      <c r="D95" s="6">
        <v>44942</v>
      </c>
      <c r="E95" s="6">
        <v>44987</v>
      </c>
      <c r="F95" s="5" t="s">
        <v>401</v>
      </c>
      <c r="G95" s="5" t="s">
        <v>402</v>
      </c>
      <c r="H95" s="5" t="s">
        <v>85</v>
      </c>
      <c r="I95" s="5" t="s">
        <v>403</v>
      </c>
      <c r="J95" s="5" t="s">
        <v>87</v>
      </c>
      <c r="K95" s="5" t="s">
        <v>361</v>
      </c>
      <c r="L95" s="5" t="s">
        <v>404</v>
      </c>
      <c r="M95" s="5" t="s">
        <v>404</v>
      </c>
      <c r="N95" s="5">
        <v>12</v>
      </c>
      <c r="O95" s="5" t="s">
        <v>128</v>
      </c>
    </row>
    <row r="96" spans="1:15" s="2" customFormat="1" ht="36" x14ac:dyDescent="0.25">
      <c r="A96" s="5">
        <v>80</v>
      </c>
      <c r="B96" s="5" t="s">
        <v>405</v>
      </c>
      <c r="C96" s="6">
        <v>44937</v>
      </c>
      <c r="D96" s="6">
        <v>44942</v>
      </c>
      <c r="E96" s="6">
        <v>44987</v>
      </c>
      <c r="F96" s="5" t="s">
        <v>406</v>
      </c>
      <c r="G96" s="5" t="s">
        <v>407</v>
      </c>
      <c r="H96" s="5" t="s">
        <v>32</v>
      </c>
      <c r="I96" s="5" t="s">
        <v>408</v>
      </c>
      <c r="J96" s="5" t="s">
        <v>87</v>
      </c>
      <c r="K96" s="5" t="s">
        <v>373</v>
      </c>
      <c r="L96" s="5" t="s">
        <v>409</v>
      </c>
      <c r="M96" s="5" t="s">
        <v>409</v>
      </c>
      <c r="N96" s="5">
        <v>12</v>
      </c>
      <c r="O96" s="5" t="s">
        <v>128</v>
      </c>
    </row>
    <row r="97" spans="1:15" s="2" customFormat="1" ht="72" x14ac:dyDescent="0.25">
      <c r="A97" s="5">
        <v>81</v>
      </c>
      <c r="B97" s="5" t="s">
        <v>410</v>
      </c>
      <c r="C97" s="6">
        <v>44942</v>
      </c>
      <c r="D97" s="6">
        <v>44942</v>
      </c>
      <c r="E97" s="6">
        <v>44987</v>
      </c>
      <c r="F97" s="5" t="s">
        <v>411</v>
      </c>
      <c r="G97" s="5" t="s">
        <v>412</v>
      </c>
      <c r="H97" s="5" t="s">
        <v>42</v>
      </c>
      <c r="I97" s="5" t="s">
        <v>413</v>
      </c>
      <c r="J97" s="5" t="s">
        <v>34</v>
      </c>
      <c r="K97" s="5" t="s">
        <v>379</v>
      </c>
      <c r="L97" s="5" t="s">
        <v>414</v>
      </c>
      <c r="M97" s="5" t="s">
        <v>127</v>
      </c>
      <c r="N97" s="5">
        <v>24</v>
      </c>
      <c r="O97" s="5" t="s">
        <v>192</v>
      </c>
    </row>
    <row r="98" spans="1:15" s="2" customFormat="1" ht="36" x14ac:dyDescent="0.25">
      <c r="A98" s="5">
        <v>82</v>
      </c>
      <c r="B98" s="5" t="s">
        <v>415</v>
      </c>
      <c r="C98" s="6">
        <v>44946</v>
      </c>
      <c r="D98" s="6">
        <v>44949</v>
      </c>
      <c r="E98" s="6">
        <v>44994</v>
      </c>
      <c r="F98" s="5" t="s">
        <v>416</v>
      </c>
      <c r="G98" s="5" t="s">
        <v>417</v>
      </c>
      <c r="H98" s="5" t="s">
        <v>42</v>
      </c>
      <c r="I98" s="5" t="s">
        <v>418</v>
      </c>
      <c r="J98" s="5" t="s">
        <v>73</v>
      </c>
      <c r="K98" s="5" t="s">
        <v>45</v>
      </c>
      <c r="L98" s="5" t="s">
        <v>419</v>
      </c>
      <c r="M98" s="5" t="s">
        <v>127</v>
      </c>
      <c r="N98" s="5">
        <v>12</v>
      </c>
      <c r="O98" s="5" t="s">
        <v>192</v>
      </c>
    </row>
    <row r="99" spans="1:15" s="2" customFormat="1" ht="48" x14ac:dyDescent="0.25">
      <c r="A99" s="5">
        <v>83</v>
      </c>
      <c r="B99" s="5" t="s">
        <v>420</v>
      </c>
      <c r="C99" s="6">
        <v>44946</v>
      </c>
      <c r="D99" s="6">
        <v>44949</v>
      </c>
      <c r="E99" s="6">
        <v>44994</v>
      </c>
      <c r="F99" s="5" t="s">
        <v>416</v>
      </c>
      <c r="G99" s="5" t="s">
        <v>421</v>
      </c>
      <c r="H99" s="5" t="s">
        <v>42</v>
      </c>
      <c r="I99" s="5" t="s">
        <v>418</v>
      </c>
      <c r="J99" s="5" t="s">
        <v>73</v>
      </c>
      <c r="K99" s="5" t="s">
        <v>45</v>
      </c>
      <c r="L99" s="5" t="s">
        <v>422</v>
      </c>
      <c r="M99" s="5" t="s">
        <v>127</v>
      </c>
      <c r="N99" s="5">
        <v>12</v>
      </c>
      <c r="O99" s="5" t="s">
        <v>192</v>
      </c>
    </row>
    <row r="100" spans="1:15" s="2" customFormat="1" ht="48" x14ac:dyDescent="0.25">
      <c r="A100" s="5">
        <v>84</v>
      </c>
      <c r="B100" s="5" t="s">
        <v>423</v>
      </c>
      <c r="C100" s="6">
        <v>44946</v>
      </c>
      <c r="D100" s="6">
        <v>44949</v>
      </c>
      <c r="E100" s="6">
        <v>44994</v>
      </c>
      <c r="F100" s="5" t="s">
        <v>416</v>
      </c>
      <c r="G100" s="5" t="s">
        <v>424</v>
      </c>
      <c r="H100" s="5" t="s">
        <v>42</v>
      </c>
      <c r="I100" s="5" t="s">
        <v>418</v>
      </c>
      <c r="J100" s="5" t="s">
        <v>73</v>
      </c>
      <c r="K100" s="5" t="s">
        <v>45</v>
      </c>
      <c r="L100" s="5" t="s">
        <v>425</v>
      </c>
      <c r="M100" s="5" t="s">
        <v>127</v>
      </c>
      <c r="N100" s="5">
        <v>12</v>
      </c>
      <c r="O100" s="5" t="s">
        <v>192</v>
      </c>
    </row>
    <row r="101" spans="1:15" s="2" customFormat="1" ht="48" x14ac:dyDescent="0.25">
      <c r="A101" s="5">
        <v>85</v>
      </c>
      <c r="B101" s="5" t="s">
        <v>426</v>
      </c>
      <c r="C101" s="6">
        <v>44946</v>
      </c>
      <c r="D101" s="6">
        <v>44949</v>
      </c>
      <c r="E101" s="6">
        <v>44994</v>
      </c>
      <c r="F101" s="5" t="s">
        <v>416</v>
      </c>
      <c r="G101" s="5" t="s">
        <v>427</v>
      </c>
      <c r="H101" s="5" t="s">
        <v>42</v>
      </c>
      <c r="I101" s="5" t="s">
        <v>418</v>
      </c>
      <c r="J101" s="5" t="s">
        <v>73</v>
      </c>
      <c r="K101" s="5" t="s">
        <v>45</v>
      </c>
      <c r="L101" s="5" t="s">
        <v>422</v>
      </c>
      <c r="M101" s="5" t="s">
        <v>127</v>
      </c>
      <c r="N101" s="5">
        <v>12</v>
      </c>
      <c r="O101" s="5" t="s">
        <v>192</v>
      </c>
    </row>
    <row r="102" spans="1:15" s="2" customFormat="1" ht="72" x14ac:dyDescent="0.25">
      <c r="A102" s="5">
        <v>86</v>
      </c>
      <c r="B102" s="5" t="s">
        <v>428</v>
      </c>
      <c r="C102" s="6">
        <v>44946</v>
      </c>
      <c r="D102" s="6">
        <v>44949</v>
      </c>
      <c r="E102" s="6">
        <v>44994</v>
      </c>
      <c r="F102" s="5" t="s">
        <v>416</v>
      </c>
      <c r="G102" s="5" t="s">
        <v>429</v>
      </c>
      <c r="H102" s="5" t="s">
        <v>42</v>
      </c>
      <c r="I102" s="5" t="s">
        <v>418</v>
      </c>
      <c r="J102" s="5" t="s">
        <v>73</v>
      </c>
      <c r="K102" s="5" t="s">
        <v>45</v>
      </c>
      <c r="L102" s="5" t="s">
        <v>422</v>
      </c>
      <c r="M102" s="5" t="s">
        <v>127</v>
      </c>
      <c r="N102" s="5">
        <v>12</v>
      </c>
      <c r="O102" s="5" t="s">
        <v>192</v>
      </c>
    </row>
    <row r="103" spans="1:15" s="2" customFormat="1" ht="48" x14ac:dyDescent="0.25">
      <c r="A103" s="5">
        <v>87</v>
      </c>
      <c r="B103" s="5" t="s">
        <v>430</v>
      </c>
      <c r="C103" s="6">
        <v>44946</v>
      </c>
      <c r="D103" s="6">
        <v>44949</v>
      </c>
      <c r="E103" s="6">
        <v>44994</v>
      </c>
      <c r="F103" s="5" t="s">
        <v>431</v>
      </c>
      <c r="G103" s="5" t="s">
        <v>432</v>
      </c>
      <c r="H103" s="5" t="s">
        <v>32</v>
      </c>
      <c r="I103" s="5" t="s">
        <v>433</v>
      </c>
      <c r="J103" s="5" t="s">
        <v>34</v>
      </c>
      <c r="K103" s="5" t="s">
        <v>361</v>
      </c>
      <c r="L103" s="5" t="s">
        <v>434</v>
      </c>
      <c r="M103" s="5" t="s">
        <v>127</v>
      </c>
      <c r="N103" s="5">
        <v>12</v>
      </c>
      <c r="O103" s="5" t="s">
        <v>192</v>
      </c>
    </row>
    <row r="104" spans="1:15" s="2" customFormat="1" ht="48" x14ac:dyDescent="0.25">
      <c r="A104" s="5">
        <v>88</v>
      </c>
      <c r="B104" s="5" t="s">
        <v>435</v>
      </c>
      <c r="C104" s="6">
        <v>44946</v>
      </c>
      <c r="D104" s="6">
        <v>44949</v>
      </c>
      <c r="E104" s="6">
        <v>44994</v>
      </c>
      <c r="F104" s="5" t="s">
        <v>182</v>
      </c>
      <c r="G104" s="5" t="s">
        <v>436</v>
      </c>
      <c r="H104" s="5" t="s">
        <v>32</v>
      </c>
      <c r="I104" s="5" t="s">
        <v>433</v>
      </c>
      <c r="J104" s="5" t="s">
        <v>34</v>
      </c>
      <c r="K104" s="5" t="s">
        <v>361</v>
      </c>
      <c r="L104" s="5" t="s">
        <v>185</v>
      </c>
      <c r="M104" s="5" t="s">
        <v>127</v>
      </c>
      <c r="N104" s="5">
        <v>12</v>
      </c>
      <c r="O104" s="5" t="s">
        <v>192</v>
      </c>
    </row>
    <row r="105" spans="1:15" s="2" customFormat="1" ht="24" x14ac:dyDescent="0.25">
      <c r="A105" s="5">
        <v>89</v>
      </c>
      <c r="B105" s="5" t="s">
        <v>437</v>
      </c>
      <c r="C105" s="6">
        <v>44958</v>
      </c>
      <c r="D105" s="6">
        <v>44958</v>
      </c>
      <c r="E105" s="6">
        <v>45003</v>
      </c>
      <c r="F105" s="5" t="s">
        <v>438</v>
      </c>
      <c r="G105" s="5" t="s">
        <v>439</v>
      </c>
      <c r="H105" s="5" t="s">
        <v>42</v>
      </c>
      <c r="I105" s="5" t="s">
        <v>440</v>
      </c>
      <c r="J105" s="5" t="s">
        <v>34</v>
      </c>
      <c r="K105" s="5" t="s">
        <v>361</v>
      </c>
      <c r="L105" s="5" t="s">
        <v>441</v>
      </c>
      <c r="M105" s="5" t="s">
        <v>127</v>
      </c>
      <c r="N105" s="5">
        <v>12</v>
      </c>
      <c r="O105" s="5" t="s">
        <v>192</v>
      </c>
    </row>
    <row r="106" spans="1:15" s="2" customFormat="1" ht="24" x14ac:dyDescent="0.25">
      <c r="A106" s="5">
        <v>90</v>
      </c>
      <c r="B106" s="5" t="s">
        <v>442</v>
      </c>
      <c r="C106" s="6">
        <v>44972</v>
      </c>
      <c r="D106" s="6">
        <v>44972</v>
      </c>
      <c r="E106" s="6">
        <v>45017</v>
      </c>
      <c r="F106" s="5" t="s">
        <v>438</v>
      </c>
      <c r="G106" s="5" t="s">
        <v>439</v>
      </c>
      <c r="H106" s="5" t="s">
        <v>42</v>
      </c>
      <c r="I106" s="5" t="s">
        <v>443</v>
      </c>
      <c r="J106" s="5" t="s">
        <v>34</v>
      </c>
      <c r="K106" s="5" t="s">
        <v>361</v>
      </c>
      <c r="L106" s="5" t="s">
        <v>444</v>
      </c>
      <c r="M106" s="5" t="s">
        <v>127</v>
      </c>
      <c r="N106" s="5">
        <v>12</v>
      </c>
      <c r="O106" s="5" t="s">
        <v>192</v>
      </c>
    </row>
    <row r="107" spans="1:15" s="2" customFormat="1" ht="24" x14ac:dyDescent="0.25">
      <c r="A107" s="5">
        <v>91</v>
      </c>
      <c r="B107" s="5" t="s">
        <v>445</v>
      </c>
      <c r="C107" s="6">
        <v>44960</v>
      </c>
      <c r="D107" s="6">
        <v>44972</v>
      </c>
      <c r="E107" s="6">
        <v>45017</v>
      </c>
      <c r="F107" s="5" t="s">
        <v>446</v>
      </c>
      <c r="G107" s="5" t="s">
        <v>447</v>
      </c>
      <c r="H107" s="5" t="s">
        <v>42</v>
      </c>
      <c r="I107" s="5" t="s">
        <v>448</v>
      </c>
      <c r="J107" s="5" t="s">
        <v>34</v>
      </c>
      <c r="K107" s="5" t="s">
        <v>45</v>
      </c>
      <c r="L107" s="5" t="s">
        <v>449</v>
      </c>
      <c r="M107" s="5" t="s">
        <v>127</v>
      </c>
      <c r="N107" s="5">
        <v>12</v>
      </c>
      <c r="O107" s="5" t="s">
        <v>192</v>
      </c>
    </row>
    <row r="108" spans="1:15" s="2" customFormat="1" ht="24" x14ac:dyDescent="0.25">
      <c r="A108" s="5">
        <v>92</v>
      </c>
      <c r="B108" s="5" t="s">
        <v>450</v>
      </c>
      <c r="C108" s="6">
        <v>44960</v>
      </c>
      <c r="D108" s="6">
        <v>44972</v>
      </c>
      <c r="E108" s="6">
        <v>45017</v>
      </c>
      <c r="F108" s="5" t="s">
        <v>451</v>
      </c>
      <c r="G108" s="5" t="s">
        <v>452</v>
      </c>
      <c r="H108" s="5" t="s">
        <v>42</v>
      </c>
      <c r="I108" s="5" t="s">
        <v>448</v>
      </c>
      <c r="J108" s="5" t="s">
        <v>34</v>
      </c>
      <c r="K108" s="5" t="s">
        <v>453</v>
      </c>
      <c r="L108" s="5" t="s">
        <v>454</v>
      </c>
      <c r="M108" s="5" t="s">
        <v>454</v>
      </c>
      <c r="N108" s="5">
        <v>12</v>
      </c>
      <c r="O108" s="5" t="s">
        <v>128</v>
      </c>
    </row>
    <row r="109" spans="1:15" s="2" customFormat="1" ht="36" x14ac:dyDescent="0.25">
      <c r="A109" s="5">
        <v>93</v>
      </c>
      <c r="B109" s="5" t="s">
        <v>455</v>
      </c>
      <c r="C109" s="6">
        <v>44973</v>
      </c>
      <c r="D109" s="6">
        <v>44973</v>
      </c>
      <c r="E109" s="6">
        <v>45018</v>
      </c>
      <c r="F109" s="5" t="s">
        <v>456</v>
      </c>
      <c r="G109" s="5" t="s">
        <v>457</v>
      </c>
      <c r="H109" s="5" t="s">
        <v>42</v>
      </c>
      <c r="I109" s="5" t="s">
        <v>458</v>
      </c>
      <c r="J109" s="5" t="s">
        <v>34</v>
      </c>
      <c r="K109" s="5" t="s">
        <v>74</v>
      </c>
      <c r="L109" s="5" t="s">
        <v>459</v>
      </c>
      <c r="M109" s="5" t="s">
        <v>127</v>
      </c>
      <c r="N109" s="5">
        <v>12</v>
      </c>
      <c r="O109" s="5" t="s">
        <v>192</v>
      </c>
    </row>
    <row r="110" spans="1:15" s="2" customFormat="1" ht="24" x14ac:dyDescent="0.25">
      <c r="A110" s="5">
        <v>94</v>
      </c>
      <c r="B110" s="5" t="s">
        <v>460</v>
      </c>
      <c r="C110" s="6">
        <v>44986</v>
      </c>
      <c r="D110" s="6">
        <v>44986</v>
      </c>
      <c r="E110" s="6">
        <v>45031</v>
      </c>
      <c r="F110" s="5" t="s">
        <v>461</v>
      </c>
      <c r="G110" s="5" t="s">
        <v>462</v>
      </c>
      <c r="H110" s="5" t="s">
        <v>42</v>
      </c>
      <c r="I110" s="5" t="s">
        <v>463</v>
      </c>
      <c r="J110" s="5" t="s">
        <v>34</v>
      </c>
      <c r="K110" s="5" t="s">
        <v>45</v>
      </c>
      <c r="L110" s="5" t="s">
        <v>464</v>
      </c>
      <c r="M110" s="5" t="s">
        <v>127</v>
      </c>
      <c r="N110" s="5">
        <v>12</v>
      </c>
      <c r="O110" s="5" t="s">
        <v>192</v>
      </c>
    </row>
    <row r="111" spans="1:15" s="2" customFormat="1" ht="24" x14ac:dyDescent="0.25">
      <c r="A111" s="5">
        <v>95</v>
      </c>
      <c r="B111" s="5" t="s">
        <v>465</v>
      </c>
      <c r="C111" s="6">
        <v>44986</v>
      </c>
      <c r="D111" s="6">
        <v>44986</v>
      </c>
      <c r="E111" s="6">
        <v>45031</v>
      </c>
      <c r="F111" s="5" t="s">
        <v>326</v>
      </c>
      <c r="G111" s="5" t="s">
        <v>466</v>
      </c>
      <c r="H111" s="7">
        <v>2</v>
      </c>
      <c r="I111" s="5" t="s">
        <v>360</v>
      </c>
      <c r="J111" s="5" t="s">
        <v>34</v>
      </c>
      <c r="K111" s="5" t="s">
        <v>467</v>
      </c>
      <c r="L111" s="5" t="s">
        <v>468</v>
      </c>
      <c r="M111" s="5" t="s">
        <v>127</v>
      </c>
      <c r="N111" s="5">
        <v>12</v>
      </c>
      <c r="O111" s="5" t="s">
        <v>192</v>
      </c>
    </row>
    <row r="112" spans="1:15" s="2" customFormat="1" ht="24" x14ac:dyDescent="0.25">
      <c r="A112" s="5">
        <v>96</v>
      </c>
      <c r="B112" s="5" t="s">
        <v>469</v>
      </c>
      <c r="C112" s="6">
        <v>44986</v>
      </c>
      <c r="D112" s="6">
        <v>44986</v>
      </c>
      <c r="E112" s="6">
        <v>45031</v>
      </c>
      <c r="F112" s="5" t="s">
        <v>470</v>
      </c>
      <c r="G112" s="5" t="s">
        <v>471</v>
      </c>
      <c r="H112" s="7" t="s">
        <v>42</v>
      </c>
      <c r="I112" s="5" t="s">
        <v>360</v>
      </c>
      <c r="J112" s="5" t="s">
        <v>34</v>
      </c>
      <c r="K112" s="5" t="s">
        <v>467</v>
      </c>
      <c r="L112" s="5" t="s">
        <v>472</v>
      </c>
      <c r="M112" s="5" t="s">
        <v>127</v>
      </c>
      <c r="N112" s="5">
        <v>12</v>
      </c>
      <c r="O112" s="5" t="s">
        <v>192</v>
      </c>
    </row>
    <row r="113" spans="1:15" s="2" customFormat="1" ht="24" x14ac:dyDescent="0.25">
      <c r="A113" s="5">
        <v>97</v>
      </c>
      <c r="B113" s="5" t="s">
        <v>473</v>
      </c>
      <c r="C113" s="6">
        <v>44986</v>
      </c>
      <c r="D113" s="6">
        <v>44986</v>
      </c>
      <c r="E113" s="6">
        <v>45031</v>
      </c>
      <c r="F113" s="5" t="s">
        <v>474</v>
      </c>
      <c r="G113" s="5" t="s">
        <v>475</v>
      </c>
      <c r="H113" s="7">
        <v>1</v>
      </c>
      <c r="I113" s="5" t="s">
        <v>360</v>
      </c>
      <c r="J113" s="5" t="s">
        <v>34</v>
      </c>
      <c r="K113" s="5" t="s">
        <v>476</v>
      </c>
      <c r="L113" s="5" t="s">
        <v>477</v>
      </c>
      <c r="M113" s="5" t="s">
        <v>127</v>
      </c>
      <c r="N113" s="5">
        <v>12</v>
      </c>
      <c r="O113" s="5" t="s">
        <v>192</v>
      </c>
    </row>
    <row r="114" spans="1:15" s="2" customFormat="1" ht="36" x14ac:dyDescent="0.25">
      <c r="A114" s="5">
        <v>98</v>
      </c>
      <c r="B114" s="5" t="s">
        <v>478</v>
      </c>
      <c r="C114" s="6">
        <v>44986</v>
      </c>
      <c r="D114" s="6">
        <v>44986</v>
      </c>
      <c r="E114" s="6">
        <v>45031</v>
      </c>
      <c r="F114" s="5" t="s">
        <v>479</v>
      </c>
      <c r="G114" s="5" t="s">
        <v>480</v>
      </c>
      <c r="H114" s="7" t="s">
        <v>42</v>
      </c>
      <c r="I114" s="5" t="s">
        <v>481</v>
      </c>
      <c r="J114" s="5" t="s">
        <v>34</v>
      </c>
      <c r="K114" s="5" t="s">
        <v>482</v>
      </c>
      <c r="L114" s="5" t="s">
        <v>483</v>
      </c>
      <c r="M114" s="5" t="s">
        <v>127</v>
      </c>
      <c r="N114" s="5">
        <v>12</v>
      </c>
      <c r="O114" s="5" t="s">
        <v>192</v>
      </c>
    </row>
    <row r="115" spans="1:15" s="2" customFormat="1" ht="24" x14ac:dyDescent="0.25">
      <c r="A115" s="5">
        <v>99</v>
      </c>
      <c r="B115" s="5" t="s">
        <v>484</v>
      </c>
      <c r="C115" s="6">
        <v>44986</v>
      </c>
      <c r="D115" s="6">
        <v>44986</v>
      </c>
      <c r="E115" s="6">
        <v>45031</v>
      </c>
      <c r="F115" s="5" t="s">
        <v>485</v>
      </c>
      <c r="G115" s="5" t="s">
        <v>486</v>
      </c>
      <c r="H115" s="7" t="s">
        <v>42</v>
      </c>
      <c r="I115" s="5" t="s">
        <v>487</v>
      </c>
      <c r="J115" s="5" t="s">
        <v>34</v>
      </c>
      <c r="K115" s="5" t="s">
        <v>467</v>
      </c>
      <c r="L115" s="5" t="s">
        <v>488</v>
      </c>
      <c r="M115" s="5" t="s">
        <v>127</v>
      </c>
      <c r="N115" s="5">
        <v>12</v>
      </c>
      <c r="O115" s="5" t="s">
        <v>192</v>
      </c>
    </row>
    <row r="116" spans="1:15" s="2" customFormat="1" ht="36" x14ac:dyDescent="0.25">
      <c r="A116" s="5">
        <v>100</v>
      </c>
      <c r="B116" s="5" t="s">
        <v>489</v>
      </c>
      <c r="C116" s="6">
        <v>44986</v>
      </c>
      <c r="D116" s="6">
        <v>44986</v>
      </c>
      <c r="E116" s="6">
        <v>45031</v>
      </c>
      <c r="F116" s="5" t="s">
        <v>490</v>
      </c>
      <c r="G116" s="5" t="s">
        <v>491</v>
      </c>
      <c r="H116" s="7">
        <v>2</v>
      </c>
      <c r="I116" s="5" t="s">
        <v>492</v>
      </c>
      <c r="J116" s="5" t="s">
        <v>73</v>
      </c>
      <c r="K116" s="5" t="s">
        <v>493</v>
      </c>
      <c r="L116" s="5" t="s">
        <v>494</v>
      </c>
      <c r="M116" s="5" t="s">
        <v>127</v>
      </c>
      <c r="N116" s="5">
        <v>12</v>
      </c>
      <c r="O116" s="5" t="s">
        <v>192</v>
      </c>
    </row>
    <row r="117" spans="1:15" s="2" customFormat="1" ht="24" x14ac:dyDescent="0.25">
      <c r="A117" s="5">
        <v>101</v>
      </c>
      <c r="B117" s="5" t="s">
        <v>495</v>
      </c>
      <c r="C117" s="6">
        <v>45000</v>
      </c>
      <c r="D117" s="6">
        <v>45000</v>
      </c>
      <c r="E117" s="6">
        <v>45045</v>
      </c>
      <c r="F117" s="5" t="s">
        <v>496</v>
      </c>
      <c r="G117" s="5" t="s">
        <v>497</v>
      </c>
      <c r="H117" s="7" t="s">
        <v>85</v>
      </c>
      <c r="I117" s="5" t="s">
        <v>498</v>
      </c>
      <c r="J117" s="5" t="s">
        <v>34</v>
      </c>
      <c r="K117" s="5" t="s">
        <v>398</v>
      </c>
      <c r="L117" s="5" t="s">
        <v>499</v>
      </c>
      <c r="M117" s="5" t="s">
        <v>127</v>
      </c>
      <c r="N117" s="5">
        <v>12</v>
      </c>
      <c r="O117" s="5"/>
    </row>
    <row r="118" spans="1:15" s="2" customFormat="1" ht="24" x14ac:dyDescent="0.25">
      <c r="A118" s="5">
        <v>102</v>
      </c>
      <c r="B118" s="5" t="s">
        <v>500</v>
      </c>
      <c r="C118" s="6">
        <v>44994</v>
      </c>
      <c r="D118" s="6">
        <v>45000</v>
      </c>
      <c r="E118" s="6">
        <v>45045</v>
      </c>
      <c r="F118" s="5" t="s">
        <v>501</v>
      </c>
      <c r="G118" s="5" t="s">
        <v>502</v>
      </c>
      <c r="H118" s="7">
        <v>1</v>
      </c>
      <c r="I118" s="5" t="s">
        <v>503</v>
      </c>
      <c r="J118" s="5" t="s">
        <v>34</v>
      </c>
      <c r="K118" s="5" t="s">
        <v>453</v>
      </c>
      <c r="L118" s="5" t="s">
        <v>504</v>
      </c>
      <c r="M118" s="5" t="s">
        <v>127</v>
      </c>
      <c r="N118" s="5">
        <v>12</v>
      </c>
      <c r="O118" s="5" t="s">
        <v>192</v>
      </c>
    </row>
    <row r="119" spans="1:15" s="2" customFormat="1" ht="60" x14ac:dyDescent="0.25">
      <c r="A119" s="5">
        <v>103</v>
      </c>
      <c r="B119" s="5" t="s">
        <v>505</v>
      </c>
      <c r="C119" s="6">
        <v>44994</v>
      </c>
      <c r="D119" s="6">
        <v>45000</v>
      </c>
      <c r="E119" s="6">
        <v>45045</v>
      </c>
      <c r="F119" s="5" t="s">
        <v>506</v>
      </c>
      <c r="G119" s="5" t="s">
        <v>507</v>
      </c>
      <c r="H119" s="7">
        <v>1</v>
      </c>
      <c r="I119" s="5" t="s">
        <v>508</v>
      </c>
      <c r="J119" s="5" t="s">
        <v>34</v>
      </c>
      <c r="K119" s="5" t="s">
        <v>45</v>
      </c>
      <c r="L119" s="5" t="s">
        <v>509</v>
      </c>
      <c r="M119" s="5" t="s">
        <v>127</v>
      </c>
      <c r="N119" s="5">
        <v>12</v>
      </c>
      <c r="O119" s="5" t="s">
        <v>192</v>
      </c>
    </row>
    <row r="120" spans="1:15" s="2" customFormat="1" ht="36" x14ac:dyDescent="0.25">
      <c r="A120" s="5">
        <v>104</v>
      </c>
      <c r="B120" s="5" t="s">
        <v>510</v>
      </c>
      <c r="C120" s="6">
        <v>44994</v>
      </c>
      <c r="D120" s="6">
        <v>45000</v>
      </c>
      <c r="E120" s="6">
        <v>45045</v>
      </c>
      <c r="F120" s="5" t="s">
        <v>511</v>
      </c>
      <c r="G120" s="5" t="s">
        <v>512</v>
      </c>
      <c r="H120" s="7" t="s">
        <v>85</v>
      </c>
      <c r="I120" s="5" t="s">
        <v>265</v>
      </c>
      <c r="J120" s="5" t="s">
        <v>34</v>
      </c>
      <c r="K120" s="5" t="s">
        <v>74</v>
      </c>
      <c r="L120" s="5" t="s">
        <v>513</v>
      </c>
      <c r="M120" s="5" t="s">
        <v>127</v>
      </c>
      <c r="N120" s="5" t="s">
        <v>127</v>
      </c>
      <c r="O120" s="5" t="s">
        <v>192</v>
      </c>
    </row>
    <row r="121" spans="1:15" s="2" customFormat="1" ht="84" x14ac:dyDescent="0.25">
      <c r="A121" s="5">
        <v>105</v>
      </c>
      <c r="B121" s="5" t="s">
        <v>514</v>
      </c>
      <c r="C121" s="6">
        <v>44993</v>
      </c>
      <c r="D121" s="6">
        <v>45000</v>
      </c>
      <c r="E121" s="6">
        <v>45045</v>
      </c>
      <c r="F121" s="5" t="s">
        <v>56</v>
      </c>
      <c r="G121" s="5" t="s">
        <v>515</v>
      </c>
      <c r="H121" s="7">
        <v>4</v>
      </c>
      <c r="I121" s="5" t="s">
        <v>516</v>
      </c>
      <c r="J121" s="5" t="s">
        <v>34</v>
      </c>
      <c r="K121" s="5" t="s">
        <v>517</v>
      </c>
      <c r="L121" s="5" t="s">
        <v>518</v>
      </c>
      <c r="M121" s="5" t="s">
        <v>127</v>
      </c>
      <c r="N121" s="5" t="s">
        <v>519</v>
      </c>
      <c r="O121" s="5" t="s">
        <v>192</v>
      </c>
    </row>
    <row r="122" spans="1:15" s="2" customFormat="1" ht="24" x14ac:dyDescent="0.25">
      <c r="A122" s="5">
        <v>106</v>
      </c>
      <c r="B122" s="5" t="s">
        <v>520</v>
      </c>
      <c r="C122" s="6">
        <v>44994</v>
      </c>
      <c r="D122" s="6">
        <v>45000</v>
      </c>
      <c r="E122" s="6">
        <v>45045</v>
      </c>
      <c r="F122" s="5" t="s">
        <v>65</v>
      </c>
      <c r="G122" s="5" t="s">
        <v>521</v>
      </c>
      <c r="H122" s="7">
        <v>2</v>
      </c>
      <c r="I122" s="5" t="s">
        <v>288</v>
      </c>
      <c r="J122" s="5" t="s">
        <v>34</v>
      </c>
      <c r="K122" s="5" t="s">
        <v>476</v>
      </c>
      <c r="L122" s="5" t="s">
        <v>522</v>
      </c>
      <c r="M122" s="5" t="s">
        <v>127</v>
      </c>
      <c r="N122" s="5">
        <v>12</v>
      </c>
      <c r="O122" s="5" t="s">
        <v>192</v>
      </c>
    </row>
    <row r="123" spans="1:15" s="2" customFormat="1" ht="24" x14ac:dyDescent="0.25">
      <c r="A123" s="5">
        <v>107</v>
      </c>
      <c r="B123" s="5" t="s">
        <v>523</v>
      </c>
      <c r="C123" s="6">
        <v>44994</v>
      </c>
      <c r="D123" s="6">
        <v>45000</v>
      </c>
      <c r="E123" s="6">
        <v>45045</v>
      </c>
      <c r="F123" s="5" t="s">
        <v>524</v>
      </c>
      <c r="G123" s="5" t="s">
        <v>525</v>
      </c>
      <c r="H123" s="7" t="s">
        <v>526</v>
      </c>
      <c r="I123" s="5" t="s">
        <v>527</v>
      </c>
      <c r="J123" s="5" t="s">
        <v>34</v>
      </c>
      <c r="K123" s="5" t="s">
        <v>127</v>
      </c>
      <c r="L123" s="5" t="s">
        <v>528</v>
      </c>
      <c r="M123" s="5" t="s">
        <v>127</v>
      </c>
      <c r="N123" s="5">
        <v>12</v>
      </c>
      <c r="O123" s="5" t="s">
        <v>192</v>
      </c>
    </row>
    <row r="124" spans="1:15" s="2" customFormat="1" ht="24" x14ac:dyDescent="0.25">
      <c r="A124" s="5">
        <v>108</v>
      </c>
      <c r="B124" s="5" t="s">
        <v>529</v>
      </c>
      <c r="C124" s="6">
        <v>44994</v>
      </c>
      <c r="D124" s="6">
        <v>45000</v>
      </c>
      <c r="E124" s="6">
        <v>45045</v>
      </c>
      <c r="F124" s="5" t="s">
        <v>530</v>
      </c>
      <c r="G124" s="5" t="s">
        <v>531</v>
      </c>
      <c r="H124" s="7" t="s">
        <v>526</v>
      </c>
      <c r="I124" s="5" t="s">
        <v>527</v>
      </c>
      <c r="J124" s="5" t="s">
        <v>34</v>
      </c>
      <c r="K124" s="5" t="s">
        <v>101</v>
      </c>
      <c r="L124" s="5" t="s">
        <v>532</v>
      </c>
      <c r="M124" s="5" t="s">
        <v>127</v>
      </c>
      <c r="N124" s="5">
        <v>12</v>
      </c>
      <c r="O124" s="5" t="s">
        <v>192</v>
      </c>
    </row>
    <row r="125" spans="1:15" s="2" customFormat="1" ht="24" x14ac:dyDescent="0.25">
      <c r="A125" s="5">
        <v>109</v>
      </c>
      <c r="B125" s="5" t="s">
        <v>533</v>
      </c>
      <c r="C125" s="6">
        <v>44994</v>
      </c>
      <c r="D125" s="6">
        <v>45000</v>
      </c>
      <c r="E125" s="6">
        <v>45045</v>
      </c>
      <c r="F125" s="5" t="s">
        <v>534</v>
      </c>
      <c r="G125" s="5" t="s">
        <v>535</v>
      </c>
      <c r="H125" s="7">
        <v>1</v>
      </c>
      <c r="I125" s="5" t="s">
        <v>202</v>
      </c>
      <c r="J125" s="5" t="s">
        <v>34</v>
      </c>
      <c r="K125" s="5" t="s">
        <v>467</v>
      </c>
      <c r="L125" s="5" t="s">
        <v>81</v>
      </c>
      <c r="M125" s="5" t="s">
        <v>127</v>
      </c>
      <c r="N125" s="5">
        <v>12</v>
      </c>
      <c r="O125" s="5" t="s">
        <v>192</v>
      </c>
    </row>
    <row r="126" spans="1:15" s="2" customFormat="1" ht="24" x14ac:dyDescent="0.25">
      <c r="A126" s="5">
        <v>110</v>
      </c>
      <c r="B126" s="5" t="s">
        <v>536</v>
      </c>
      <c r="C126" s="6" t="s">
        <v>537</v>
      </c>
      <c r="D126" s="6">
        <v>45000</v>
      </c>
      <c r="E126" s="6">
        <v>45045</v>
      </c>
      <c r="F126" s="5" t="s">
        <v>538</v>
      </c>
      <c r="G126" s="5" t="s">
        <v>539</v>
      </c>
      <c r="H126" s="7">
        <v>1</v>
      </c>
      <c r="I126" s="5" t="s">
        <v>202</v>
      </c>
      <c r="J126" s="5" t="s">
        <v>34</v>
      </c>
      <c r="K126" s="5" t="s">
        <v>467</v>
      </c>
      <c r="L126" s="5" t="s">
        <v>540</v>
      </c>
      <c r="M126" s="5" t="s">
        <v>127</v>
      </c>
      <c r="N126" s="5">
        <v>12</v>
      </c>
      <c r="O126" s="5" t="s">
        <v>192</v>
      </c>
    </row>
    <row r="127" spans="1:15" s="2" customFormat="1" ht="24" x14ac:dyDescent="0.25">
      <c r="A127" s="5">
        <v>111</v>
      </c>
      <c r="B127" s="5" t="s">
        <v>541</v>
      </c>
      <c r="C127" s="6">
        <v>44999</v>
      </c>
      <c r="D127" s="6">
        <v>45000</v>
      </c>
      <c r="E127" s="6">
        <v>45045</v>
      </c>
      <c r="F127" s="5" t="s">
        <v>542</v>
      </c>
      <c r="G127" s="5" t="s">
        <v>543</v>
      </c>
      <c r="H127" s="7">
        <v>1</v>
      </c>
      <c r="I127" s="5" t="s">
        <v>544</v>
      </c>
      <c r="J127" s="5" t="s">
        <v>34</v>
      </c>
      <c r="K127" s="5" t="s">
        <v>101</v>
      </c>
      <c r="L127" s="5" t="s">
        <v>545</v>
      </c>
      <c r="M127" s="5" t="s">
        <v>127</v>
      </c>
      <c r="N127" s="5">
        <v>12</v>
      </c>
      <c r="O127" s="5" t="s">
        <v>192</v>
      </c>
    </row>
    <row r="128" spans="1:15" s="2" customFormat="1" ht="24" x14ac:dyDescent="0.25">
      <c r="A128" s="5" t="s">
        <v>127</v>
      </c>
      <c r="B128" s="5" t="s">
        <v>127</v>
      </c>
      <c r="C128" s="6" t="s">
        <v>127</v>
      </c>
      <c r="D128" s="6" t="s">
        <v>127</v>
      </c>
      <c r="E128" s="6" t="s">
        <v>127</v>
      </c>
      <c r="F128" s="5" t="s">
        <v>127</v>
      </c>
      <c r="G128" s="5" t="s">
        <v>127</v>
      </c>
      <c r="H128" s="5" t="s">
        <v>127</v>
      </c>
      <c r="I128" s="5" t="s">
        <v>127</v>
      </c>
      <c r="J128" s="5" t="s">
        <v>127</v>
      </c>
      <c r="K128" s="5" t="s">
        <v>127</v>
      </c>
      <c r="L128" s="5" t="s">
        <v>127</v>
      </c>
      <c r="M128" s="5" t="s">
        <v>127</v>
      </c>
      <c r="N128" s="5" t="s">
        <v>127</v>
      </c>
      <c r="O128" s="5" t="s">
        <v>192</v>
      </c>
    </row>
    <row r="129" spans="1:15" s="2" customFormat="1" x14ac:dyDescent="0.25">
      <c r="A129" s="5" t="s">
        <v>127</v>
      </c>
      <c r="B129" s="5" t="s">
        <v>127</v>
      </c>
      <c r="C129" s="6" t="s">
        <v>127</v>
      </c>
      <c r="D129" s="6" t="s">
        <v>127</v>
      </c>
      <c r="E129" s="6" t="s">
        <v>127</v>
      </c>
      <c r="F129" s="5" t="s">
        <v>127</v>
      </c>
      <c r="G129" s="5" t="s">
        <v>127</v>
      </c>
      <c r="H129" s="5" t="s">
        <v>127</v>
      </c>
      <c r="I129" s="5" t="s">
        <v>127</v>
      </c>
      <c r="J129" s="5" t="s">
        <v>127</v>
      </c>
      <c r="K129" s="5" t="s">
        <v>127</v>
      </c>
      <c r="L129" s="5" t="s">
        <v>127</v>
      </c>
      <c r="M129" s="5" t="s">
        <v>127</v>
      </c>
      <c r="N129" s="5" t="s">
        <v>127</v>
      </c>
      <c r="O129" s="5" t="s">
        <v>127</v>
      </c>
    </row>
  </sheetData>
  <autoFilter ref="A16:O129" xr:uid="{00000000-0009-0000-0000-000001000000}"/>
  <mergeCells count="2">
    <mergeCell ref="A1:I1"/>
    <mergeCell ref="A15:M15"/>
  </mergeCells>
  <pageMargins left="0.30972222222222201" right="0.25" top="0.39374999999999999" bottom="0.47013888888888899" header="0.51180555555555496" footer="0.51180555555555496"/>
  <pageSetup paperSize="9" scale="8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Status dos Pleitos (2)</vt:lpstr>
      <vt:lpstr>'Status dos Pleitos (2)'!_ftnref1</vt:lpstr>
      <vt:lpstr>'Status dos Pleitos (2)'!_ftnref2</vt:lpstr>
      <vt:lpstr>'Status dos Pleitos (2)'!_ftnref3</vt:lpstr>
      <vt:lpstr>'Status dos Pleitos (2)'!_ftnref6</vt:lpstr>
      <vt:lpstr>'Status dos Pleitos (2)'!_ftnref7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Jorge Peres</dc:creator>
  <cp:lastModifiedBy>Luciano Jorge Peres</cp:lastModifiedBy>
  <dcterms:created xsi:type="dcterms:W3CDTF">2023-03-27T18:06:08Z</dcterms:created>
  <dcterms:modified xsi:type="dcterms:W3CDTF">2023-03-27T18:07:11Z</dcterms:modified>
</cp:coreProperties>
</file>