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24226"/>
  <mc:AlternateContent xmlns:mc="http://schemas.openxmlformats.org/markup-compatibility/2006">
    <mc:Choice Requires="x15">
      <x15ac:absPath xmlns:x15ac="http://schemas.microsoft.com/office/spreadsheetml/2010/11/ac" url="https://d.docs.live.net/4b8965ca8265868b/Documentos/Strat/Planilhas para o Site/Letec/"/>
    </mc:Choice>
  </mc:AlternateContent>
  <xr:revisionPtr revIDLastSave="69" documentId="8_{71A7DE02-21AB-429A-ACF2-BA56F2619CBE}" xr6:coauthVersionLast="47" xr6:coauthVersionMax="47" xr10:uidLastSave="{46135075-5AD2-4ACD-9405-356C0A22BD81}"/>
  <bookViews>
    <workbookView xWindow="-108" yWindow="-108" windowWidth="23256" windowHeight="12456" xr2:uid="{00000000-000D-0000-FFFF-FFFF00000000}"/>
  </bookViews>
  <sheets>
    <sheet name="Pleitos LETEC 2022" sheetId="5" r:id="rId1"/>
    <sheet name="Feriados 2017" sheetId="2" state="hidden" r:id="rId2"/>
    <sheet name="Plan3" sheetId="3" state="hidden" r:id="rId3"/>
  </sheets>
  <definedNames>
    <definedName name="_xlnm._FilterDatabase" localSheetId="0" hidden="1">'Pleitos LETEC 2022'!$A$3:$O$125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5" i="5" l="1"/>
  <c r="D124" i="5"/>
  <c r="D123" i="5"/>
  <c r="D121" i="5"/>
  <c r="D122" i="5"/>
  <c r="D118" i="5"/>
  <c r="D119" i="5"/>
  <c r="D120" i="5"/>
  <c r="D116" i="5"/>
  <c r="D117" i="5"/>
  <c r="D115" i="5"/>
  <c r="D114" i="5"/>
  <c r="D112" i="5"/>
  <c r="D113" i="5"/>
  <c r="D111" i="5"/>
  <c r="D110" i="5"/>
  <c r="D109" i="5"/>
  <c r="D108" i="5"/>
  <c r="D107" i="5"/>
  <c r="D106" i="5"/>
  <c r="D105" i="5"/>
  <c r="D104" i="5"/>
  <c r="D103" i="5"/>
  <c r="D102" i="5"/>
  <c r="D101" i="5"/>
  <c r="D100" i="5"/>
  <c r="D99" i="5"/>
  <c r="D98" i="5" l="1"/>
  <c r="D97" i="5"/>
  <c r="D96" i="5"/>
  <c r="D93" i="5"/>
  <c r="D95" i="5"/>
  <c r="D94" i="5"/>
  <c r="D92" i="5" l="1"/>
  <c r="D91" i="5"/>
  <c r="D90" i="5"/>
  <c r="D89" i="5"/>
  <c r="D88" i="5"/>
  <c r="D87" i="5"/>
  <c r="D83" i="5"/>
  <c r="D86" i="5"/>
  <c r="D85" i="5"/>
  <c r="D82" i="5"/>
  <c r="D84" i="5"/>
  <c r="D75" i="5"/>
  <c r="D76" i="5"/>
  <c r="D81" i="5"/>
  <c r="D80" i="5"/>
  <c r="D79" i="5"/>
  <c r="D78" i="5"/>
  <c r="D77" i="5"/>
  <c r="D74" i="5"/>
  <c r="D71" i="5"/>
  <c r="D73" i="5"/>
  <c r="D72" i="5"/>
  <c r="D70" i="5"/>
  <c r="D69" i="5"/>
  <c r="D68" i="5"/>
  <c r="D67" i="5"/>
  <c r="D66" i="5"/>
  <c r="D65" i="5"/>
  <c r="D64" i="5"/>
  <c r="D63" i="5"/>
  <c r="D62" i="5"/>
  <c r="D61" i="5"/>
  <c r="D60" i="5"/>
  <c r="D59" i="5"/>
  <c r="D58" i="5"/>
  <c r="D57" i="5"/>
  <c r="D56" i="5"/>
  <c r="D55" i="5"/>
  <c r="D54" i="5"/>
  <c r="D53" i="5"/>
  <c r="D52" i="5"/>
  <c r="D51" i="5"/>
  <c r="D50" i="5"/>
  <c r="D49" i="5"/>
  <c r="D48" i="5"/>
  <c r="D47" i="5"/>
  <c r="D46" i="5" l="1"/>
  <c r="D45" i="5"/>
  <c r="D44" i="5"/>
  <c r="D43" i="5"/>
  <c r="D42" i="5"/>
  <c r="D41" i="5"/>
  <c r="D40" i="5"/>
  <c r="D36" i="5"/>
  <c r="D39" i="5"/>
  <c r="D38" i="5"/>
  <c r="D37" i="5"/>
  <c r="D35" i="5"/>
  <c r="D34" i="5"/>
  <c r="D33" i="5"/>
  <c r="D32" i="5"/>
  <c r="D31" i="5"/>
  <c r="D30" i="5"/>
  <c r="D29" i="5"/>
  <c r="D28" i="5"/>
  <c r="D27" i="5"/>
  <c r="D26" i="5"/>
  <c r="D25" i="5"/>
  <c r="D24" i="5"/>
  <c r="D23" i="5"/>
  <c r="D22" i="5"/>
  <c r="D21" i="5"/>
  <c r="D20" i="5"/>
  <c r="D19" i="5"/>
  <c r="D18" i="5"/>
  <c r="D17" i="5"/>
  <c r="D16" i="5"/>
  <c r="D15" i="5"/>
  <c r="D14" i="5" l="1"/>
  <c r="D12" i="5"/>
  <c r="D11" i="5"/>
  <c r="D13" i="5"/>
  <c r="D10" i="5"/>
  <c r="D9" i="5"/>
  <c r="D8" i="5"/>
  <c r="D7" i="5" l="1"/>
  <c r="D6" i="5"/>
  <c r="D4" i="5" l="1"/>
</calcChain>
</file>

<file path=xl/sharedStrings.xml><?xml version="1.0" encoding="utf-8"?>
<sst xmlns="http://schemas.openxmlformats.org/spreadsheetml/2006/main" count="1007" uniqueCount="470">
  <si>
    <t>NCM</t>
  </si>
  <si>
    <t>Produto</t>
  </si>
  <si>
    <t xml:space="preserve">TEC </t>
  </si>
  <si>
    <t>Alíquota pretendida</t>
  </si>
  <si>
    <t>Inclusão</t>
  </si>
  <si>
    <t>Pleito</t>
  </si>
  <si>
    <t xml:space="preserve">Status </t>
  </si>
  <si>
    <t>Data</t>
  </si>
  <si>
    <t>Paixão de Cristo</t>
  </si>
  <si>
    <t>Tiradentes</t>
  </si>
  <si>
    <t>Dia do Trabalho</t>
  </si>
  <si>
    <t>Corpus Christi</t>
  </si>
  <si>
    <t>Independência do Brasil</t>
  </si>
  <si>
    <t>Nossa Senhora Aparecida</t>
  </si>
  <si>
    <t>Finados</t>
  </si>
  <si>
    <t>Proclamação da República</t>
  </si>
  <si>
    <t>Natal</t>
  </si>
  <si>
    <t>Reveillon</t>
  </si>
  <si>
    <t>Carnaval</t>
  </si>
  <si>
    <t>Feriado</t>
  </si>
  <si>
    <t xml:space="preserve">Pleiteante </t>
  </si>
  <si>
    <t>Numero de Processo</t>
  </si>
  <si>
    <t>Manutenção</t>
  </si>
  <si>
    <t>Alíquota 
atual</t>
  </si>
  <si>
    <t>Exclusão</t>
  </si>
  <si>
    <t>9018.90.99</t>
  </si>
  <si>
    <t>3004.90.69</t>
  </si>
  <si>
    <t>3004.90.79</t>
  </si>
  <si>
    <t>3824.99.86</t>
  </si>
  <si>
    <t>Inclusão de Ex-tarifário</t>
  </si>
  <si>
    <t>Efeito tarifário do pleito</t>
  </si>
  <si>
    <t>Elevação</t>
  </si>
  <si>
    <t>Inclusão com Ex-tarifário</t>
  </si>
  <si>
    <t>Redução</t>
  </si>
  <si>
    <t>8716.39.00</t>
  </si>
  <si>
    <t>Em Análise</t>
  </si>
  <si>
    <t>3004.90.19</t>
  </si>
  <si>
    <t>8507.60.00</t>
  </si>
  <si>
    <t>Aguardando Gecex</t>
  </si>
  <si>
    <t>#</t>
  </si>
  <si>
    <t>Data de Publicação</t>
  </si>
  <si>
    <t>Manifestação 
(Número do Processo)</t>
  </si>
  <si>
    <t>Setor envolvido 
(Saúde/Indústria/Agricultura)</t>
  </si>
  <si>
    <t>Data final de Manifestação</t>
  </si>
  <si>
    <t>Indústria</t>
  </si>
  <si>
    <t>Saúde</t>
  </si>
  <si>
    <t>7214.20.00</t>
  </si>
  <si>
    <t>Saúde/Indústria</t>
  </si>
  <si>
    <t>7213.10.00</t>
  </si>
  <si>
    <t>4002.99.90</t>
  </si>
  <si>
    <t>Indústria/Agricultura</t>
  </si>
  <si>
    <r>
      <t>Chassis com motor para veículos automóveis transporte pessoas &gt;= 10, (</t>
    </r>
    <r>
      <rPr>
        <i/>
        <sz val="12"/>
        <color rgb="FF000000"/>
        <rFont val="Times New Roman"/>
        <family val="1"/>
      </rPr>
      <t>Dos veículos da posição 87.02</t>
    </r>
    <r>
      <rPr>
        <sz val="12"/>
        <color rgb="FF000000"/>
        <rFont val="Times New Roman"/>
        <family val="1"/>
      </rPr>
      <t>)</t>
    </r>
  </si>
  <si>
    <t>MITSUI &amp; CO. (BRASIL) S.A</t>
  </si>
  <si>
    <t>19971.101246/2021-81</t>
  </si>
  <si>
    <t>8706.00.10</t>
  </si>
  <si>
    <t>2807.00.10</t>
  </si>
  <si>
    <t>Ácido Sulfúrico</t>
  </si>
  <si>
    <t>Medicamento contendo outras enzimas, em doses(Contendo alteplase nas concentrações de 10 mg, 20 mg e 50 mg)</t>
  </si>
  <si>
    <t>Boehringer Ingelheim do Brasil Quimica e Farmacêutica Ltda</t>
  </si>
  <si>
    <t>19971.101370/2021-47</t>
  </si>
  <si>
    <t>RIKAV COMERCIO, IMPORTACAO E EXPORTACAO LTDA</t>
  </si>
  <si>
    <t>HITACHI ENERGY BRASIL LTDA</t>
  </si>
  <si>
    <t>19971.100132/2022-03</t>
  </si>
  <si>
    <t>CONSELHO INTERNACIONAL DE TRANSPORTE LIMPO - ICCT BRASIL</t>
  </si>
  <si>
    <t>Ônibus elétrico de comprimento a partir de 8,5 m</t>
  </si>
  <si>
    <t>8702.40.90</t>
  </si>
  <si>
    <t>TS INFRAESTRUTURA E ENGENHARIA S.A</t>
  </si>
  <si>
    <t>19971.100178/2022-14</t>
  </si>
  <si>
    <t>Outros (Semirreboques modulares hidráulicos)</t>
  </si>
  <si>
    <t>Novartis Biociências S.A</t>
  </si>
  <si>
    <t>19971.100266/2022-16</t>
  </si>
  <si>
    <t>Para a saúde humana (tisagenlecleucel)</t>
  </si>
  <si>
    <t>TARGA SA</t>
  </si>
  <si>
    <t>19971.100263/2022-82</t>
  </si>
  <si>
    <t>4015.12.00</t>
  </si>
  <si>
    <t>Do tipo utilizado em medicina, cirurgia, odontologia ou veterinária (Luvas de procedimento não cirúrgico)</t>
  </si>
  <si>
    <t>2922.49.20</t>
  </si>
  <si>
    <t>Ácido etilenodiaminotetracético (EDTA) e seus sais</t>
  </si>
  <si>
    <t>19971.100336/2022-36</t>
  </si>
  <si>
    <t>Dow Agrosciences</t>
  </si>
  <si>
    <t>PTC FARMACEUTICA DO BRASIL LTDA</t>
  </si>
  <si>
    <t>Inotersena</t>
  </si>
  <si>
    <t xml:space="preserve">19971.100379/2022-11 </t>
  </si>
  <si>
    <t>Volanesorsena Sódica</t>
  </si>
  <si>
    <t>Semirreboque extensivo com comprimento de 70 metros para transporte de pás eólicas superdimensionadas</t>
  </si>
  <si>
    <t>TOME EQUIPAMENTOS E TRANSPORTES LTDA</t>
  </si>
  <si>
    <t>19971.100388/2022-11</t>
  </si>
  <si>
    <t>Atalureno</t>
  </si>
  <si>
    <t>19971.100380/2022-46</t>
  </si>
  <si>
    <t>19971.100421/2022-02</t>
  </si>
  <si>
    <t>Contendo ivacaftor</t>
  </si>
  <si>
    <t>VERTEX FARMACEUTICA DO BRASIL LTDA</t>
  </si>
  <si>
    <t>19971.100429/2022-61</t>
  </si>
  <si>
    <t>Corpo condensivo para montagens de buchas para transformadores de alta tensão, impregnadas com papel e Resina</t>
  </si>
  <si>
    <t>19971.100430/2022-95</t>
  </si>
  <si>
    <t>8538.90.90</t>
  </si>
  <si>
    <t>Moldagem de resina epóxida para comutador UZ</t>
  </si>
  <si>
    <t>19971.100452/2022-55</t>
  </si>
  <si>
    <t>3002.12.39</t>
  </si>
  <si>
    <t>Carvykti Produto em fase de aprovação regulatória</t>
  </si>
  <si>
    <t>JANSSEN-CILAG FARMACEUTICA LTDA</t>
  </si>
  <si>
    <t>8517.71.90</t>
  </si>
  <si>
    <t>19971.100482/2022-61</t>
  </si>
  <si>
    <t>BOLD PARTICIPAÇÕES S.A.</t>
  </si>
  <si>
    <t>2916.14.10</t>
  </si>
  <si>
    <t>Metacrilato de Metila – MMA</t>
  </si>
  <si>
    <t>3002.51.00</t>
  </si>
  <si>
    <t>19971.100378/2022-77</t>
  </si>
  <si>
    <t xml:space="preserve">19971.100622/2022-00  </t>
  </si>
  <si>
    <t xml:space="preserve">19971.100626/2022-80 </t>
  </si>
  <si>
    <t>19971.100631/2022-92</t>
  </si>
  <si>
    <t>19971.100627/2022-24</t>
  </si>
  <si>
    <t>0901.21.00</t>
  </si>
  <si>
    <t>Café torrado e moído, apresentado em doses individuais, acondicionado em capsulas de alumínio</t>
  </si>
  <si>
    <t>Nestlé Brasil LTDA</t>
  </si>
  <si>
    <t>Indústria / Agricultura</t>
  </si>
  <si>
    <t>Mancozeb técnico - Ex 001</t>
  </si>
  <si>
    <t>Adama Brasil S/A</t>
  </si>
  <si>
    <t>Manutenção com Redução de Alíquota</t>
  </si>
  <si>
    <t>Módulos de acumuladores elétricos de íons de lítio com sistemas de monitoramento de baterias (BMS) - Ex 031</t>
  </si>
  <si>
    <t>19971.100634/2022-26</t>
  </si>
  <si>
    <t>1511.90.00</t>
  </si>
  <si>
    <t>ASSOCIACAO BRASILEIRA DA INDUSTRIA DE ALIMENTOS - ABIA</t>
  </si>
  <si>
    <t>Óleo de Palma Refinado</t>
  </si>
  <si>
    <t>NOVARTIS BIOCIÊNCIAS S.A</t>
  </si>
  <si>
    <t>Contendo voretigeno neparvoveque</t>
  </si>
  <si>
    <t>3002.49.92</t>
  </si>
  <si>
    <t xml:space="preserve">19971.100692/2022-50 </t>
  </si>
  <si>
    <t>4016.99.90</t>
  </si>
  <si>
    <t xml:space="preserve">Outras  </t>
  </si>
  <si>
    <t>J &amp; C INDUSTRIA DE MATERIAIS ESPORTIVOS LTDA</t>
  </si>
  <si>
    <t>19971.100691/2022-13</t>
  </si>
  <si>
    <t>8804.00.00</t>
  </si>
  <si>
    <t>Paraquedas (incluindo os paraquedas dirigíveis e os parapentes) e os paraquedas giratórios; suas partes e acessórios</t>
  </si>
  <si>
    <t>19971.100693/2022-02</t>
  </si>
  <si>
    <t>7019.90.00</t>
  </si>
  <si>
    <t>Outras</t>
  </si>
  <si>
    <t>19971.100696/2022-38</t>
  </si>
  <si>
    <t>3304.99.90</t>
  </si>
  <si>
    <t>ALLERGAN PRODUTOS FARMACEUTICOS LTDA</t>
  </si>
  <si>
    <t>Outros - Solução para preenchimento intradérmico</t>
  </si>
  <si>
    <t>Outros - Pancreatina</t>
  </si>
  <si>
    <t>ABBOTT LABORATORIOS DO BRASIL LTDA</t>
  </si>
  <si>
    <t>19971.100726/2022-14 </t>
  </si>
  <si>
    <t>HNK BR INDUSTRIA DE BEBIDAS LTDA</t>
  </si>
  <si>
    <t>1107.10.10</t>
  </si>
  <si>
    <t>Malte - Inteiro ou partido</t>
  </si>
  <si>
    <t xml:space="preserve">19971.100729/2022-40 </t>
  </si>
  <si>
    <t>19971.100710/2022-01</t>
  </si>
  <si>
    <t>DANONE LTDA</t>
  </si>
  <si>
    <t>1901.10.10</t>
  </si>
  <si>
    <t>Leite modificado - Fórmulas infantis</t>
  </si>
  <si>
    <t xml:space="preserve">19971.100734/2022-52 </t>
  </si>
  <si>
    <t>2106.90.30</t>
  </si>
  <si>
    <t>Agricultura / Saúde</t>
  </si>
  <si>
    <t xml:space="preserve">19971.100735/2022-05 </t>
  </si>
  <si>
    <t>2309.90.90</t>
  </si>
  <si>
    <t>SINDICATO NACIONAL DA INDUSTRIA DE ALIMENTACAO ANIMAL</t>
  </si>
  <si>
    <t>Outras - Vitamina D3 12,5mg - Colecalficerol</t>
  </si>
  <si>
    <t>19971.100736/2022-41</t>
  </si>
  <si>
    <t>Outras - Lasalocida</t>
  </si>
  <si>
    <t>19971.100737/2022-96</t>
  </si>
  <si>
    <t>Outras - Salinomicina 12%</t>
  </si>
  <si>
    <t>19971.100741/2022-54</t>
  </si>
  <si>
    <t>Outras - Monensina Sódica</t>
  </si>
  <si>
    <t>19971.100738/2022-31</t>
  </si>
  <si>
    <t>Outras - Maduramicina 1%</t>
  </si>
  <si>
    <t>19971.100743/2022-43</t>
  </si>
  <si>
    <t>Outras - Avilamicina</t>
  </si>
  <si>
    <t>19971.100744/2022-98</t>
  </si>
  <si>
    <t>Outras - Flavomicina</t>
  </si>
  <si>
    <t>19971.100745/2022-32</t>
  </si>
  <si>
    <t>19971.100746/2022-87</t>
  </si>
  <si>
    <t>Outras - Narisina</t>
  </si>
  <si>
    <t>19971.100749/2022-11</t>
  </si>
  <si>
    <t>Outras - Cloreto de Colina</t>
  </si>
  <si>
    <t>19971.100750/2022-45</t>
  </si>
  <si>
    <t>Outras - Bacitracina Zinco</t>
  </si>
  <si>
    <t>19971.100752/2022-34</t>
  </si>
  <si>
    <t>2923.90.10</t>
  </si>
  <si>
    <t>Betaína e seus sais</t>
  </si>
  <si>
    <t>19971.100754/2022-23</t>
  </si>
  <si>
    <t>2835.26.00</t>
  </si>
  <si>
    <t>Outros fosfetos de cálcio - Fosfeto de monocálcio</t>
  </si>
  <si>
    <t>19971.100755/2022-78</t>
  </si>
  <si>
    <t>Outras - Bacitracina Metileno Dissalicilato</t>
  </si>
  <si>
    <t>19971.100768/2022-47</t>
  </si>
  <si>
    <t>INSTITUTO AÇO BRASIL</t>
  </si>
  <si>
    <t>Dentados, com nervuras, sulcos (entalhes) ou relevos, obtidos durante a laminagem</t>
  </si>
  <si>
    <t>19971.100769/2022-91</t>
  </si>
  <si>
    <t>Dentadas, com nervuras, sulcos (entalhes) ou relevos, obtidos durante a laminagem, ou torcidas após laminagem</t>
  </si>
  <si>
    <t>19971.100801/2022-39</t>
  </si>
  <si>
    <t>3902.10.20</t>
  </si>
  <si>
    <t>BRASKEM S.A.</t>
  </si>
  <si>
    <t>Sem carga (Resina de Polipropileno Homopolímero (PP))</t>
  </si>
  <si>
    <t>19971.100802/2022-83</t>
  </si>
  <si>
    <t>3902.30.00</t>
  </si>
  <si>
    <t>Copolímeros de propileno</t>
  </si>
  <si>
    <t>19971.100829/2022-76</t>
  </si>
  <si>
    <t>Agricultura</t>
  </si>
  <si>
    <t>ASSOCIACAO BRASILEIRA DA INDUSTRIA DE ALIMENTOS</t>
  </si>
  <si>
    <t>Glúten de trigo, mesmo seco</t>
  </si>
  <si>
    <t>1109.00.00</t>
  </si>
  <si>
    <t>19971.100851/2022-16</t>
  </si>
  <si>
    <t>Em Análise (Migrar para Desabastecimento)</t>
  </si>
  <si>
    <t>HUAWEI DO BRASIL TELECOMUNICACOES LTDA</t>
  </si>
  <si>
    <t>Antena de wireless para telefonia celular</t>
  </si>
  <si>
    <t>19971.100856/2022-49</t>
  </si>
  <si>
    <t>ASSOCIACAO BRASILEIRA DAS INDUSTRIAS DE PESCADOS -
ABIPESCA</t>
  </si>
  <si>
    <t>0303.53.00</t>
  </si>
  <si>
    <t>Sardinha congelada</t>
  </si>
  <si>
    <t>Manutenção da Redução</t>
  </si>
  <si>
    <t>19971.100857/2022-93</t>
  </si>
  <si>
    <t>CAIEIRAS INDUSTRIA E COMERCIO DE PAPÉIS ESPECIAIS LTDA</t>
  </si>
  <si>
    <t>3206.11.10</t>
  </si>
  <si>
    <t>Dióxido de Titânio (TiO2) (Ex 001)</t>
  </si>
  <si>
    <t>19971.100860/2022-15</t>
  </si>
  <si>
    <t>CJ do Brasil Indústria e Comércio de Produtos Alimentícios Ltda</t>
  </si>
  <si>
    <t>Triptofano</t>
  </si>
  <si>
    <t>2922.49.90</t>
  </si>
  <si>
    <t>19971.100863/2022-41</t>
  </si>
  <si>
    <t>2922.50.99</t>
  </si>
  <si>
    <t>Treonina</t>
  </si>
  <si>
    <t xml:space="preserve">19971.100870/2022-42 </t>
  </si>
  <si>
    <t>BKS INDUSTRIA E COMERCIO DE MAQUINAS LTDA</t>
  </si>
  <si>
    <t>3921.90.19</t>
  </si>
  <si>
    <t>19971.100877/2022-64</t>
  </si>
  <si>
    <t>DRYWALL - ASSOCIACAO BRASILEIRA DO DRYWALL</t>
  </si>
  <si>
    <t>4805.92.90</t>
  </si>
  <si>
    <t>Papéis próprios para fabricação de placas de gesso</t>
  </si>
  <si>
    <t xml:space="preserve">19971.100885/2022-19 </t>
  </si>
  <si>
    <t>8544.60.00 (alterado para 8532.25.90)</t>
  </si>
  <si>
    <t>Aguardando Gecex (Migrado ao Desabastecimento)</t>
  </si>
  <si>
    <t>19971.100900/2022-11</t>
  </si>
  <si>
    <t xml:space="preserve">19971.100910/2022-56 </t>
  </si>
  <si>
    <t>Texfine Têxtil Ltda</t>
  </si>
  <si>
    <t>Tecido com felpa em uma face e com a outra face lisa, contendo 100% de fibras de poliéster, sem fios de borracha, titulagem do fio de 150 dtex, reunido por colagem a um falso tecido, contendo em peso 100% de fibras de poliéster, revestido parcialmente por partículas termoplásticas, com felpas com altura entre 3cm e 4cm</t>
  </si>
  <si>
    <t>6001.92.00</t>
  </si>
  <si>
    <t>2833.29.60</t>
  </si>
  <si>
    <t>AS - CONSULTORIA DE COMERCIO EXTERIOR LTDA</t>
  </si>
  <si>
    <t xml:space="preserve">Sulfato de Cromo </t>
  </si>
  <si>
    <t>Indeferido</t>
  </si>
  <si>
    <t>19971.100927/2022-11</t>
  </si>
  <si>
    <t>COMPANHIA PETROQUIMICA DE PERNAMBUCO - PETROQUIMICA SUAPE</t>
  </si>
  <si>
    <t>2902.43.00</t>
  </si>
  <si>
    <t>p-Xileno</t>
  </si>
  <si>
    <t>19971.100929/2022-01</t>
  </si>
  <si>
    <t>RADICIFIBRAS INDUSTRIA E COMERCIO LTDA</t>
  </si>
  <si>
    <t>3908.10.24</t>
  </si>
  <si>
    <t>Poliamida 6 (PA 6) - Ex 001</t>
  </si>
  <si>
    <t>19971.100952/2022-97</t>
  </si>
  <si>
    <t>Indorama Ventures Polímeros S.A</t>
  </si>
  <si>
    <t>3907.61.00</t>
  </si>
  <si>
    <t>Resina PET (Polietileno Tereftalato)</t>
  </si>
  <si>
    <t xml:space="preserve">19971.100956/2022-75 </t>
  </si>
  <si>
    <t>BRASKEM S.A</t>
  </si>
  <si>
    <t>3901.40.00</t>
  </si>
  <si>
    <t>Copolímeros de etileno e alfa-olefina, de densidade inferior a 0,94</t>
  </si>
  <si>
    <t>19971.100959/2022-17</t>
  </si>
  <si>
    <t xml:space="preserve">ELETROS ASS NACIONAL DE FABR DE PRODS.ELETROELETRONICOS
</t>
  </si>
  <si>
    <t>Compressores para refrigeradores domésticos</t>
  </si>
  <si>
    <t>8414.30.11</t>
  </si>
  <si>
    <t>19971.100964/2022-11</t>
  </si>
  <si>
    <t>MAIS MOVIMENTO COMERCIO E IMPORTACAO DE PRODUTOS
PARA REABILITACAO LTDA</t>
  </si>
  <si>
    <t>9021.10.10</t>
  </si>
  <si>
    <t>Aparelho ortopédico para treinamento de marcha e alinhamento postural, para crianças com grau de comprometimento motor severo (GMFCS nível IV e V) e acessórios</t>
  </si>
  <si>
    <t>19971.100965/2022-66</t>
  </si>
  <si>
    <t>19971.100967/2022-55</t>
  </si>
  <si>
    <t>9401.80.00</t>
  </si>
  <si>
    <t>Assento DRC veicular (dispositivo de retenção de crianças) destinado à crianças com necessidades especiais posturais (suporte de cabeça e tronco)</t>
  </si>
  <si>
    <t>3904.10.10</t>
  </si>
  <si>
    <t>Resina de PVC-S</t>
  </si>
  <si>
    <t>19971.100975/2022-00</t>
  </si>
  <si>
    <t>ASSOCIACAO BRASILEIRA DA INDUSTRIA DO PLASTICO</t>
  </si>
  <si>
    <t>Borracha de Estireno-Butadieno Grau Industrial</t>
  </si>
  <si>
    <t>19971.100994/2022-28</t>
  </si>
  <si>
    <t>Unipar Indupa do Brasil S.A</t>
  </si>
  <si>
    <t>19971.100997/2022-61</t>
  </si>
  <si>
    <t>Companhia Integrada Têxtil de Pernanbuco - CITEPE</t>
  </si>
  <si>
    <t>19971.100989/2022-15</t>
  </si>
  <si>
    <t>8531.80.00</t>
  </si>
  <si>
    <t>EMITELI INDUSTRIA ELETRONICA S/A</t>
  </si>
  <si>
    <t>Transdutor de áudio para sinalização acústica destinado à montagem de placas de circuito impresso, faz a conversão de tensão DC-DC e a interface de saída para display TFT colorido, responsável pela emissão dos alarmes auditivos e sonoros em aparelhos médicos, produzido e testado de acordo com as exigências da norma IEC60601-1, com frequência fundamental de 975 Hz, impedância de 8 Ohms, potência máxima de 500 mW, pressão do som de 85dB medidos a 10cm de distância, temperatura de operação de -30°C à +70°C, com diâmetro de 23mm e altura de 13mm com terminais para montagem</t>
  </si>
  <si>
    <t>19971.101010/2022-26</t>
  </si>
  <si>
    <t>MAN LATIN AMERICA INDUSTRIA E COMERCIO DE VEICULOS LTDA</t>
  </si>
  <si>
    <t>8704.60.00</t>
  </si>
  <si>
    <t>Caminhão Elétrico</t>
  </si>
  <si>
    <t>19971.101033/2022-31</t>
  </si>
  <si>
    <t>SIEMENS HEALTHCARE DIAGNOSTICOS LTDA</t>
  </si>
  <si>
    <t>Aparelho para cirurgia médica endovascular, assistido por robótica, composto por: console de controle do sistema, braço de alcance estendido, unidade robótica, cassete de uso único e cabine de intervenção</t>
  </si>
  <si>
    <t>19971.101035/2022-20</t>
  </si>
  <si>
    <t>DISPOSITIVO MÉDICO (CASSETE) DE USO ÚNICO, ESTÉRIL, NÃO IMPLANTÁVEL, DESTINADO CONDUZIR FIOS-GUIA, CATETERES BALÃO DE RÁPIDA TROCA, STENTS CORONÁRIOS E VASCULARES PERIFÉRICOS, CATETERES-GUIA, MICROCATETERES, RECUPERADORES DE STENT NEUROVASCULARES, ESPIRAIS DE EMBOLIZAÇÃO E STENTS PARA EMBOLIZAÇÃO ASSISTIDA</t>
  </si>
  <si>
    <t xml:space="preserve">19971.101041/2022-87 </t>
  </si>
  <si>
    <t>CMR SURGICAL BRASIL IMPORTACAO E COMERCIO DE
EQUIPAMENTOS MEDICOS LTDA</t>
  </si>
  <si>
    <t xml:space="preserve">Unidades robóticas móveis (Braços Robóticos) componente do sistema robótico indicado para cirurgias minimamente invasivas gerais, urológicas, ginecológicas, torácicas, cabeça e pescoço em adultos </t>
  </si>
  <si>
    <t>19971.101042/2022-21</t>
  </si>
  <si>
    <t>Console do Cirurgião sendo componente do Sistema Cirúrgico indicado para o controle preciso de Instrumentos e endoscópios de cirurgias minimamente invasivas gerais, urológicas, ginecológicas, colorretal, pescoço e torácicas em adultos</t>
  </si>
  <si>
    <t xml:space="preserve">19971.101043/2022-76 </t>
  </si>
  <si>
    <t>Instrumentais cirúrgicos (pinça fenestrada, tesoura curva, porta-agulha, pinça bipolar Maryland, gancho monopolar, tesoura curva monopolar) de uso exclusivo em sistema robótico indicado para cirurgias minimamente invasivas gerais, urológicas, ginecológicas, colorretal, pescoço e torácicas em adultos</t>
  </si>
  <si>
    <t>19971.101044/2022-11</t>
  </si>
  <si>
    <t>Sistema cirúrgico robótico indicado para cirurgias minimamente invasivas gerais, urológicas, ginecológicas, colorretal, pescoço e torácicas em adultos, composto de console do cirurgião com tela de visualização 3D, unidades robóticas móveis (braços cirúrgicos) e móveis para visualização ou instrumentação, podendo conter instrumentais cirúrgicos</t>
  </si>
  <si>
    <t>19971.101017/2022-48</t>
  </si>
  <si>
    <t>EX 003 Poliamida 6</t>
  </si>
  <si>
    <t>Guedes, Bernardo, Imamura e Associados Consultoria Internacional LTDA (Viscofan)</t>
  </si>
  <si>
    <t>Manutenção/Redução</t>
  </si>
  <si>
    <t>19971.101070/2022-49</t>
  </si>
  <si>
    <t>3906.90.44</t>
  </si>
  <si>
    <t>Poli(acrilato de sódio), com capacidade de absorção de uma solução aquosa de cloreto de sódio 0,9 %, em peso, igual ou superior a vinte vezes seu próprio peso</t>
  </si>
  <si>
    <t>PROCTER &amp; GAMBLE INDUSTRIAL E COMERCIAL LTDA</t>
  </si>
  <si>
    <t>19971.101057/2022-90</t>
  </si>
  <si>
    <t>Prometeon Tyre Group Industria Brasil Ltda</t>
  </si>
  <si>
    <t>4011.20.90</t>
  </si>
  <si>
    <t>Pneus de Caminhão</t>
  </si>
  <si>
    <t>19971101085/2022-15</t>
  </si>
  <si>
    <t>Contendo tosilato de sorafenibe</t>
  </si>
  <si>
    <t>BAYER S.A.</t>
  </si>
  <si>
    <t>19971101086/2022-51</t>
  </si>
  <si>
    <t>Contendo regorafenibe</t>
  </si>
  <si>
    <t>19971.101066/2022-81</t>
  </si>
  <si>
    <t>TERMACO TRANSPORTES S.A</t>
  </si>
  <si>
    <t>SEMIRREBOQUE EXTENSÍVEL A 70M</t>
  </si>
  <si>
    <t>19971.101093/2022-53</t>
  </si>
  <si>
    <t>8516.29.00</t>
  </si>
  <si>
    <t>CONTROLBOX FABRICACAO, IMPORT E DISTRI DE SISTEMAS DE AQUECIMENTO LTDA</t>
  </si>
  <si>
    <t>TOALHEIRO E RADIADOR ELÉTRICO DE PAREDE</t>
  </si>
  <si>
    <t>19971.101100/2022-17</t>
  </si>
  <si>
    <t>7606.12.90</t>
  </si>
  <si>
    <t>Em  (NCM ocupa vaga em Desabastecimento)</t>
  </si>
  <si>
    <t>TRIEL-HT INDUSTRIAL E PARTICIPACOES S/A</t>
  </si>
  <si>
    <t>CHAPA LAMINADA DE ALUMINIO LIGA 5083-O NORMA ASTM B209 ESPESSURA 2MM ATE 13MM LARGURA MINIMA 1800MM E COMPRIMENTO MINIMO 2700MM</t>
  </si>
  <si>
    <t>19971.101119/2022-63</t>
  </si>
  <si>
    <t>19971.101120/2022-98</t>
  </si>
  <si>
    <t>MUNDICOMEX - CONSULTORIA E ASSESSORIA EM COMERCIO EXTERIOR LTDA</t>
  </si>
  <si>
    <t>Guindastes sobre caminhão, com capacidade de içamento de 60.000 kg, dotados de: sistema de monitoramento via Satélite/GPS/antena, tipo “Hello-Net”, com sistema de
expansão da área de trabalho de içamento, tecnologia “Smart Chart”, com sistema de detecção da largura de extensão dos estabilizadores assimétricos, sistema de redução
e parada lenta do giro do guindaste.</t>
  </si>
  <si>
    <t>8705.10.90</t>
  </si>
  <si>
    <t>Ex 007 Guindastes sobre caminhão, com capacidade de içamento de 75.000kg, dotados de: sistema de monitoramento via satélite/GPS/antena; sistema de expansão da área de trabalho de içamento; sistema de detecção da largura de extensão dos estabilizadores assimétricos</t>
  </si>
  <si>
    <t>19971.101140/2022-69</t>
  </si>
  <si>
    <t>19971.101142/2022-58</t>
  </si>
  <si>
    <t>Tronox Pigmentos do Brasil S.A.</t>
  </si>
  <si>
    <t>NDUSTRIA E COMERCIO JOLITEX LTDA</t>
  </si>
  <si>
    <t>Ex 001 - Veludo em malha de urdume</t>
  </si>
  <si>
    <t>19971.101214/2022-67</t>
  </si>
  <si>
    <t>UNICOBA DA AMAZONIA S.A.</t>
  </si>
  <si>
    <t xml:space="preserve">Ex 032 (MODULOS ACUMULADORES ELÉTRICOS DE IONS)
DE LITIO
</t>
  </si>
  <si>
    <t>19971.101215/2022-10</t>
  </si>
  <si>
    <t>UNICOBA INDUSTRIA DE COMPONENTES ELETRONICOS E
INFORMATICA S.A</t>
  </si>
  <si>
    <t>19971.101213/2022-12</t>
  </si>
  <si>
    <t>AGRO TYRES DISTRIBUIDORA LTDA</t>
  </si>
  <si>
    <t>4011.70.90</t>
  </si>
  <si>
    <t>Pneumáticos novos, de borracha</t>
  </si>
  <si>
    <t>19971.101227/2022-36</t>
  </si>
  <si>
    <t>WEG EQUIPAMENTOS ELETRICOS S/A</t>
  </si>
  <si>
    <t>19971.101254/2022-17</t>
  </si>
  <si>
    <t>19971.101256/2022-06</t>
  </si>
  <si>
    <t xml:space="preserve">ASSOCIACAO BRASILEIRA DE BEBIDAS DESTILADAS - ABBD
</t>
  </si>
  <si>
    <t>2208.30.20</t>
  </si>
  <si>
    <t>Em embalagens de capacidade inferior ou igual a 2 l</t>
  </si>
  <si>
    <t>Associação Brasileira de Produtos de Higiene &amp;amp; Limpeza e Afins
(ABISA)</t>
  </si>
  <si>
    <t>1502.10.12</t>
  </si>
  <si>
    <t>Fundido (incluindo o premier jus)</t>
  </si>
  <si>
    <t>19971.101263/2022-08</t>
  </si>
  <si>
    <t>8537.20.90</t>
  </si>
  <si>
    <t>SIEMENS LTDA</t>
  </si>
  <si>
    <t>Em análise na Comissão de Comércio do Mercosul (migrado ao Desabastecimento)</t>
  </si>
  <si>
    <t>Chapas de polipropileno rígido, não alveolar, estratificada, contendo 5 camadas sendo 2 camadas externas de polipropileno maciço, reforço interno de 2 malhas intermediárias de fibra de vidro e 1 camada central de polipropileno expandido, Painel GM10 (Formwork facing alkus GM10)</t>
  </si>
  <si>
    <t>Chapas de polipropileno rígido, não alveolar, estratificada, contendo 5 camadas sendo 2 camadas externas de polipropileno maciço, reforço interno de 2 folhas de alumínio que conferem maior rigidez as placas e 1 camada central de polipropileno expandido, Painel AL 10 (Formwork facing AL 10)</t>
  </si>
  <si>
    <t>19971.101272/2022-91</t>
  </si>
  <si>
    <t xml:space="preserve">19971.101282/2022-26 </t>
  </si>
  <si>
    <t>19971.101296/2022-40</t>
  </si>
  <si>
    <t>19971.101299/2022-83</t>
  </si>
  <si>
    <t>SIEMENS INFRAESTRUTURA E INDUSTRIA LTDA</t>
  </si>
  <si>
    <t>8504.40.10</t>
  </si>
  <si>
    <t>ADM DO BRASIL LTDA</t>
  </si>
  <si>
    <t>2106.10.00</t>
  </si>
  <si>
    <t xml:space="preserve">GLAXOSMITHKLINE BRASIL LTDA </t>
  </si>
  <si>
    <t>3004.90.39</t>
  </si>
  <si>
    <t>3004.32.90</t>
  </si>
  <si>
    <t>Carregadores de veículos elétricos em corrente contínua, com potência de carregamento a partir de 160kW com possibilidade de expansão até pelo menos 300kW</t>
  </si>
  <si>
    <t>Concentrados de proteínas e substâncias proteicas texturizadas</t>
  </si>
  <si>
    <t>Contendo brometo de umeclidínio e trifenatato de vilanterol</t>
  </si>
  <si>
    <t>Contendo furoato de fluticasona, brometo de umeclidínio e trifenatato de vilanterol</t>
  </si>
  <si>
    <t>Deferido</t>
  </si>
  <si>
    <t>19971.101332/2022-75</t>
  </si>
  <si>
    <t>FCC - INDUSTRIA E COMERCIO LTDA</t>
  </si>
  <si>
    <t>Ex 002 - Borracha de estireno-butadieno-estireno (SBS)</t>
  </si>
  <si>
    <t>19971.101338/2022-42</t>
  </si>
  <si>
    <t>19971.101341/2022-66</t>
  </si>
  <si>
    <t>19971.101347/2022-33</t>
  </si>
  <si>
    <t>Indofil Industries do Brasil Ltda</t>
  </si>
  <si>
    <t>Mancozeb</t>
  </si>
  <si>
    <t>HBEX COMERCIAL EXPORTADORA E IMPORTADORA LTDA</t>
  </si>
  <si>
    <t>8701.24.00</t>
  </si>
  <si>
    <t>Trator rodoviário (cavalo mecânico), sendo veículo automóvel concebidos para puxar semirreboques, por longas distâncias, munido unicamente com motor elétrico para propulsão, com energia proveniente de acumuladores elétricos, com capacidade de 360kw, que corresponde a 482,76 hp. Com autonomia de no mínimo 80 km/h</t>
  </si>
  <si>
    <t>3808.92.93</t>
  </si>
  <si>
    <t>Fungicida à base de Mancozeb</t>
  </si>
  <si>
    <t>19971.100014/2023-78</t>
  </si>
  <si>
    <t>Alteração</t>
  </si>
  <si>
    <t>Poli(acrilato de sódio), com capacidade de absorção de uma solução aquosa de cloreto de sódio 0,9 %, em peso, superior ou igual a vinte vezes seu próprio peso, em blocos irregulares, pedaços, pós, etc</t>
  </si>
  <si>
    <t>BASF S.A.</t>
  </si>
  <si>
    <t>Novo Ex: Semirreboques modulares hidráulicos, com um ou mais módulos de 3 a 8 linhas de eixos, com cada linha de eixo composta por até 8 pneus, com suspensões hidráulicas e sistema de ajuste de altura da plataforma em relação ao nível do solo</t>
  </si>
  <si>
    <t>Novo Ex: Módulos Isolados a Gás SF6 para proteção, conexão e manobra de transformadores, geradores ou circuitos alimentadores de alta tensão em subestações de energia elétrica, composto de chaves seccionadoras, disjuntor, transformadores de corrente para medição, dispositivos de controle local e dispositivos auxiliares, com tensão nominal de trabalho igual ou superior a 72,5Kv</t>
  </si>
  <si>
    <t>19971.100056/2023-17</t>
  </si>
  <si>
    <t>Costa Rica Malhas e Confecções Ltda</t>
  </si>
  <si>
    <t>5503.20.90</t>
  </si>
  <si>
    <t>Outras fibras de poliésteres, descontínuas, não cardadas, não penteadas nem transformadas de outro modo para fiação</t>
  </si>
  <si>
    <t xml:space="preserve">Retirado pelo pleiteante </t>
  </si>
  <si>
    <t>Perda de objeto</t>
  </si>
  <si>
    <t xml:space="preserve">Perda de objeto - ausência de resposta   pela pleiteante </t>
  </si>
  <si>
    <t>Perda de obejto - produto consta da LETEC</t>
  </si>
  <si>
    <t>Nova consulta pública - linha 106</t>
  </si>
  <si>
    <t>19971.100067/2023-99</t>
  </si>
  <si>
    <t>BOSTON SCIENTIFIC DO BRASIL LTDA</t>
  </si>
  <si>
    <t>9018.39.99</t>
  </si>
  <si>
    <t>Outros instrumentos semelhantes a seringas, agulhas, catéteres, etc</t>
  </si>
  <si>
    <t>19971.100099/2023-94</t>
  </si>
  <si>
    <t>Outros medicamentos com compostos heterocíclicos, etc, em doses</t>
  </si>
  <si>
    <t>Novartis Biociências S/A</t>
  </si>
  <si>
    <t>ASSOCIACAO BRASILEIRA DA INDUSTRIA OPTICA - ABIOPTICA</t>
  </si>
  <si>
    <t>9001.30.00</t>
  </si>
  <si>
    <t>19971.100093/2023-17</t>
  </si>
  <si>
    <t>Lentes de contato, silicone-hidrogel, concebidas para o tratamento de miopia, hipermetropia e astigmatismo</t>
  </si>
  <si>
    <t>Complementos alimentares -  Preparações alimentícias, apresentadas sob a forma de líquido pronto para o consumo direto, em frascos de 125 ml, destinadas à suplementação de nutrição enteral e oral em terapias nutricionais específicas para pacientes com comprometimento cognitivo leve ou a fase leve de doença de Alzheimer</t>
  </si>
  <si>
    <t>19971.100183/2023-16</t>
  </si>
  <si>
    <t>Outros motores diesel, estacionários, potência &gt;= 337,5 kw, rpm &gt; 1000</t>
  </si>
  <si>
    <t>8408.90.10</t>
  </si>
  <si>
    <t>ABIMAQ - ASSOCIACAO BRASILEIRA DA IND DE MAQUINAS E EQUIPAMENTOS</t>
  </si>
  <si>
    <t xml:space="preserve">Indústria </t>
  </si>
  <si>
    <t>UL BRASIL IND E COM DE ACESSORIOS PLASTICOS E METALICOS S/A</t>
  </si>
  <si>
    <t>Polipropileno sem carga, em forma primária</t>
  </si>
  <si>
    <t>19971.100185/2023-05</t>
  </si>
  <si>
    <t>19971.100308/2023-08</t>
  </si>
  <si>
    <t>PHILIPS DOMESTIC APPLIANCES DO BRASIL LTDA.</t>
  </si>
  <si>
    <t>8516.40.00</t>
  </si>
  <si>
    <t>Ferros elétricos de passar, uso doméstico</t>
  </si>
  <si>
    <t>3908.10.10</t>
  </si>
  <si>
    <t>Ex 001 - Poliamida 6, sem carga, com viscosidade relativa superior ou igual a 2,38 e inferior ou igual a 2,46</t>
  </si>
  <si>
    <t>19971.100291/2023-81</t>
  </si>
  <si>
    <t>Ex 001 - Papéis próprios para fabricação de placas de gesso acartonado, em rolo.</t>
  </si>
  <si>
    <t>19971.100282/2023-90</t>
  </si>
  <si>
    <t>SPICE INDUSTRIA QUIMICA LTDA.</t>
  </si>
  <si>
    <t>3204.15.90</t>
  </si>
  <si>
    <t>Outros corantes a cuba e suas preparações</t>
  </si>
  <si>
    <t>19971.100248/2023-15</t>
  </si>
  <si>
    <t>MONDELEZ BRASIL LTDA</t>
  </si>
  <si>
    <t>2106.90.10</t>
  </si>
  <si>
    <t>Preparações do tipo utilizado para elaboração de bebidas</t>
  </si>
  <si>
    <t>19971.100303/2023-77</t>
  </si>
  <si>
    <t>APSEN FARMACEUTICA S/A</t>
  </si>
  <si>
    <t>3004.90.00</t>
  </si>
  <si>
    <t>19971.100294/2023-14</t>
  </si>
  <si>
    <t>Ex 074 - Cloridrato de trazodona, de liberação prolongada (produto na lista Covid)</t>
  </si>
  <si>
    <t>3004.90.99</t>
  </si>
  <si>
    <t>19971.100296/2023-11</t>
  </si>
  <si>
    <t>Ex 062 – Contendo dobesilato de cálcio monohidratado (produto na lista Covid)</t>
  </si>
  <si>
    <t>PLEITOS DE ALTERAÇÃO DA LETEC
Atualizada em 22-03-2023</t>
  </si>
  <si>
    <t>Indeferido (Migrado para o mecanismo de desabastecimento)</t>
  </si>
  <si>
    <t>19971.100412/2023-94</t>
  </si>
  <si>
    <t>2931.49.14</t>
  </si>
  <si>
    <t>Glifosato e seu sal de monoisopropilamina</t>
  </si>
  <si>
    <t>Syngenta Proteção de Cultivos Ltda.</t>
  </si>
  <si>
    <t>19971.100387/2023-49</t>
  </si>
  <si>
    <t>Poliamida-6 ou poliamida-6, 6, sem carga, em blocos irregulares, pedaços, etc.</t>
  </si>
  <si>
    <t>GUEDES, BERNARDO, IMAMURA E ASSOCIADOS CONSULTORIA INTERNACIONAL LTDA</t>
  </si>
  <si>
    <t>19971.100352/2023-18</t>
  </si>
  <si>
    <t>8535.21.00</t>
  </si>
  <si>
    <t>Disjuntores, para uma tensão inferior a 72,5 kV</t>
  </si>
  <si>
    <t>GE POWER CONVERSION BRASIL LTDA</t>
  </si>
  <si>
    <t>Pendente Recomendação CAT</t>
  </si>
  <si>
    <t>Deferido em Desabastecimento e será excluído da Letec no Próximo Gecex</t>
  </si>
  <si>
    <t>Enviados à CCM (Migrado ao Desabastecimento)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</si>
</sst>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416]d\-mmm\-yy;@"/>
    <numFmt numFmtId="165" formatCode="0.0%"/>
  </numFmts>
  <fonts count="11" x14ac:knownFonts="1">
    <font>
      <sz val="11"/>
      <color theme="1"/>
      <name val="Calibri"/>
      <family val="2"/>
      <scheme val="minor"/>
    </font>
    <font>
      <b/>
      <sz val="16"/>
      <color theme="1"/>
      <name val="Times New Roman"/>
      <family val="1"/>
    </font>
    <font>
      <sz val="11"/>
      <color theme="1"/>
      <name val="Times New Roman"/>
      <family val="1"/>
    </font>
    <font>
      <b/>
      <sz val="12"/>
      <name val="Times New Roman"/>
      <family val="1"/>
    </font>
    <font>
      <sz val="12"/>
      <color rgb="FF000000"/>
      <name val="Times New Roman"/>
      <family val="1"/>
    </font>
    <font>
      <sz val="12"/>
      <name val="Times New Roman"/>
      <family val="1"/>
    </font>
    <font>
      <sz val="12"/>
      <color theme="1"/>
      <name val="Times New Roman"/>
      <family val="1"/>
    </font>
    <font>
      <sz val="11"/>
      <color theme="1"/>
      <name val="Calibri"/>
      <family val="2"/>
      <scheme val="minor"/>
    </font>
    <font>
      <sz val="12"/>
      <color theme="1"/>
      <name val="Calibri"/>
      <family val="2"/>
      <scheme val="minor"/>
    </font>
    <font>
      <sz val="8"/>
      <name val="Calibri"/>
      <family val="2"/>
      <scheme val="minor"/>
    </font>
    <font>
      <i/>
      <sz val="12"/>
      <color rgb="FF000000"/>
      <name val="Times New Roman"/>
      <family val="1"/>
    </font>
  </fonts>
  <fills count="5">
    <fill>
      <patternFill patternType="none"/>
    </fill>
    <fill>
      <patternFill patternType="gray125"/>
    </fill>
    <fill>
      <patternFill patternType="solid">
        <fgColor rgb="FFEEECE1"/>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6">
    <xf numFmtId="0" fontId="0" fillId="0" borderId="0"/>
    <xf numFmtId="0" fontId="8" fillId="0" borderId="0">
      <alignment vertical="center"/>
    </xf>
    <xf numFmtId="9" fontId="8" fillId="0" borderId="0" applyFont="0" applyFill="0" applyBorder="0" applyAlignment="0" applyProtection="0"/>
    <xf numFmtId="43" fontId="8" fillId="0" borderId="0" applyFont="0" applyFill="0" applyBorder="0" applyAlignment="0" applyProtection="0"/>
    <xf numFmtId="0" fontId="7" fillId="0" borderId="0"/>
    <xf numFmtId="9" fontId="7" fillId="0" borderId="0" applyFont="0" applyFill="0" applyBorder="0" applyAlignment="0" applyProtection="0"/>
  </cellStyleXfs>
  <cellXfs count="32">
    <xf numFmtId="0" fontId="0" fillId="0" borderId="0" xfId="0"/>
    <xf numFmtId="0" fontId="0" fillId="0" borderId="0" xfId="0" applyAlignment="1">
      <alignment horizontal="center" vertical="center"/>
    </xf>
    <xf numFmtId="164" fontId="0" fillId="0" borderId="0" xfId="0" applyNumberFormat="1"/>
    <xf numFmtId="164" fontId="2" fillId="0" borderId="0" xfId="0" applyNumberFormat="1" applyFont="1" applyAlignment="1">
      <alignment horizontal="center" vertical="center"/>
    </xf>
    <xf numFmtId="0" fontId="0" fillId="0" borderId="0" xfId="0" applyAlignment="1">
      <alignment horizontal="center"/>
    </xf>
    <xf numFmtId="0" fontId="8" fillId="0" borderId="0" xfId="0" applyFont="1"/>
    <xf numFmtId="0" fontId="3" fillId="2"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9" fontId="5" fillId="0" borderId="1" xfId="5" applyFont="1" applyFill="1" applyBorder="1" applyAlignment="1">
      <alignment horizontal="center" vertical="center" wrapText="1"/>
    </xf>
    <xf numFmtId="165" fontId="5" fillId="0" borderId="1" xfId="5"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xf>
    <xf numFmtId="14" fontId="6" fillId="4"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9" fontId="5" fillId="4" borderId="1" xfId="5"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0" fillId="4" borderId="0" xfId="0" applyFill="1"/>
    <xf numFmtId="0" fontId="8" fillId="4" borderId="0" xfId="0" applyFont="1" applyFill="1"/>
    <xf numFmtId="165" fontId="5" fillId="4" borderId="1" xfId="5"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4" fillId="0" borderId="1" xfId="0" applyFont="1" applyBorder="1" applyAlignment="1">
      <alignment horizontal="justify" vertical="center"/>
    </xf>
    <xf numFmtId="0" fontId="1" fillId="3" borderId="0" xfId="0" applyFont="1" applyFill="1" applyAlignment="1">
      <alignment horizontal="center" vertical="center" wrapText="1"/>
    </xf>
    <xf numFmtId="0" fontId="1" fillId="3" borderId="2" xfId="0" applyFont="1" applyFill="1" applyBorder="1" applyAlignment="1">
      <alignment horizontal="center" vertical="center" wrapText="1"/>
    </xf>
  </cellXfs>
  <cellStyles count="6">
    <cellStyle name="Normal" xfId="0" builtinId="0"/>
    <cellStyle name="Normal 2" xfId="4" xr:uid="{00000000-0005-0000-0000-000001000000}"/>
    <cellStyle name="Normal 3" xfId="1" xr:uid="{00000000-0005-0000-0000-000002000000}"/>
    <cellStyle name="Porcentagem" xfId="5" builtinId="5"/>
    <cellStyle name="Porcentagem 2" xfId="2" xr:uid="{00000000-0005-0000-0000-000004000000}"/>
    <cellStyle name="Vírgula 2" xfId="3" xr:uid="{00000000-0005-0000-0000-000005000000}"/>
  </cellStyles>
  <dxfs count="3">
    <dxf>
      <font>
        <b val="0"/>
        <i val="0"/>
        <color theme="1" tint="0.14993743705557422"/>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3743705557422"/>
      </font>
      <border>
        <vertical style="thin">
          <color theme="0" tint="-0.14996795556505021"/>
        </vertical>
        <horizontal style="thin">
          <color theme="0" tint="-0.14993743705557422"/>
        </horizontal>
      </border>
    </dxf>
  </dxfs>
  <tableStyles count="1" defaultTableStyle="TableStyleMedium2" defaultPivotStyle="PivotStyleLight16">
    <tableStyle name="Travel Expense Report" pivot="0" count="3" xr9:uid="{00000000-0011-0000-FFFF-FFFF00000000}">
      <tableStyleElement type="wholeTable" dxfId="2"/>
      <tableStyleElement type="headerRow" dxfId="1"/>
      <tableStyleElement type="totalRow" dxfId="0"/>
    </tableStyle>
  </tableStyles>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5"/>
  <sheetViews>
    <sheetView tabSelected="1" zoomScale="90" zoomScaleNormal="90" workbookViewId="0">
      <pane ySplit="3" topLeftCell="A115" activePane="bottomLeft" state="frozen"/>
      <selection pane="bottomLeft" activeCell="M24" sqref="M24"/>
    </sheetView>
  </sheetViews>
  <sheetFormatPr defaultRowHeight="14.4" x14ac:dyDescent="0.3"/>
  <cols>
    <col min="1" max="1" width="5" style="1" bestFit="1" customWidth="1"/>
    <col min="2" max="2" width="24.44140625" style="1" customWidth="1"/>
    <col min="3" max="3" width="13.44140625" customWidth="1"/>
    <col min="4" max="4" width="16" customWidth="1"/>
    <col min="5" max="5" width="16.6640625" customWidth="1"/>
    <col min="6" max="6" width="12.88671875" style="4" customWidth="1"/>
    <col min="7" max="7" width="52" style="1" customWidth="1"/>
    <col min="8" max="8" width="38.33203125" style="1" customWidth="1"/>
    <col min="9" max="9" width="9.6640625" style="1" customWidth="1"/>
    <col min="10" max="11" width="12.5546875" style="1" customWidth="1"/>
    <col min="12" max="12" width="14.5546875" style="1" customWidth="1"/>
    <col min="13" max="13" width="21.44140625" style="1" customWidth="1"/>
    <col min="14" max="14" width="14.21875" hidden="1" customWidth="1"/>
    <col min="15" max="15" width="20.109375" customWidth="1"/>
  </cols>
  <sheetData>
    <row r="1" spans="1:15" x14ac:dyDescent="0.3">
      <c r="A1" s="30" t="s">
        <v>454</v>
      </c>
      <c r="B1" s="30"/>
      <c r="C1" s="30"/>
      <c r="D1" s="30"/>
      <c r="E1" s="30"/>
      <c r="F1" s="30"/>
      <c r="G1" s="30"/>
      <c r="H1" s="30"/>
      <c r="I1" s="30"/>
      <c r="J1" s="30"/>
      <c r="K1" s="30"/>
      <c r="L1" s="30"/>
      <c r="M1" s="30"/>
      <c r="N1" s="30"/>
      <c r="O1" s="30"/>
    </row>
    <row r="2" spans="1:15" ht="29.25" customHeight="1" x14ac:dyDescent="0.3">
      <c r="A2" s="31"/>
      <c r="B2" s="31"/>
      <c r="C2" s="31"/>
      <c r="D2" s="31"/>
      <c r="E2" s="31"/>
      <c r="F2" s="31"/>
      <c r="G2" s="31"/>
      <c r="H2" s="31"/>
      <c r="I2" s="31"/>
      <c r="J2" s="31"/>
      <c r="K2" s="31"/>
      <c r="L2" s="31"/>
      <c r="M2" s="31"/>
      <c r="N2" s="31"/>
      <c r="O2" s="31"/>
    </row>
    <row r="3" spans="1:15" ht="46.8" x14ac:dyDescent="0.3">
      <c r="A3" s="6" t="s">
        <v>39</v>
      </c>
      <c r="B3" s="6" t="s">
        <v>21</v>
      </c>
      <c r="C3" s="6" t="s">
        <v>40</v>
      </c>
      <c r="D3" s="6" t="s">
        <v>43</v>
      </c>
      <c r="E3" s="6" t="s">
        <v>5</v>
      </c>
      <c r="F3" s="6" t="s">
        <v>0</v>
      </c>
      <c r="G3" s="6" t="s">
        <v>1</v>
      </c>
      <c r="H3" s="6" t="s">
        <v>20</v>
      </c>
      <c r="I3" s="6" t="s">
        <v>2</v>
      </c>
      <c r="J3" s="6" t="s">
        <v>23</v>
      </c>
      <c r="K3" s="6" t="s">
        <v>3</v>
      </c>
      <c r="L3" s="6" t="s">
        <v>30</v>
      </c>
      <c r="M3" s="6" t="s">
        <v>6</v>
      </c>
      <c r="N3" s="6" t="s">
        <v>41</v>
      </c>
      <c r="O3" s="6" t="s">
        <v>42</v>
      </c>
    </row>
    <row r="4" spans="1:15" s="5" customFormat="1" ht="31.2" x14ac:dyDescent="0.3">
      <c r="A4" s="24">
        <v>1</v>
      </c>
      <c r="B4" s="8" t="s">
        <v>53</v>
      </c>
      <c r="C4" s="10">
        <v>44531</v>
      </c>
      <c r="D4" s="11">
        <f t="shared" ref="D4" si="0">IF(C4="","",C4+45)</f>
        <v>44576</v>
      </c>
      <c r="E4" s="8" t="s">
        <v>4</v>
      </c>
      <c r="F4" s="8" t="s">
        <v>54</v>
      </c>
      <c r="G4" s="9" t="s">
        <v>51</v>
      </c>
      <c r="H4" s="8" t="s">
        <v>52</v>
      </c>
      <c r="I4" s="12">
        <v>0.35</v>
      </c>
      <c r="J4" s="12">
        <v>0.35</v>
      </c>
      <c r="K4" s="12">
        <v>0</v>
      </c>
      <c r="L4" s="7" t="s">
        <v>33</v>
      </c>
      <c r="M4" s="8" t="s">
        <v>38</v>
      </c>
      <c r="N4" s="8"/>
      <c r="O4" s="8" t="s">
        <v>44</v>
      </c>
    </row>
    <row r="5" spans="1:15" s="5" customFormat="1" ht="46.8" x14ac:dyDescent="0.3">
      <c r="A5" s="24">
        <v>2</v>
      </c>
      <c r="B5" s="8" t="s">
        <v>59</v>
      </c>
      <c r="C5" s="10">
        <v>44564</v>
      </c>
      <c r="D5" s="11">
        <v>44609</v>
      </c>
      <c r="E5" s="8" t="s">
        <v>4</v>
      </c>
      <c r="F5" s="8" t="s">
        <v>36</v>
      </c>
      <c r="G5" s="9" t="s">
        <v>57</v>
      </c>
      <c r="H5" s="8" t="s">
        <v>58</v>
      </c>
      <c r="I5" s="12">
        <v>0.08</v>
      </c>
      <c r="J5" s="12">
        <v>0.08</v>
      </c>
      <c r="K5" s="12">
        <v>0</v>
      </c>
      <c r="L5" s="7" t="s">
        <v>33</v>
      </c>
      <c r="M5" s="8" t="s">
        <v>381</v>
      </c>
      <c r="N5" s="8"/>
      <c r="O5" s="8" t="s">
        <v>45</v>
      </c>
    </row>
    <row r="6" spans="1:15" s="5" customFormat="1" ht="31.2" x14ac:dyDescent="0.3">
      <c r="A6" s="24">
        <v>3</v>
      </c>
      <c r="B6" s="8" t="s">
        <v>62</v>
      </c>
      <c r="C6" s="10">
        <v>44623</v>
      </c>
      <c r="D6" s="11">
        <f t="shared" ref="D6:D7" si="1">IF(C6="","",C6+45)</f>
        <v>44668</v>
      </c>
      <c r="E6" s="8" t="s">
        <v>29</v>
      </c>
      <c r="F6" s="8" t="s">
        <v>65</v>
      </c>
      <c r="G6" s="9" t="s">
        <v>64</v>
      </c>
      <c r="H6" s="8" t="s">
        <v>63</v>
      </c>
      <c r="I6" s="12">
        <v>0.35</v>
      </c>
      <c r="J6" s="12">
        <v>0.35</v>
      </c>
      <c r="K6" s="12">
        <v>0</v>
      </c>
      <c r="L6" s="7" t="s">
        <v>33</v>
      </c>
      <c r="M6" s="8" t="s">
        <v>38</v>
      </c>
      <c r="N6" s="8"/>
      <c r="O6" s="8" t="s">
        <v>44</v>
      </c>
    </row>
    <row r="7" spans="1:15" s="22" customFormat="1" ht="31.2" x14ac:dyDescent="0.3">
      <c r="A7" s="25">
        <v>4</v>
      </c>
      <c r="B7" s="15" t="s">
        <v>67</v>
      </c>
      <c r="C7" s="16">
        <v>44635</v>
      </c>
      <c r="D7" s="17">
        <f t="shared" si="1"/>
        <v>44680</v>
      </c>
      <c r="E7" s="15" t="s">
        <v>29</v>
      </c>
      <c r="F7" s="15" t="s">
        <v>34</v>
      </c>
      <c r="G7" s="18" t="s">
        <v>68</v>
      </c>
      <c r="H7" s="15" t="s">
        <v>66</v>
      </c>
      <c r="I7" s="19">
        <v>0.35</v>
      </c>
      <c r="J7" s="19">
        <v>0.35</v>
      </c>
      <c r="K7" s="19">
        <v>0</v>
      </c>
      <c r="L7" s="20" t="s">
        <v>33</v>
      </c>
      <c r="M7" s="15" t="s">
        <v>409</v>
      </c>
      <c r="N7" s="15"/>
      <c r="O7" s="15" t="s">
        <v>44</v>
      </c>
    </row>
    <row r="8" spans="1:15" s="22" customFormat="1" ht="31.2" x14ac:dyDescent="0.3">
      <c r="A8" s="25">
        <v>5</v>
      </c>
      <c r="B8" s="15" t="s">
        <v>70</v>
      </c>
      <c r="C8" s="16">
        <v>44652</v>
      </c>
      <c r="D8" s="17">
        <f t="shared" ref="D8" si="2">IF(C8="","",C8+45)</f>
        <v>44697</v>
      </c>
      <c r="E8" s="15" t="s">
        <v>32</v>
      </c>
      <c r="F8" s="15" t="s">
        <v>106</v>
      </c>
      <c r="G8" s="18" t="s">
        <v>71</v>
      </c>
      <c r="H8" s="15" t="s">
        <v>69</v>
      </c>
      <c r="I8" s="19">
        <v>0.04</v>
      </c>
      <c r="J8" s="19">
        <v>0.04</v>
      </c>
      <c r="K8" s="19">
        <v>0</v>
      </c>
      <c r="L8" s="20" t="s">
        <v>33</v>
      </c>
      <c r="M8" s="15" t="s">
        <v>241</v>
      </c>
      <c r="N8" s="15"/>
      <c r="O8" s="15" t="s">
        <v>45</v>
      </c>
    </row>
    <row r="9" spans="1:15" s="5" customFormat="1" ht="31.2" x14ac:dyDescent="0.3">
      <c r="A9" s="24">
        <v>6</v>
      </c>
      <c r="B9" s="8" t="s">
        <v>73</v>
      </c>
      <c r="C9" s="10">
        <v>44652</v>
      </c>
      <c r="D9" s="11">
        <f t="shared" ref="D9:D18" si="3">IF(C9="","",C9+45)</f>
        <v>44697</v>
      </c>
      <c r="E9" s="8" t="s">
        <v>4</v>
      </c>
      <c r="F9" s="8" t="s">
        <v>74</v>
      </c>
      <c r="G9" s="9" t="s">
        <v>75</v>
      </c>
      <c r="H9" s="8" t="s">
        <v>72</v>
      </c>
      <c r="I9" s="12">
        <v>0.16</v>
      </c>
      <c r="J9" s="12">
        <v>0.16</v>
      </c>
      <c r="K9" s="12">
        <v>0.35</v>
      </c>
      <c r="L9" s="7" t="s">
        <v>31</v>
      </c>
      <c r="M9" s="8" t="s">
        <v>38</v>
      </c>
      <c r="N9" s="8"/>
      <c r="O9" s="8" t="s">
        <v>47</v>
      </c>
    </row>
    <row r="10" spans="1:15" s="5" customFormat="1" ht="46.8" x14ac:dyDescent="0.3">
      <c r="A10" s="24">
        <v>7</v>
      </c>
      <c r="B10" s="8" t="s">
        <v>78</v>
      </c>
      <c r="C10" s="10">
        <v>44669</v>
      </c>
      <c r="D10" s="11">
        <f t="shared" si="3"/>
        <v>44714</v>
      </c>
      <c r="E10" s="8" t="s">
        <v>4</v>
      </c>
      <c r="F10" s="8" t="s">
        <v>76</v>
      </c>
      <c r="G10" s="9" t="s">
        <v>77</v>
      </c>
      <c r="H10" s="8" t="s">
        <v>79</v>
      </c>
      <c r="I10" s="12">
        <v>0.12</v>
      </c>
      <c r="J10" s="12">
        <v>0</v>
      </c>
      <c r="K10" s="12">
        <v>0</v>
      </c>
      <c r="L10" s="7" t="s">
        <v>33</v>
      </c>
      <c r="M10" s="8" t="s">
        <v>232</v>
      </c>
      <c r="N10" s="8"/>
      <c r="O10" s="8" t="s">
        <v>50</v>
      </c>
    </row>
    <row r="11" spans="1:15" s="5" customFormat="1" ht="31.2" x14ac:dyDescent="0.3">
      <c r="A11" s="24">
        <v>8</v>
      </c>
      <c r="B11" s="8" t="s">
        <v>107</v>
      </c>
      <c r="C11" s="10">
        <v>44683</v>
      </c>
      <c r="D11" s="11">
        <f t="shared" ref="D11:D12" si="4">IF(C11="","",C11+45)</f>
        <v>44728</v>
      </c>
      <c r="E11" s="8" t="s">
        <v>32</v>
      </c>
      <c r="F11" s="8" t="s">
        <v>27</v>
      </c>
      <c r="G11" s="9" t="s">
        <v>83</v>
      </c>
      <c r="H11" s="8" t="s">
        <v>80</v>
      </c>
      <c r="I11" s="12">
        <v>0.08</v>
      </c>
      <c r="J11" s="12">
        <v>0.08</v>
      </c>
      <c r="K11" s="12">
        <v>0</v>
      </c>
      <c r="L11" s="7" t="s">
        <v>33</v>
      </c>
      <c r="M11" s="8" t="s">
        <v>38</v>
      </c>
      <c r="N11" s="8"/>
      <c r="O11" s="8" t="s">
        <v>45</v>
      </c>
    </row>
    <row r="12" spans="1:15" s="5" customFormat="1" ht="31.2" x14ac:dyDescent="0.3">
      <c r="A12" s="24">
        <v>9</v>
      </c>
      <c r="B12" s="8" t="s">
        <v>82</v>
      </c>
      <c r="C12" s="10">
        <v>44683</v>
      </c>
      <c r="D12" s="11">
        <f t="shared" si="4"/>
        <v>44728</v>
      </c>
      <c r="E12" s="8" t="s">
        <v>32</v>
      </c>
      <c r="F12" s="8" t="s">
        <v>27</v>
      </c>
      <c r="G12" s="9" t="s">
        <v>81</v>
      </c>
      <c r="H12" s="8" t="s">
        <v>80</v>
      </c>
      <c r="I12" s="12">
        <v>0.08</v>
      </c>
      <c r="J12" s="12">
        <v>0.08</v>
      </c>
      <c r="K12" s="12">
        <v>0</v>
      </c>
      <c r="L12" s="7" t="s">
        <v>33</v>
      </c>
      <c r="M12" s="8" t="s">
        <v>38</v>
      </c>
      <c r="N12" s="8"/>
      <c r="O12" s="8" t="s">
        <v>45</v>
      </c>
    </row>
    <row r="13" spans="1:15" s="5" customFormat="1" ht="31.2" x14ac:dyDescent="0.3">
      <c r="A13" s="24">
        <v>10</v>
      </c>
      <c r="B13" s="8" t="s">
        <v>86</v>
      </c>
      <c r="C13" s="10">
        <v>44683</v>
      </c>
      <c r="D13" s="11">
        <f t="shared" si="3"/>
        <v>44728</v>
      </c>
      <c r="E13" s="8" t="s">
        <v>4</v>
      </c>
      <c r="F13" s="8" t="s">
        <v>34</v>
      </c>
      <c r="G13" s="9" t="s">
        <v>84</v>
      </c>
      <c r="H13" s="8" t="s">
        <v>85</v>
      </c>
      <c r="I13" s="12">
        <v>0.35</v>
      </c>
      <c r="J13" s="12">
        <v>0.35</v>
      </c>
      <c r="K13" s="12">
        <v>0</v>
      </c>
      <c r="L13" s="7" t="s">
        <v>33</v>
      </c>
      <c r="M13" s="8" t="s">
        <v>381</v>
      </c>
      <c r="N13" s="8"/>
      <c r="O13" s="8" t="s">
        <v>44</v>
      </c>
    </row>
    <row r="14" spans="1:15" s="5" customFormat="1" ht="31.2" x14ac:dyDescent="0.3">
      <c r="A14" s="24">
        <v>11</v>
      </c>
      <c r="B14" s="8" t="s">
        <v>88</v>
      </c>
      <c r="C14" s="10">
        <v>44697</v>
      </c>
      <c r="D14" s="11">
        <f t="shared" si="3"/>
        <v>44742</v>
      </c>
      <c r="E14" s="8" t="s">
        <v>32</v>
      </c>
      <c r="F14" s="8" t="s">
        <v>26</v>
      </c>
      <c r="G14" s="9" t="s">
        <v>87</v>
      </c>
      <c r="H14" s="8" t="s">
        <v>80</v>
      </c>
      <c r="I14" s="12">
        <v>0.08</v>
      </c>
      <c r="J14" s="12">
        <v>0.08</v>
      </c>
      <c r="K14" s="12">
        <v>0</v>
      </c>
      <c r="L14" s="7" t="s">
        <v>33</v>
      </c>
      <c r="M14" s="8" t="s">
        <v>38</v>
      </c>
      <c r="N14" s="8"/>
      <c r="O14" s="8" t="s">
        <v>45</v>
      </c>
    </row>
    <row r="15" spans="1:15" ht="31.2" x14ac:dyDescent="0.3">
      <c r="A15" s="24">
        <v>12</v>
      </c>
      <c r="B15" s="8" t="s">
        <v>89</v>
      </c>
      <c r="C15" s="10">
        <v>44697</v>
      </c>
      <c r="D15" s="11">
        <f t="shared" si="3"/>
        <v>44742</v>
      </c>
      <c r="E15" s="8" t="s">
        <v>29</v>
      </c>
      <c r="F15" s="8" t="s">
        <v>26</v>
      </c>
      <c r="G15" s="9" t="s">
        <v>90</v>
      </c>
      <c r="H15" s="8" t="s">
        <v>91</v>
      </c>
      <c r="I15" s="12">
        <v>0.08</v>
      </c>
      <c r="J15" s="13">
        <v>7.1999999999999995E-2</v>
      </c>
      <c r="K15" s="12">
        <v>0</v>
      </c>
      <c r="L15" s="7" t="s">
        <v>33</v>
      </c>
      <c r="M15" s="8" t="s">
        <v>38</v>
      </c>
      <c r="N15" s="8"/>
      <c r="O15" s="8" t="s">
        <v>45</v>
      </c>
    </row>
    <row r="16" spans="1:15" ht="62.4" x14ac:dyDescent="0.3">
      <c r="A16" s="25">
        <v>13</v>
      </c>
      <c r="B16" s="15" t="s">
        <v>92</v>
      </c>
      <c r="C16" s="16">
        <v>44697</v>
      </c>
      <c r="D16" s="17">
        <f t="shared" si="3"/>
        <v>44742</v>
      </c>
      <c r="E16" s="15" t="s">
        <v>29</v>
      </c>
      <c r="F16" s="15" t="s">
        <v>231</v>
      </c>
      <c r="G16" s="18" t="s">
        <v>93</v>
      </c>
      <c r="H16" s="15" t="s">
        <v>61</v>
      </c>
      <c r="I16" s="19">
        <v>0.16</v>
      </c>
      <c r="J16" s="19">
        <v>0.16</v>
      </c>
      <c r="K16" s="19">
        <v>0</v>
      </c>
      <c r="L16" s="20" t="s">
        <v>33</v>
      </c>
      <c r="M16" s="15" t="s">
        <v>407</v>
      </c>
      <c r="N16" s="15"/>
      <c r="O16" s="15" t="s">
        <v>44</v>
      </c>
    </row>
    <row r="17" spans="1:15" ht="15.6" x14ac:dyDescent="0.3">
      <c r="A17" s="24">
        <v>14</v>
      </c>
      <c r="B17" s="8" t="s">
        <v>94</v>
      </c>
      <c r="C17" s="10">
        <v>44697</v>
      </c>
      <c r="D17" s="11">
        <f t="shared" si="3"/>
        <v>44742</v>
      </c>
      <c r="E17" s="8" t="s">
        <v>4</v>
      </c>
      <c r="F17" s="8" t="s">
        <v>95</v>
      </c>
      <c r="G17" s="9" t="s">
        <v>96</v>
      </c>
      <c r="H17" s="8" t="s">
        <v>61</v>
      </c>
      <c r="I17" s="12">
        <v>0.16</v>
      </c>
      <c r="J17" s="12">
        <v>0.16</v>
      </c>
      <c r="K17" s="12">
        <v>0</v>
      </c>
      <c r="L17" s="7" t="s">
        <v>33</v>
      </c>
      <c r="M17" s="8" t="s">
        <v>241</v>
      </c>
      <c r="N17" s="8"/>
      <c r="O17" s="8" t="s">
        <v>44</v>
      </c>
    </row>
    <row r="18" spans="1:15" s="21" customFormat="1" ht="31.2" x14ac:dyDescent="0.3">
      <c r="A18" s="25">
        <v>15</v>
      </c>
      <c r="B18" s="15" t="s">
        <v>97</v>
      </c>
      <c r="C18" s="16">
        <v>44697</v>
      </c>
      <c r="D18" s="17">
        <f t="shared" si="3"/>
        <v>44742</v>
      </c>
      <c r="E18" s="15" t="s">
        <v>4</v>
      </c>
      <c r="F18" s="15" t="s">
        <v>98</v>
      </c>
      <c r="G18" s="18" t="s">
        <v>99</v>
      </c>
      <c r="H18" s="15" t="s">
        <v>100</v>
      </c>
      <c r="I18" s="19">
        <v>0.02</v>
      </c>
      <c r="J18" s="19">
        <v>0</v>
      </c>
      <c r="K18" s="19">
        <v>0</v>
      </c>
      <c r="L18" s="20" t="s">
        <v>33</v>
      </c>
      <c r="M18" s="15" t="s">
        <v>405</v>
      </c>
      <c r="N18" s="15"/>
      <c r="O18" s="15" t="s">
        <v>45</v>
      </c>
    </row>
    <row r="19" spans="1:15" ht="15.6" x14ac:dyDescent="0.3">
      <c r="A19" s="24">
        <v>16</v>
      </c>
      <c r="B19" s="8" t="s">
        <v>102</v>
      </c>
      <c r="C19" s="10">
        <v>44713</v>
      </c>
      <c r="D19" s="11">
        <f t="shared" ref="D19:D24" si="5">IF(C19="","",C19+45)</f>
        <v>44758</v>
      </c>
      <c r="E19" s="8" t="s">
        <v>4</v>
      </c>
      <c r="F19" s="8" t="s">
        <v>104</v>
      </c>
      <c r="G19" s="9" t="s">
        <v>105</v>
      </c>
      <c r="H19" s="8" t="s">
        <v>103</v>
      </c>
      <c r="I19" s="12">
        <v>0.12</v>
      </c>
      <c r="J19" s="13">
        <v>0.108</v>
      </c>
      <c r="K19" s="12">
        <v>0</v>
      </c>
      <c r="L19" s="7" t="s">
        <v>33</v>
      </c>
      <c r="M19" s="8" t="s">
        <v>38</v>
      </c>
      <c r="N19" s="8"/>
      <c r="O19" s="8" t="s">
        <v>45</v>
      </c>
    </row>
    <row r="20" spans="1:15" ht="31.2" x14ac:dyDescent="0.3">
      <c r="A20" s="24">
        <v>17</v>
      </c>
      <c r="B20" s="8" t="s">
        <v>108</v>
      </c>
      <c r="C20" s="10">
        <v>44743</v>
      </c>
      <c r="D20" s="11">
        <f t="shared" si="5"/>
        <v>44788</v>
      </c>
      <c r="E20" s="8" t="s">
        <v>22</v>
      </c>
      <c r="F20" s="8" t="s">
        <v>112</v>
      </c>
      <c r="G20" s="9" t="s">
        <v>113</v>
      </c>
      <c r="H20" s="8" t="s">
        <v>114</v>
      </c>
      <c r="I20" s="12">
        <v>0.1</v>
      </c>
      <c r="J20" s="12">
        <v>0</v>
      </c>
      <c r="K20" s="12">
        <v>0</v>
      </c>
      <c r="L20" s="7" t="s">
        <v>33</v>
      </c>
      <c r="M20" s="8" t="s">
        <v>241</v>
      </c>
      <c r="N20" s="8"/>
      <c r="O20" s="8" t="s">
        <v>115</v>
      </c>
    </row>
    <row r="21" spans="1:15" ht="31.2" x14ac:dyDescent="0.3">
      <c r="A21" s="24">
        <v>18</v>
      </c>
      <c r="B21" s="8" t="s">
        <v>109</v>
      </c>
      <c r="C21" s="10">
        <v>44743</v>
      </c>
      <c r="D21" s="11">
        <f t="shared" si="5"/>
        <v>44788</v>
      </c>
      <c r="E21" s="8" t="s">
        <v>22</v>
      </c>
      <c r="F21" s="8" t="s">
        <v>28</v>
      </c>
      <c r="G21" s="9" t="s">
        <v>116</v>
      </c>
      <c r="H21" s="8" t="s">
        <v>117</v>
      </c>
      <c r="I21" s="12">
        <v>0.14000000000000001</v>
      </c>
      <c r="J21" s="12">
        <v>0.04</v>
      </c>
      <c r="K21" s="12">
        <v>0.02</v>
      </c>
      <c r="L21" s="7" t="s">
        <v>33</v>
      </c>
      <c r="M21" s="8" t="s">
        <v>381</v>
      </c>
      <c r="N21" s="8"/>
      <c r="O21" s="8" t="s">
        <v>115</v>
      </c>
    </row>
    <row r="22" spans="1:15" ht="46.8" x14ac:dyDescent="0.3">
      <c r="A22" s="24">
        <v>19</v>
      </c>
      <c r="B22" s="8" t="s">
        <v>111</v>
      </c>
      <c r="C22" s="10">
        <v>44743</v>
      </c>
      <c r="D22" s="11">
        <f t="shared" si="5"/>
        <v>44788</v>
      </c>
      <c r="E22" s="8" t="s">
        <v>118</v>
      </c>
      <c r="F22" s="8" t="s">
        <v>37</v>
      </c>
      <c r="G22" s="9" t="s">
        <v>119</v>
      </c>
      <c r="H22" s="8" t="s">
        <v>60</v>
      </c>
      <c r="I22" s="12">
        <v>0.18</v>
      </c>
      <c r="J22" s="12">
        <v>0.09</v>
      </c>
      <c r="K22" s="12">
        <v>0</v>
      </c>
      <c r="L22" s="7" t="s">
        <v>33</v>
      </c>
      <c r="M22" s="8" t="s">
        <v>381</v>
      </c>
      <c r="N22" s="8"/>
      <c r="O22" s="8" t="s">
        <v>44</v>
      </c>
    </row>
    <row r="23" spans="1:15" ht="93.6" x14ac:dyDescent="0.3">
      <c r="A23" s="24">
        <v>20</v>
      </c>
      <c r="B23" s="8" t="s">
        <v>110</v>
      </c>
      <c r="C23" s="10">
        <v>44743</v>
      </c>
      <c r="D23" s="11">
        <f t="shared" si="5"/>
        <v>44788</v>
      </c>
      <c r="E23" s="8" t="s">
        <v>4</v>
      </c>
      <c r="F23" s="8" t="s">
        <v>121</v>
      </c>
      <c r="G23" s="9" t="s">
        <v>123</v>
      </c>
      <c r="H23" s="8" t="s">
        <v>122</v>
      </c>
      <c r="I23" s="12">
        <v>0.1</v>
      </c>
      <c r="J23" s="12">
        <v>0.09</v>
      </c>
      <c r="K23" s="12">
        <v>0</v>
      </c>
      <c r="L23" s="7" t="s">
        <v>33</v>
      </c>
      <c r="M23" s="8" t="s">
        <v>363</v>
      </c>
      <c r="N23" s="8"/>
      <c r="O23" s="8" t="s">
        <v>115</v>
      </c>
    </row>
    <row r="24" spans="1:15" ht="31.2" x14ac:dyDescent="0.3">
      <c r="A24" s="24">
        <v>21</v>
      </c>
      <c r="B24" s="8" t="s">
        <v>120</v>
      </c>
      <c r="C24" s="10">
        <v>44743</v>
      </c>
      <c r="D24" s="11">
        <f t="shared" si="5"/>
        <v>44788</v>
      </c>
      <c r="E24" s="8" t="s">
        <v>29</v>
      </c>
      <c r="F24" s="8" t="s">
        <v>126</v>
      </c>
      <c r="G24" s="9" t="s">
        <v>125</v>
      </c>
      <c r="H24" s="8" t="s">
        <v>124</v>
      </c>
      <c r="I24" s="12">
        <v>0.04</v>
      </c>
      <c r="J24" s="13">
        <v>3.5999999999999997E-2</v>
      </c>
      <c r="K24" s="12">
        <v>0</v>
      </c>
      <c r="L24" s="7" t="s">
        <v>33</v>
      </c>
      <c r="M24" s="8" t="s">
        <v>38</v>
      </c>
      <c r="N24" s="8"/>
      <c r="O24" s="8" t="s">
        <v>45</v>
      </c>
    </row>
    <row r="25" spans="1:15" ht="31.2" x14ac:dyDescent="0.3">
      <c r="A25" s="24">
        <v>22</v>
      </c>
      <c r="B25" s="8" t="s">
        <v>127</v>
      </c>
      <c r="C25" s="10">
        <v>44757</v>
      </c>
      <c r="D25" s="11">
        <f t="shared" ref="D25" si="6">IF(C25="","",C25+45)</f>
        <v>44802</v>
      </c>
      <c r="E25" s="8" t="s">
        <v>4</v>
      </c>
      <c r="F25" s="8" t="s">
        <v>128</v>
      </c>
      <c r="G25" s="9" t="s">
        <v>129</v>
      </c>
      <c r="H25" s="8" t="s">
        <v>130</v>
      </c>
      <c r="I25" s="12">
        <v>0.16</v>
      </c>
      <c r="J25" s="12">
        <v>0.16</v>
      </c>
      <c r="K25" s="12">
        <v>0</v>
      </c>
      <c r="L25" s="7" t="s">
        <v>33</v>
      </c>
      <c r="M25" s="8" t="s">
        <v>38</v>
      </c>
      <c r="N25" s="8"/>
      <c r="O25" s="8" t="s">
        <v>44</v>
      </c>
    </row>
    <row r="26" spans="1:15" ht="46.8" x14ac:dyDescent="0.3">
      <c r="A26" s="24">
        <v>23</v>
      </c>
      <c r="B26" s="8" t="s">
        <v>131</v>
      </c>
      <c r="C26" s="10">
        <v>44757</v>
      </c>
      <c r="D26" s="11">
        <f t="shared" ref="D26" si="7">IF(C26="","",C26+45)</f>
        <v>44802</v>
      </c>
      <c r="E26" s="8" t="s">
        <v>4</v>
      </c>
      <c r="F26" s="8" t="s">
        <v>132</v>
      </c>
      <c r="G26" s="9" t="s">
        <v>133</v>
      </c>
      <c r="H26" s="8" t="s">
        <v>130</v>
      </c>
      <c r="I26" s="12">
        <v>0.14000000000000001</v>
      </c>
      <c r="J26" s="13">
        <v>0.112</v>
      </c>
      <c r="K26" s="12">
        <v>0</v>
      </c>
      <c r="L26" s="7" t="s">
        <v>33</v>
      </c>
      <c r="M26" s="8" t="s">
        <v>38</v>
      </c>
      <c r="N26" s="8"/>
      <c r="O26" s="8" t="s">
        <v>44</v>
      </c>
    </row>
    <row r="27" spans="1:15" ht="31.2" x14ac:dyDescent="0.3">
      <c r="A27" s="24">
        <v>24</v>
      </c>
      <c r="B27" s="8" t="s">
        <v>134</v>
      </c>
      <c r="C27" s="10">
        <v>44757</v>
      </c>
      <c r="D27" s="11">
        <f t="shared" ref="D27" si="8">IF(C27="","",C27+45)</f>
        <v>44802</v>
      </c>
      <c r="E27" s="8" t="s">
        <v>4</v>
      </c>
      <c r="F27" s="8" t="s">
        <v>135</v>
      </c>
      <c r="G27" s="9" t="s">
        <v>136</v>
      </c>
      <c r="H27" s="8" t="s">
        <v>130</v>
      </c>
      <c r="I27" s="12">
        <v>0.12</v>
      </c>
      <c r="J27" s="13">
        <v>9.6000000000000002E-2</v>
      </c>
      <c r="K27" s="12">
        <v>0</v>
      </c>
      <c r="L27" s="7" t="s">
        <v>33</v>
      </c>
      <c r="M27" s="8" t="s">
        <v>38</v>
      </c>
      <c r="N27" s="8"/>
      <c r="O27" s="8" t="s">
        <v>44</v>
      </c>
    </row>
    <row r="28" spans="1:15" ht="93.6" x14ac:dyDescent="0.3">
      <c r="A28" s="24">
        <v>25</v>
      </c>
      <c r="B28" s="8" t="s">
        <v>137</v>
      </c>
      <c r="C28" s="10">
        <v>44757</v>
      </c>
      <c r="D28" s="11">
        <f t="shared" ref="D28:D29" si="9">IF(C28="","",C28+45)</f>
        <v>44802</v>
      </c>
      <c r="E28" s="8" t="s">
        <v>4</v>
      </c>
      <c r="F28" s="8" t="s">
        <v>138</v>
      </c>
      <c r="G28" s="9" t="s">
        <v>140</v>
      </c>
      <c r="H28" s="8" t="s">
        <v>139</v>
      </c>
      <c r="I28" s="12">
        <v>0.18</v>
      </c>
      <c r="J28" s="13">
        <v>0.14399999999999999</v>
      </c>
      <c r="K28" s="12">
        <v>0</v>
      </c>
      <c r="L28" s="7" t="s">
        <v>33</v>
      </c>
      <c r="M28" s="8" t="s">
        <v>363</v>
      </c>
      <c r="N28" s="8"/>
      <c r="O28" s="8" t="s">
        <v>45</v>
      </c>
    </row>
    <row r="29" spans="1:15" ht="31.2" x14ac:dyDescent="0.3">
      <c r="A29" s="24">
        <v>26</v>
      </c>
      <c r="B29" s="8" t="s">
        <v>148</v>
      </c>
      <c r="C29" s="10">
        <v>44774</v>
      </c>
      <c r="D29" s="11">
        <f t="shared" si="9"/>
        <v>44819</v>
      </c>
      <c r="E29" s="8" t="s">
        <v>4</v>
      </c>
      <c r="F29" s="8" t="s">
        <v>36</v>
      </c>
      <c r="G29" s="9" t="s">
        <v>141</v>
      </c>
      <c r="H29" s="8" t="s">
        <v>142</v>
      </c>
      <c r="I29" s="12">
        <v>0.08</v>
      </c>
      <c r="J29" s="13">
        <v>6.4000000000000001E-2</v>
      </c>
      <c r="K29" s="12">
        <v>0</v>
      </c>
      <c r="L29" s="7" t="s">
        <v>33</v>
      </c>
      <c r="M29" s="8" t="s">
        <v>381</v>
      </c>
      <c r="N29" s="8"/>
      <c r="O29" s="8" t="s">
        <v>45</v>
      </c>
    </row>
    <row r="30" spans="1:15" ht="31.2" x14ac:dyDescent="0.3">
      <c r="A30" s="24">
        <v>27</v>
      </c>
      <c r="B30" s="8" t="s">
        <v>143</v>
      </c>
      <c r="C30" s="10">
        <v>44774</v>
      </c>
      <c r="D30" s="11">
        <f t="shared" ref="D30" si="10">IF(C30="","",C30+45)</f>
        <v>44819</v>
      </c>
      <c r="E30" s="8" t="s">
        <v>22</v>
      </c>
      <c r="F30" s="8" t="s">
        <v>145</v>
      </c>
      <c r="G30" s="9" t="s">
        <v>146</v>
      </c>
      <c r="H30" s="8" t="s">
        <v>144</v>
      </c>
      <c r="I30" s="12">
        <v>0.14000000000000001</v>
      </c>
      <c r="J30" s="13">
        <v>0.112</v>
      </c>
      <c r="K30" s="12">
        <v>0</v>
      </c>
      <c r="L30" s="7" t="s">
        <v>33</v>
      </c>
      <c r="M30" s="8" t="s">
        <v>381</v>
      </c>
      <c r="N30" s="8"/>
      <c r="O30" s="8" t="s">
        <v>115</v>
      </c>
    </row>
    <row r="31" spans="1:15" ht="15.6" x14ac:dyDescent="0.3">
      <c r="A31" s="25">
        <v>28</v>
      </c>
      <c r="B31" s="15" t="s">
        <v>147</v>
      </c>
      <c r="C31" s="16">
        <v>44774</v>
      </c>
      <c r="D31" s="17">
        <f t="shared" ref="D31" si="11">IF(C31="","",C31+45)</f>
        <v>44819</v>
      </c>
      <c r="E31" s="15" t="s">
        <v>4</v>
      </c>
      <c r="F31" s="15" t="s">
        <v>150</v>
      </c>
      <c r="G31" s="18" t="s">
        <v>151</v>
      </c>
      <c r="H31" s="15" t="s">
        <v>149</v>
      </c>
      <c r="I31" s="19">
        <v>0.16</v>
      </c>
      <c r="J31" s="23">
        <v>0.128</v>
      </c>
      <c r="K31" s="19">
        <v>0</v>
      </c>
      <c r="L31" s="20" t="s">
        <v>33</v>
      </c>
      <c r="M31" s="15" t="s">
        <v>241</v>
      </c>
      <c r="N31" s="15"/>
      <c r="O31" s="15" t="s">
        <v>154</v>
      </c>
    </row>
    <row r="32" spans="1:15" ht="109.2" x14ac:dyDescent="0.3">
      <c r="A32" s="24">
        <v>29</v>
      </c>
      <c r="B32" s="8" t="s">
        <v>152</v>
      </c>
      <c r="C32" s="10">
        <v>44774</v>
      </c>
      <c r="D32" s="11">
        <f t="shared" ref="D32" si="12">IF(C32="","",C32+45)</f>
        <v>44819</v>
      </c>
      <c r="E32" s="8" t="s">
        <v>4</v>
      </c>
      <c r="F32" s="8" t="s">
        <v>153</v>
      </c>
      <c r="G32" s="9" t="s">
        <v>421</v>
      </c>
      <c r="H32" s="8" t="s">
        <v>149</v>
      </c>
      <c r="I32" s="12">
        <v>0.16</v>
      </c>
      <c r="J32" s="13">
        <v>0.128</v>
      </c>
      <c r="K32" s="12">
        <v>0</v>
      </c>
      <c r="L32" s="7" t="s">
        <v>33</v>
      </c>
      <c r="M32" s="8" t="s">
        <v>408</v>
      </c>
      <c r="N32" s="8"/>
      <c r="O32" s="8" t="s">
        <v>154</v>
      </c>
    </row>
    <row r="33" spans="1:15" ht="46.8" x14ac:dyDescent="0.3">
      <c r="A33" s="25">
        <v>30</v>
      </c>
      <c r="B33" s="15" t="s">
        <v>155</v>
      </c>
      <c r="C33" s="16">
        <v>44774</v>
      </c>
      <c r="D33" s="17">
        <f t="shared" ref="D33" si="13">IF(C33="","",C33+45)</f>
        <v>44819</v>
      </c>
      <c r="E33" s="15" t="s">
        <v>4</v>
      </c>
      <c r="F33" s="15" t="s">
        <v>156</v>
      </c>
      <c r="G33" s="18" t="s">
        <v>158</v>
      </c>
      <c r="H33" s="15" t="s">
        <v>157</v>
      </c>
      <c r="I33" s="19">
        <v>0.08</v>
      </c>
      <c r="J33" s="23">
        <v>6.4000000000000001E-2</v>
      </c>
      <c r="K33" s="19">
        <v>0</v>
      </c>
      <c r="L33" s="20" t="s">
        <v>33</v>
      </c>
      <c r="M33" s="15" t="s">
        <v>469</v>
      </c>
      <c r="N33" s="15"/>
      <c r="O33" s="15" t="s">
        <v>154</v>
      </c>
    </row>
    <row r="34" spans="1:15" ht="46.8" x14ac:dyDescent="0.3">
      <c r="A34" s="25">
        <v>31</v>
      </c>
      <c r="B34" s="15" t="s">
        <v>159</v>
      </c>
      <c r="C34" s="16">
        <v>44774</v>
      </c>
      <c r="D34" s="17">
        <f t="shared" ref="D34:D39" si="14">IF(C34="","",C34+45)</f>
        <v>44819</v>
      </c>
      <c r="E34" s="15" t="s">
        <v>4</v>
      </c>
      <c r="F34" s="15" t="s">
        <v>156</v>
      </c>
      <c r="G34" s="18" t="s">
        <v>160</v>
      </c>
      <c r="H34" s="15" t="s">
        <v>157</v>
      </c>
      <c r="I34" s="19">
        <v>0.08</v>
      </c>
      <c r="J34" s="23">
        <v>6.4000000000000001E-2</v>
      </c>
      <c r="K34" s="19">
        <v>0</v>
      </c>
      <c r="L34" s="20" t="s">
        <v>33</v>
      </c>
      <c r="M34" s="15" t="s">
        <v>469</v>
      </c>
      <c r="N34" s="15"/>
      <c r="O34" s="15" t="s">
        <v>154</v>
      </c>
    </row>
    <row r="35" spans="1:15" ht="46.8" x14ac:dyDescent="0.3">
      <c r="A35" s="25">
        <v>32</v>
      </c>
      <c r="B35" s="15" t="s">
        <v>161</v>
      </c>
      <c r="C35" s="16">
        <v>44774</v>
      </c>
      <c r="D35" s="17">
        <f t="shared" si="14"/>
        <v>44819</v>
      </c>
      <c r="E35" s="15" t="s">
        <v>4</v>
      </c>
      <c r="F35" s="15" t="s">
        <v>156</v>
      </c>
      <c r="G35" s="18" t="s">
        <v>162</v>
      </c>
      <c r="H35" s="15" t="s">
        <v>157</v>
      </c>
      <c r="I35" s="19">
        <v>0.08</v>
      </c>
      <c r="J35" s="23">
        <v>6.4000000000000001E-2</v>
      </c>
      <c r="K35" s="19">
        <v>0</v>
      </c>
      <c r="L35" s="20" t="s">
        <v>33</v>
      </c>
      <c r="M35" s="15" t="s">
        <v>469</v>
      </c>
      <c r="N35" s="15"/>
      <c r="O35" s="15" t="s">
        <v>154</v>
      </c>
    </row>
    <row r="36" spans="1:15" ht="46.8" x14ac:dyDescent="0.3">
      <c r="A36" s="25">
        <v>33</v>
      </c>
      <c r="B36" s="15" t="s">
        <v>165</v>
      </c>
      <c r="C36" s="16">
        <v>44774</v>
      </c>
      <c r="D36" s="17">
        <f t="shared" ref="D36" si="15">IF(C36="","",C36+45)</f>
        <v>44819</v>
      </c>
      <c r="E36" s="15" t="s">
        <v>4</v>
      </c>
      <c r="F36" s="15" t="s">
        <v>156</v>
      </c>
      <c r="G36" s="18" t="s">
        <v>166</v>
      </c>
      <c r="H36" s="15" t="s">
        <v>157</v>
      </c>
      <c r="I36" s="19">
        <v>0.08</v>
      </c>
      <c r="J36" s="23">
        <v>6.4000000000000001E-2</v>
      </c>
      <c r="K36" s="19">
        <v>0</v>
      </c>
      <c r="L36" s="20" t="s">
        <v>33</v>
      </c>
      <c r="M36" s="15" t="s">
        <v>469</v>
      </c>
      <c r="N36" s="15"/>
      <c r="O36" s="15" t="s">
        <v>154</v>
      </c>
    </row>
    <row r="37" spans="1:15" ht="46.8" x14ac:dyDescent="0.3">
      <c r="A37" s="25">
        <v>34</v>
      </c>
      <c r="B37" s="15" t="s">
        <v>163</v>
      </c>
      <c r="C37" s="16">
        <v>44774</v>
      </c>
      <c r="D37" s="17">
        <f t="shared" si="14"/>
        <v>44819</v>
      </c>
      <c r="E37" s="15" t="s">
        <v>4</v>
      </c>
      <c r="F37" s="15" t="s">
        <v>156</v>
      </c>
      <c r="G37" s="18" t="s">
        <v>164</v>
      </c>
      <c r="H37" s="15" t="s">
        <v>157</v>
      </c>
      <c r="I37" s="19">
        <v>0.08</v>
      </c>
      <c r="J37" s="23">
        <v>6.4000000000000001E-2</v>
      </c>
      <c r="K37" s="19">
        <v>0</v>
      </c>
      <c r="L37" s="20" t="s">
        <v>33</v>
      </c>
      <c r="M37" s="15" t="s">
        <v>469</v>
      </c>
      <c r="N37" s="15"/>
      <c r="O37" s="15" t="s">
        <v>154</v>
      </c>
    </row>
    <row r="38" spans="1:15" ht="46.8" x14ac:dyDescent="0.3">
      <c r="A38" s="25">
        <v>35</v>
      </c>
      <c r="B38" s="15" t="s">
        <v>167</v>
      </c>
      <c r="C38" s="16">
        <v>44774</v>
      </c>
      <c r="D38" s="17">
        <f t="shared" si="14"/>
        <v>44819</v>
      </c>
      <c r="E38" s="15" t="s">
        <v>4</v>
      </c>
      <c r="F38" s="15" t="s">
        <v>156</v>
      </c>
      <c r="G38" s="18" t="s">
        <v>168</v>
      </c>
      <c r="H38" s="15" t="s">
        <v>157</v>
      </c>
      <c r="I38" s="19">
        <v>0.08</v>
      </c>
      <c r="J38" s="23">
        <v>6.4000000000000001E-2</v>
      </c>
      <c r="K38" s="19">
        <v>0</v>
      </c>
      <c r="L38" s="20" t="s">
        <v>33</v>
      </c>
      <c r="M38" s="15" t="s">
        <v>469</v>
      </c>
      <c r="N38" s="15"/>
      <c r="O38" s="15" t="s">
        <v>154</v>
      </c>
    </row>
    <row r="39" spans="1:15" ht="46.8" x14ac:dyDescent="0.3">
      <c r="A39" s="25">
        <v>36</v>
      </c>
      <c r="B39" s="15" t="s">
        <v>169</v>
      </c>
      <c r="C39" s="16">
        <v>44774</v>
      </c>
      <c r="D39" s="17">
        <f t="shared" si="14"/>
        <v>44819</v>
      </c>
      <c r="E39" s="15" t="s">
        <v>4</v>
      </c>
      <c r="F39" s="15" t="s">
        <v>156</v>
      </c>
      <c r="G39" s="18" t="s">
        <v>170</v>
      </c>
      <c r="H39" s="15" t="s">
        <v>157</v>
      </c>
      <c r="I39" s="19">
        <v>0.08</v>
      </c>
      <c r="J39" s="23">
        <v>6.4000000000000001E-2</v>
      </c>
      <c r="K39" s="19">
        <v>0</v>
      </c>
      <c r="L39" s="20" t="s">
        <v>33</v>
      </c>
      <c r="M39" s="15" t="s">
        <v>469</v>
      </c>
      <c r="N39" s="15"/>
      <c r="O39" s="15" t="s">
        <v>154</v>
      </c>
    </row>
    <row r="40" spans="1:15" ht="46.8" x14ac:dyDescent="0.3">
      <c r="A40" s="25">
        <v>37</v>
      </c>
      <c r="B40" s="15" t="s">
        <v>171</v>
      </c>
      <c r="C40" s="16">
        <v>44774</v>
      </c>
      <c r="D40" s="17">
        <f t="shared" ref="D40:D42" si="16">IF(C40="","",C40+45)</f>
        <v>44819</v>
      </c>
      <c r="E40" s="15" t="s">
        <v>4</v>
      </c>
      <c r="F40" s="15" t="s">
        <v>156</v>
      </c>
      <c r="G40" s="18" t="s">
        <v>158</v>
      </c>
      <c r="H40" s="15" t="s">
        <v>157</v>
      </c>
      <c r="I40" s="19">
        <v>0.08</v>
      </c>
      <c r="J40" s="23">
        <v>6.4000000000000001E-2</v>
      </c>
      <c r="K40" s="19">
        <v>0</v>
      </c>
      <c r="L40" s="20" t="s">
        <v>33</v>
      </c>
      <c r="M40" s="15" t="s">
        <v>469</v>
      </c>
      <c r="N40" s="15"/>
      <c r="O40" s="15" t="s">
        <v>154</v>
      </c>
    </row>
    <row r="41" spans="1:15" ht="46.8" x14ac:dyDescent="0.3">
      <c r="A41" s="25">
        <v>38</v>
      </c>
      <c r="B41" s="15" t="s">
        <v>172</v>
      </c>
      <c r="C41" s="16">
        <v>44774</v>
      </c>
      <c r="D41" s="17">
        <f t="shared" si="16"/>
        <v>44819</v>
      </c>
      <c r="E41" s="15" t="s">
        <v>4</v>
      </c>
      <c r="F41" s="15" t="s">
        <v>156</v>
      </c>
      <c r="G41" s="18" t="s">
        <v>173</v>
      </c>
      <c r="H41" s="15" t="s">
        <v>157</v>
      </c>
      <c r="I41" s="19">
        <v>0.08</v>
      </c>
      <c r="J41" s="23">
        <v>6.4000000000000001E-2</v>
      </c>
      <c r="K41" s="19">
        <v>0</v>
      </c>
      <c r="L41" s="20" t="s">
        <v>33</v>
      </c>
      <c r="M41" s="15" t="s">
        <v>469</v>
      </c>
      <c r="N41" s="15"/>
      <c r="O41" s="15" t="s">
        <v>154</v>
      </c>
    </row>
    <row r="42" spans="1:15" ht="46.8" x14ac:dyDescent="0.3">
      <c r="A42" s="25">
        <v>39</v>
      </c>
      <c r="B42" s="15" t="s">
        <v>174</v>
      </c>
      <c r="C42" s="16">
        <v>44774</v>
      </c>
      <c r="D42" s="17">
        <f t="shared" si="16"/>
        <v>44819</v>
      </c>
      <c r="E42" s="15" t="s">
        <v>4</v>
      </c>
      <c r="F42" s="15" t="s">
        <v>156</v>
      </c>
      <c r="G42" s="18" t="s">
        <v>175</v>
      </c>
      <c r="H42" s="15" t="s">
        <v>157</v>
      </c>
      <c r="I42" s="19">
        <v>0.08</v>
      </c>
      <c r="J42" s="23">
        <v>6.4000000000000001E-2</v>
      </c>
      <c r="K42" s="19">
        <v>0</v>
      </c>
      <c r="L42" s="20" t="s">
        <v>33</v>
      </c>
      <c r="M42" s="15" t="s">
        <v>469</v>
      </c>
      <c r="N42" s="15"/>
      <c r="O42" s="15" t="s">
        <v>154</v>
      </c>
    </row>
    <row r="43" spans="1:15" ht="46.8" x14ac:dyDescent="0.3">
      <c r="A43" s="25">
        <v>40</v>
      </c>
      <c r="B43" s="15" t="s">
        <v>176</v>
      </c>
      <c r="C43" s="16">
        <v>44774</v>
      </c>
      <c r="D43" s="17">
        <f t="shared" ref="D43:D45" si="17">IF(C43="","",C43+45)</f>
        <v>44819</v>
      </c>
      <c r="E43" s="15" t="s">
        <v>4</v>
      </c>
      <c r="F43" s="15" t="s">
        <v>156</v>
      </c>
      <c r="G43" s="18" t="s">
        <v>177</v>
      </c>
      <c r="H43" s="15" t="s">
        <v>157</v>
      </c>
      <c r="I43" s="19">
        <v>0.08</v>
      </c>
      <c r="J43" s="23">
        <v>6.4000000000000001E-2</v>
      </c>
      <c r="K43" s="19">
        <v>0</v>
      </c>
      <c r="L43" s="20" t="s">
        <v>33</v>
      </c>
      <c r="M43" s="15" t="s">
        <v>469</v>
      </c>
      <c r="N43" s="15"/>
      <c r="O43" s="15" t="s">
        <v>154</v>
      </c>
    </row>
    <row r="44" spans="1:15" ht="46.8" x14ac:dyDescent="0.3">
      <c r="A44" s="25">
        <v>41</v>
      </c>
      <c r="B44" s="15" t="s">
        <v>178</v>
      </c>
      <c r="C44" s="16">
        <v>44774</v>
      </c>
      <c r="D44" s="17">
        <f t="shared" si="17"/>
        <v>44819</v>
      </c>
      <c r="E44" s="15" t="s">
        <v>4</v>
      </c>
      <c r="F44" s="15" t="s">
        <v>179</v>
      </c>
      <c r="G44" s="18" t="s">
        <v>180</v>
      </c>
      <c r="H44" s="15" t="s">
        <v>157</v>
      </c>
      <c r="I44" s="19">
        <v>0.12</v>
      </c>
      <c r="J44" s="23">
        <v>9.6000000000000002E-2</v>
      </c>
      <c r="K44" s="19">
        <v>0</v>
      </c>
      <c r="L44" s="20" t="s">
        <v>33</v>
      </c>
      <c r="M44" s="15" t="s">
        <v>469</v>
      </c>
      <c r="N44" s="15"/>
      <c r="O44" s="15" t="s">
        <v>154</v>
      </c>
    </row>
    <row r="45" spans="1:15" ht="46.8" x14ac:dyDescent="0.3">
      <c r="A45" s="25">
        <v>42</v>
      </c>
      <c r="B45" s="15" t="s">
        <v>181</v>
      </c>
      <c r="C45" s="16">
        <v>44774</v>
      </c>
      <c r="D45" s="17">
        <f t="shared" si="17"/>
        <v>44819</v>
      </c>
      <c r="E45" s="15" t="s">
        <v>4</v>
      </c>
      <c r="F45" s="15" t="s">
        <v>182</v>
      </c>
      <c r="G45" s="18" t="s">
        <v>183</v>
      </c>
      <c r="H45" s="15" t="s">
        <v>157</v>
      </c>
      <c r="I45" s="19">
        <v>0.1</v>
      </c>
      <c r="J45" s="19">
        <v>0.08</v>
      </c>
      <c r="K45" s="19">
        <v>0</v>
      </c>
      <c r="L45" s="20" t="s">
        <v>33</v>
      </c>
      <c r="M45" s="15" t="s">
        <v>241</v>
      </c>
      <c r="N45" s="15"/>
      <c r="O45" s="15" t="s">
        <v>154</v>
      </c>
    </row>
    <row r="46" spans="1:15" ht="46.8" x14ac:dyDescent="0.3">
      <c r="A46" s="25">
        <v>43</v>
      </c>
      <c r="B46" s="15" t="s">
        <v>184</v>
      </c>
      <c r="C46" s="16">
        <v>44774</v>
      </c>
      <c r="D46" s="17">
        <f t="shared" ref="D46" si="18">IF(C46="","",C46+45)</f>
        <v>44819</v>
      </c>
      <c r="E46" s="15" t="s">
        <v>4</v>
      </c>
      <c r="F46" s="15" t="s">
        <v>156</v>
      </c>
      <c r="G46" s="18" t="s">
        <v>185</v>
      </c>
      <c r="H46" s="15" t="s">
        <v>157</v>
      </c>
      <c r="I46" s="19">
        <v>0.08</v>
      </c>
      <c r="J46" s="23">
        <v>6.4000000000000001E-2</v>
      </c>
      <c r="K46" s="19">
        <v>0</v>
      </c>
      <c r="L46" s="20" t="s">
        <v>33</v>
      </c>
      <c r="M46" s="15" t="s">
        <v>381</v>
      </c>
      <c r="N46" s="15"/>
      <c r="O46" s="15" t="s">
        <v>154</v>
      </c>
    </row>
    <row r="47" spans="1:15" ht="31.2" x14ac:dyDescent="0.3">
      <c r="A47" s="25">
        <v>44</v>
      </c>
      <c r="B47" s="15" t="s">
        <v>186</v>
      </c>
      <c r="C47" s="16">
        <v>44788</v>
      </c>
      <c r="D47" s="17">
        <f t="shared" ref="D47" si="19">IF(C47="","",C47+45)</f>
        <v>44833</v>
      </c>
      <c r="E47" s="15" t="s">
        <v>24</v>
      </c>
      <c r="F47" s="15" t="s">
        <v>48</v>
      </c>
      <c r="G47" s="18" t="s">
        <v>188</v>
      </c>
      <c r="H47" s="15" t="s">
        <v>187</v>
      </c>
      <c r="I47" s="19">
        <v>0.12</v>
      </c>
      <c r="J47" s="19">
        <v>0.04</v>
      </c>
      <c r="K47" s="23">
        <v>9.6000000000000002E-2</v>
      </c>
      <c r="L47" s="20" t="s">
        <v>31</v>
      </c>
      <c r="M47" s="15" t="s">
        <v>406</v>
      </c>
      <c r="N47" s="15"/>
      <c r="O47" s="15" t="s">
        <v>44</v>
      </c>
    </row>
    <row r="48" spans="1:15" ht="46.8" x14ac:dyDescent="0.3">
      <c r="A48" s="25">
        <v>45</v>
      </c>
      <c r="B48" s="15" t="s">
        <v>189</v>
      </c>
      <c r="C48" s="16">
        <v>44788</v>
      </c>
      <c r="D48" s="17">
        <f t="shared" ref="D48:D49" si="20">IF(C48="","",C48+45)</f>
        <v>44833</v>
      </c>
      <c r="E48" s="15" t="s">
        <v>24</v>
      </c>
      <c r="F48" s="15" t="s">
        <v>46</v>
      </c>
      <c r="G48" s="18" t="s">
        <v>190</v>
      </c>
      <c r="H48" s="15" t="s">
        <v>187</v>
      </c>
      <c r="I48" s="19">
        <v>0.12</v>
      </c>
      <c r="J48" s="19">
        <v>0.04</v>
      </c>
      <c r="K48" s="23">
        <v>9.6000000000000002E-2</v>
      </c>
      <c r="L48" s="20" t="s">
        <v>31</v>
      </c>
      <c r="M48" s="15" t="s">
        <v>406</v>
      </c>
      <c r="N48" s="15"/>
      <c r="O48" s="15" t="s">
        <v>44</v>
      </c>
    </row>
    <row r="49" spans="1:15" ht="31.2" x14ac:dyDescent="0.3">
      <c r="A49" s="24">
        <v>46</v>
      </c>
      <c r="B49" s="8" t="s">
        <v>191</v>
      </c>
      <c r="C49" s="10">
        <v>44788</v>
      </c>
      <c r="D49" s="11">
        <f t="shared" si="20"/>
        <v>44833</v>
      </c>
      <c r="E49" s="8" t="s">
        <v>24</v>
      </c>
      <c r="F49" s="8" t="s">
        <v>192</v>
      </c>
      <c r="G49" s="9" t="s">
        <v>194</v>
      </c>
      <c r="H49" s="8" t="s">
        <v>193</v>
      </c>
      <c r="I49" s="12">
        <v>0.14000000000000001</v>
      </c>
      <c r="J49" s="13">
        <v>6.5000000000000002E-2</v>
      </c>
      <c r="K49" s="13">
        <v>0.112</v>
      </c>
      <c r="L49" s="7" t="s">
        <v>31</v>
      </c>
      <c r="M49" s="8" t="s">
        <v>241</v>
      </c>
      <c r="N49" s="8"/>
      <c r="O49" s="8" t="s">
        <v>44</v>
      </c>
    </row>
    <row r="50" spans="1:15" ht="15.6" x14ac:dyDescent="0.3">
      <c r="A50" s="24">
        <v>47</v>
      </c>
      <c r="B50" s="8" t="s">
        <v>195</v>
      </c>
      <c r="C50" s="10">
        <v>44788</v>
      </c>
      <c r="D50" s="11">
        <f t="shared" ref="D50" si="21">IF(C50="","",C50+45)</f>
        <v>44833</v>
      </c>
      <c r="E50" s="8" t="s">
        <v>24</v>
      </c>
      <c r="F50" s="8" t="s">
        <v>196</v>
      </c>
      <c r="G50" s="9" t="s">
        <v>197</v>
      </c>
      <c r="H50" s="8" t="s">
        <v>193</v>
      </c>
      <c r="I50" s="12">
        <v>0.14000000000000001</v>
      </c>
      <c r="J50" s="13">
        <v>4.3999999999999997E-2</v>
      </c>
      <c r="K50" s="13">
        <v>0.112</v>
      </c>
      <c r="L50" s="7" t="s">
        <v>31</v>
      </c>
      <c r="M50" s="8" t="s">
        <v>381</v>
      </c>
      <c r="N50" s="8"/>
      <c r="O50" s="8" t="s">
        <v>44</v>
      </c>
    </row>
    <row r="51" spans="1:15" ht="78" x14ac:dyDescent="0.3">
      <c r="A51" s="24">
        <v>48</v>
      </c>
      <c r="B51" s="8" t="s">
        <v>198</v>
      </c>
      <c r="C51" s="10">
        <v>44805</v>
      </c>
      <c r="D51" s="11">
        <f t="shared" ref="D51" si="22">IF(C51="","",C51+45)</f>
        <v>44850</v>
      </c>
      <c r="E51" s="8" t="s">
        <v>4</v>
      </c>
      <c r="F51" s="8" t="s">
        <v>202</v>
      </c>
      <c r="G51" s="9" t="s">
        <v>201</v>
      </c>
      <c r="H51" s="8" t="s">
        <v>200</v>
      </c>
      <c r="I51" s="12">
        <v>0.1</v>
      </c>
      <c r="J51" s="12">
        <v>0.08</v>
      </c>
      <c r="K51" s="12">
        <v>0</v>
      </c>
      <c r="L51" s="7" t="s">
        <v>33</v>
      </c>
      <c r="M51" s="8" t="s">
        <v>468</v>
      </c>
      <c r="N51" s="8"/>
      <c r="O51" s="8" t="s">
        <v>199</v>
      </c>
    </row>
    <row r="52" spans="1:15" ht="46.8" x14ac:dyDescent="0.3">
      <c r="A52" s="24">
        <v>49</v>
      </c>
      <c r="B52" s="8" t="s">
        <v>203</v>
      </c>
      <c r="C52" s="10">
        <v>44805</v>
      </c>
      <c r="D52" s="11">
        <f t="shared" ref="D52" si="23">IF(C52="","",C52+45)</f>
        <v>44850</v>
      </c>
      <c r="E52" s="8" t="s">
        <v>4</v>
      </c>
      <c r="F52" s="8" t="s">
        <v>101</v>
      </c>
      <c r="G52" s="9" t="s">
        <v>206</v>
      </c>
      <c r="H52" s="8" t="s">
        <v>205</v>
      </c>
      <c r="I52" s="12">
        <v>0.16</v>
      </c>
      <c r="J52" s="12">
        <v>0.16</v>
      </c>
      <c r="K52" s="12">
        <v>0</v>
      </c>
      <c r="L52" s="7" t="s">
        <v>33</v>
      </c>
      <c r="M52" s="8" t="s">
        <v>204</v>
      </c>
      <c r="N52" s="8"/>
      <c r="O52" s="8" t="s">
        <v>44</v>
      </c>
    </row>
    <row r="53" spans="1:15" ht="46.8" x14ac:dyDescent="0.3">
      <c r="A53" s="24">
        <v>50</v>
      </c>
      <c r="B53" s="8" t="s">
        <v>207</v>
      </c>
      <c r="C53" s="10">
        <v>44805</v>
      </c>
      <c r="D53" s="11">
        <f t="shared" ref="D53" si="24">IF(C53="","",C53+45)</f>
        <v>44850</v>
      </c>
      <c r="E53" s="8" t="s">
        <v>22</v>
      </c>
      <c r="F53" s="8" t="s">
        <v>209</v>
      </c>
      <c r="G53" s="9" t="s">
        <v>210</v>
      </c>
      <c r="H53" s="8" t="s">
        <v>208</v>
      </c>
      <c r="I53" s="12">
        <v>0.1</v>
      </c>
      <c r="J53" s="12">
        <v>0</v>
      </c>
      <c r="K53" s="12">
        <v>0</v>
      </c>
      <c r="L53" s="7" t="s">
        <v>211</v>
      </c>
      <c r="M53" s="8" t="s">
        <v>381</v>
      </c>
      <c r="N53" s="8"/>
      <c r="O53" s="8" t="s">
        <v>199</v>
      </c>
    </row>
    <row r="54" spans="1:15" ht="31.2" x14ac:dyDescent="0.3">
      <c r="A54" s="24">
        <v>51</v>
      </c>
      <c r="B54" s="8" t="s">
        <v>212</v>
      </c>
      <c r="C54" s="10">
        <v>44805</v>
      </c>
      <c r="D54" s="11">
        <f t="shared" ref="D54" si="25">IF(C54="","",C54+45)</f>
        <v>44850</v>
      </c>
      <c r="E54" s="8" t="s">
        <v>22</v>
      </c>
      <c r="F54" s="8" t="s">
        <v>214</v>
      </c>
      <c r="G54" s="9" t="s">
        <v>215</v>
      </c>
      <c r="H54" s="8" t="s">
        <v>213</v>
      </c>
      <c r="I54" s="12">
        <v>0.12</v>
      </c>
      <c r="J54" s="12">
        <v>0</v>
      </c>
      <c r="K54" s="12">
        <v>0</v>
      </c>
      <c r="L54" s="7" t="s">
        <v>211</v>
      </c>
      <c r="M54" s="8" t="s">
        <v>381</v>
      </c>
      <c r="N54" s="8"/>
      <c r="O54" s="8" t="s">
        <v>44</v>
      </c>
    </row>
    <row r="55" spans="1:15" ht="31.2" x14ac:dyDescent="0.3">
      <c r="A55" s="24">
        <v>52</v>
      </c>
      <c r="B55" s="8" t="s">
        <v>216</v>
      </c>
      <c r="C55" s="10">
        <v>44805</v>
      </c>
      <c r="D55" s="11">
        <f t="shared" ref="D55" si="26">IF(C55="","",C55+45)</f>
        <v>44850</v>
      </c>
      <c r="E55" s="8" t="s">
        <v>4</v>
      </c>
      <c r="F55" s="8" t="s">
        <v>219</v>
      </c>
      <c r="G55" s="9" t="s">
        <v>218</v>
      </c>
      <c r="H55" s="8" t="s">
        <v>217</v>
      </c>
      <c r="I55" s="12">
        <v>0.02</v>
      </c>
      <c r="J55" s="12">
        <v>0</v>
      </c>
      <c r="K55" s="12">
        <v>0.14000000000000001</v>
      </c>
      <c r="L55" s="7" t="s">
        <v>31</v>
      </c>
      <c r="M55" s="8" t="s">
        <v>241</v>
      </c>
      <c r="N55" s="8"/>
      <c r="O55" s="8" t="s">
        <v>154</v>
      </c>
    </row>
    <row r="56" spans="1:15" ht="31.2" x14ac:dyDescent="0.3">
      <c r="A56" s="24">
        <v>53</v>
      </c>
      <c r="B56" s="8" t="s">
        <v>220</v>
      </c>
      <c r="C56" s="10">
        <v>44805</v>
      </c>
      <c r="D56" s="11">
        <f t="shared" ref="D56" si="27">IF(C56="","",C56+45)</f>
        <v>44850</v>
      </c>
      <c r="E56" s="8" t="s">
        <v>4</v>
      </c>
      <c r="F56" s="8" t="s">
        <v>221</v>
      </c>
      <c r="G56" s="9" t="s">
        <v>222</v>
      </c>
      <c r="H56" s="8" t="s">
        <v>217</v>
      </c>
      <c r="I56" s="12">
        <v>0.02</v>
      </c>
      <c r="J56" s="12">
        <v>0</v>
      </c>
      <c r="K56" s="12">
        <v>0.14000000000000001</v>
      </c>
      <c r="L56" s="7" t="s">
        <v>31</v>
      </c>
      <c r="M56" s="8" t="s">
        <v>241</v>
      </c>
      <c r="N56" s="8"/>
      <c r="O56" s="8" t="s">
        <v>154</v>
      </c>
    </row>
    <row r="57" spans="1:15" ht="93.6" x14ac:dyDescent="0.3">
      <c r="A57" s="24">
        <v>54</v>
      </c>
      <c r="B57" s="8" t="s">
        <v>223</v>
      </c>
      <c r="C57" s="10">
        <v>44805</v>
      </c>
      <c r="D57" s="11">
        <f t="shared" ref="D57" si="28">IF(C57="","",C57+45)</f>
        <v>44850</v>
      </c>
      <c r="E57" s="8" t="s">
        <v>4</v>
      </c>
      <c r="F57" s="8" t="s">
        <v>225</v>
      </c>
      <c r="G57" s="9" t="s">
        <v>365</v>
      </c>
      <c r="H57" s="8" t="s">
        <v>224</v>
      </c>
      <c r="I57" s="12">
        <v>0.16</v>
      </c>
      <c r="J57" s="12">
        <v>0.16</v>
      </c>
      <c r="K57" s="12">
        <v>0</v>
      </c>
      <c r="L57" s="7" t="s">
        <v>33</v>
      </c>
      <c r="M57" s="8" t="s">
        <v>241</v>
      </c>
      <c r="N57" s="8"/>
      <c r="O57" s="8" t="s">
        <v>44</v>
      </c>
    </row>
    <row r="58" spans="1:15" ht="31.2" x14ac:dyDescent="0.3">
      <c r="A58" s="24">
        <v>55</v>
      </c>
      <c r="B58" s="8" t="s">
        <v>226</v>
      </c>
      <c r="C58" s="10">
        <v>44805</v>
      </c>
      <c r="D58" s="11">
        <f t="shared" ref="D58" si="29">IF(C58="","",C58+45)</f>
        <v>44850</v>
      </c>
      <c r="E58" s="8" t="s">
        <v>22</v>
      </c>
      <c r="F58" s="8" t="s">
        <v>228</v>
      </c>
      <c r="G58" s="9" t="s">
        <v>229</v>
      </c>
      <c r="H58" s="8" t="s">
        <v>227</v>
      </c>
      <c r="I58" s="12">
        <v>0.12</v>
      </c>
      <c r="J58" s="12">
        <v>0.02</v>
      </c>
      <c r="K58" s="12">
        <v>0.02</v>
      </c>
      <c r="L58" s="7" t="s">
        <v>211</v>
      </c>
      <c r="M58" s="8" t="s">
        <v>381</v>
      </c>
      <c r="N58" s="8"/>
      <c r="O58" s="8" t="s">
        <v>44</v>
      </c>
    </row>
    <row r="59" spans="1:15" ht="93.6" x14ac:dyDescent="0.3">
      <c r="A59" s="24">
        <v>56</v>
      </c>
      <c r="B59" s="8" t="s">
        <v>230</v>
      </c>
      <c r="C59" s="10">
        <v>44805</v>
      </c>
      <c r="D59" s="11">
        <f t="shared" ref="D59" si="30">IF(C59="","",C59+45)</f>
        <v>44850</v>
      </c>
      <c r="E59" s="8" t="s">
        <v>4</v>
      </c>
      <c r="F59" s="8" t="s">
        <v>225</v>
      </c>
      <c r="G59" s="9" t="s">
        <v>364</v>
      </c>
      <c r="H59" s="8" t="s">
        <v>224</v>
      </c>
      <c r="I59" s="12">
        <v>0.16</v>
      </c>
      <c r="J59" s="12">
        <v>0.16</v>
      </c>
      <c r="K59" s="12">
        <v>0</v>
      </c>
      <c r="L59" s="7" t="s">
        <v>33</v>
      </c>
      <c r="M59" s="8" t="s">
        <v>241</v>
      </c>
      <c r="N59" s="8"/>
      <c r="O59" s="8" t="s">
        <v>44</v>
      </c>
    </row>
    <row r="60" spans="1:15" ht="93.6" x14ac:dyDescent="0.3">
      <c r="A60" s="24">
        <v>57</v>
      </c>
      <c r="B60" s="8" t="s">
        <v>233</v>
      </c>
      <c r="C60" s="10">
        <v>44819</v>
      </c>
      <c r="D60" s="11">
        <f t="shared" ref="D60:D61" si="31">IF(C60="","",C60+45)</f>
        <v>44864</v>
      </c>
      <c r="E60" s="8" t="s">
        <v>29</v>
      </c>
      <c r="F60" s="8" t="s">
        <v>237</v>
      </c>
      <c r="G60" s="9" t="s">
        <v>236</v>
      </c>
      <c r="H60" s="8" t="s">
        <v>235</v>
      </c>
      <c r="I60" s="12">
        <v>0.26</v>
      </c>
      <c r="J60" s="12">
        <v>0.26</v>
      </c>
      <c r="K60" s="12">
        <v>0</v>
      </c>
      <c r="L60" s="7" t="s">
        <v>33</v>
      </c>
      <c r="M60" s="8" t="s">
        <v>467</v>
      </c>
      <c r="N60" s="8"/>
      <c r="O60" s="8" t="s">
        <v>44</v>
      </c>
    </row>
    <row r="61" spans="1:15" ht="31.2" x14ac:dyDescent="0.3">
      <c r="A61" s="24">
        <v>58</v>
      </c>
      <c r="B61" s="8" t="s">
        <v>234</v>
      </c>
      <c r="C61" s="10">
        <v>44819</v>
      </c>
      <c r="D61" s="11">
        <f t="shared" si="31"/>
        <v>44864</v>
      </c>
      <c r="E61" s="8" t="s">
        <v>22</v>
      </c>
      <c r="F61" s="8" t="s">
        <v>238</v>
      </c>
      <c r="G61" s="9" t="s">
        <v>240</v>
      </c>
      <c r="H61" s="8" t="s">
        <v>239</v>
      </c>
      <c r="I61" s="12">
        <v>0.09</v>
      </c>
      <c r="J61" s="12">
        <v>0.02</v>
      </c>
      <c r="K61" s="12">
        <v>0.02</v>
      </c>
      <c r="L61" s="7" t="s">
        <v>211</v>
      </c>
      <c r="M61" s="8" t="s">
        <v>381</v>
      </c>
      <c r="N61" s="8"/>
      <c r="O61" s="8" t="s">
        <v>44</v>
      </c>
    </row>
    <row r="62" spans="1:15" ht="46.8" x14ac:dyDescent="0.3">
      <c r="A62" s="24">
        <v>59</v>
      </c>
      <c r="B62" s="8" t="s">
        <v>242</v>
      </c>
      <c r="C62" s="10">
        <v>44838</v>
      </c>
      <c r="D62" s="11">
        <f t="shared" ref="D62" si="32">IF(C62="","",C62+45)</f>
        <v>44883</v>
      </c>
      <c r="E62" s="8" t="s">
        <v>22</v>
      </c>
      <c r="F62" s="8" t="s">
        <v>244</v>
      </c>
      <c r="G62" s="9" t="s">
        <v>245</v>
      </c>
      <c r="H62" s="8" t="s">
        <v>243</v>
      </c>
      <c r="I62" s="12">
        <v>0.04</v>
      </c>
      <c r="J62" s="12">
        <v>0</v>
      </c>
      <c r="K62" s="12">
        <v>0</v>
      </c>
      <c r="L62" s="7" t="s">
        <v>211</v>
      </c>
      <c r="M62" s="8" t="s">
        <v>381</v>
      </c>
      <c r="N62" s="8"/>
      <c r="O62" s="8" t="s">
        <v>44</v>
      </c>
    </row>
    <row r="63" spans="1:15" ht="31.2" x14ac:dyDescent="0.3">
      <c r="A63" s="24">
        <v>60</v>
      </c>
      <c r="B63" s="8" t="s">
        <v>246</v>
      </c>
      <c r="C63" s="10">
        <v>44838</v>
      </c>
      <c r="D63" s="11">
        <f t="shared" ref="D63" si="33">IF(C63="","",C63+45)</f>
        <v>44883</v>
      </c>
      <c r="E63" s="8" t="s">
        <v>22</v>
      </c>
      <c r="F63" s="8" t="s">
        <v>248</v>
      </c>
      <c r="G63" s="9" t="s">
        <v>249</v>
      </c>
      <c r="H63" s="8" t="s">
        <v>247</v>
      </c>
      <c r="I63" s="12">
        <v>0.14000000000000001</v>
      </c>
      <c r="J63" s="12">
        <v>0.02</v>
      </c>
      <c r="K63" s="12">
        <v>0.02</v>
      </c>
      <c r="L63" s="7" t="s">
        <v>211</v>
      </c>
      <c r="M63" s="8" t="s">
        <v>381</v>
      </c>
      <c r="N63" s="8"/>
      <c r="O63" s="8" t="s">
        <v>44</v>
      </c>
    </row>
    <row r="64" spans="1:15" ht="15.6" x14ac:dyDescent="0.3">
      <c r="A64" s="24">
        <v>61</v>
      </c>
      <c r="B64" s="8" t="s">
        <v>250</v>
      </c>
      <c r="C64" s="10">
        <v>44838</v>
      </c>
      <c r="D64" s="11">
        <f t="shared" ref="D64" si="34">IF(C64="","",C64+45)</f>
        <v>44883</v>
      </c>
      <c r="E64" s="8" t="s">
        <v>24</v>
      </c>
      <c r="F64" s="8" t="s">
        <v>252</v>
      </c>
      <c r="G64" s="9" t="s">
        <v>253</v>
      </c>
      <c r="H64" s="8" t="s">
        <v>251</v>
      </c>
      <c r="I64" s="12">
        <v>0.14000000000000001</v>
      </c>
      <c r="J64" s="13">
        <v>4.2000000000000003E-2</v>
      </c>
      <c r="K64" s="13">
        <v>0.126</v>
      </c>
      <c r="L64" s="7" t="s">
        <v>31</v>
      </c>
      <c r="M64" s="8" t="s">
        <v>381</v>
      </c>
      <c r="N64" s="8"/>
      <c r="O64" s="8" t="s">
        <v>44</v>
      </c>
    </row>
    <row r="65" spans="1:15" ht="31.2" x14ac:dyDescent="0.3">
      <c r="A65" s="24">
        <v>62</v>
      </c>
      <c r="B65" s="8" t="s">
        <v>254</v>
      </c>
      <c r="C65" s="10">
        <v>44838</v>
      </c>
      <c r="D65" s="11">
        <f t="shared" ref="D65" si="35">IF(C65="","",C65+45)</f>
        <v>44883</v>
      </c>
      <c r="E65" s="8" t="s">
        <v>24</v>
      </c>
      <c r="F65" s="8" t="s">
        <v>256</v>
      </c>
      <c r="G65" s="9" t="s">
        <v>257</v>
      </c>
      <c r="H65" s="8" t="s">
        <v>255</v>
      </c>
      <c r="I65" s="12">
        <v>0.14000000000000001</v>
      </c>
      <c r="J65" s="13">
        <v>3.3000000000000002E-2</v>
      </c>
      <c r="K65" s="12">
        <v>0.14000000000000001</v>
      </c>
      <c r="L65" s="7" t="s">
        <v>31</v>
      </c>
      <c r="M65" s="8" t="s">
        <v>381</v>
      </c>
      <c r="N65" s="8"/>
      <c r="O65" s="8" t="s">
        <v>44</v>
      </c>
    </row>
    <row r="66" spans="1:15" ht="46.8" x14ac:dyDescent="0.3">
      <c r="A66" s="24">
        <v>63</v>
      </c>
      <c r="B66" s="8" t="s">
        <v>258</v>
      </c>
      <c r="C66" s="10">
        <v>44838</v>
      </c>
      <c r="D66" s="11">
        <f t="shared" ref="D66:D73" si="36">IF(C66="","",C66+45)</f>
        <v>44883</v>
      </c>
      <c r="E66" s="8" t="s">
        <v>32</v>
      </c>
      <c r="F66" s="8" t="s">
        <v>261</v>
      </c>
      <c r="G66" s="9" t="s">
        <v>260</v>
      </c>
      <c r="H66" s="8" t="s">
        <v>259</v>
      </c>
      <c r="I66" s="12">
        <v>0.18</v>
      </c>
      <c r="J66" s="12">
        <v>0.18</v>
      </c>
      <c r="K66" s="12">
        <v>7.0000000000000007E-2</v>
      </c>
      <c r="L66" s="7" t="s">
        <v>33</v>
      </c>
      <c r="M66" s="8" t="s">
        <v>241</v>
      </c>
      <c r="N66" s="8"/>
      <c r="O66" s="8" t="s">
        <v>44</v>
      </c>
    </row>
    <row r="67" spans="1:15" ht="62.4" x14ac:dyDescent="0.3">
      <c r="A67" s="24">
        <v>64</v>
      </c>
      <c r="B67" s="8" t="s">
        <v>262</v>
      </c>
      <c r="C67" s="10">
        <v>44838</v>
      </c>
      <c r="D67" s="11">
        <f t="shared" si="36"/>
        <v>44883</v>
      </c>
      <c r="E67" s="8" t="s">
        <v>32</v>
      </c>
      <c r="F67" s="8" t="s">
        <v>264</v>
      </c>
      <c r="G67" s="9" t="s">
        <v>265</v>
      </c>
      <c r="H67" s="8" t="s">
        <v>263</v>
      </c>
      <c r="I67" s="12">
        <v>0.14000000000000001</v>
      </c>
      <c r="J67" s="13">
        <v>0.126</v>
      </c>
      <c r="K67" s="12">
        <v>0</v>
      </c>
      <c r="L67" s="7" t="s">
        <v>33</v>
      </c>
      <c r="M67" s="8" t="s">
        <v>455</v>
      </c>
      <c r="N67" s="8"/>
      <c r="O67" s="8" t="s">
        <v>45</v>
      </c>
    </row>
    <row r="68" spans="1:15" ht="46.8" x14ac:dyDescent="0.3">
      <c r="A68" s="24">
        <v>65</v>
      </c>
      <c r="B68" s="8" t="s">
        <v>266</v>
      </c>
      <c r="C68" s="10">
        <v>44838</v>
      </c>
      <c r="D68" s="11">
        <f t="shared" si="36"/>
        <v>44883</v>
      </c>
      <c r="E68" s="8" t="s">
        <v>32</v>
      </c>
      <c r="F68" s="8" t="s">
        <v>268</v>
      </c>
      <c r="G68" s="9" t="s">
        <v>269</v>
      </c>
      <c r="H68" s="8" t="s">
        <v>263</v>
      </c>
      <c r="I68" s="12">
        <v>0.18</v>
      </c>
      <c r="J68" s="12">
        <v>0.18</v>
      </c>
      <c r="K68" s="12">
        <v>0.02</v>
      </c>
      <c r="L68" s="7" t="s">
        <v>33</v>
      </c>
      <c r="M68" s="8" t="s">
        <v>35</v>
      </c>
      <c r="N68" s="8"/>
      <c r="O68" s="8" t="s">
        <v>45</v>
      </c>
    </row>
    <row r="69" spans="1:15" ht="15.6" x14ac:dyDescent="0.3">
      <c r="A69" s="24">
        <v>66</v>
      </c>
      <c r="B69" s="8" t="s">
        <v>267</v>
      </c>
      <c r="C69" s="10">
        <v>44838</v>
      </c>
      <c r="D69" s="11">
        <f t="shared" si="36"/>
        <v>44883</v>
      </c>
      <c r="E69" s="8" t="s">
        <v>24</v>
      </c>
      <c r="F69" s="8" t="s">
        <v>270</v>
      </c>
      <c r="G69" s="9" t="s">
        <v>271</v>
      </c>
      <c r="H69" s="8" t="s">
        <v>255</v>
      </c>
      <c r="I69" s="12">
        <v>0.14000000000000001</v>
      </c>
      <c r="J69" s="13">
        <v>4.3999999999999997E-2</v>
      </c>
      <c r="K69" s="12">
        <v>0.14000000000000001</v>
      </c>
      <c r="L69" s="7" t="s">
        <v>31</v>
      </c>
      <c r="M69" s="8" t="s">
        <v>381</v>
      </c>
      <c r="N69" s="8"/>
      <c r="O69" s="8" t="s">
        <v>44</v>
      </c>
    </row>
    <row r="70" spans="1:15" ht="31.2" x14ac:dyDescent="0.3">
      <c r="A70" s="24">
        <v>67</v>
      </c>
      <c r="B70" s="8" t="s">
        <v>272</v>
      </c>
      <c r="C70" s="10">
        <v>44838</v>
      </c>
      <c r="D70" s="11">
        <f t="shared" si="36"/>
        <v>44883</v>
      </c>
      <c r="E70" s="8" t="s">
        <v>22</v>
      </c>
      <c r="F70" s="8" t="s">
        <v>49</v>
      </c>
      <c r="G70" s="9" t="s">
        <v>274</v>
      </c>
      <c r="H70" s="8" t="s">
        <v>273</v>
      </c>
      <c r="I70" s="12">
        <v>0.12</v>
      </c>
      <c r="J70" s="12">
        <v>0</v>
      </c>
      <c r="K70" s="12">
        <v>0</v>
      </c>
      <c r="L70" s="7" t="s">
        <v>211</v>
      </c>
      <c r="M70" s="8" t="s">
        <v>381</v>
      </c>
      <c r="N70" s="8"/>
      <c r="O70" s="8" t="s">
        <v>44</v>
      </c>
    </row>
    <row r="71" spans="1:15" ht="187.2" x14ac:dyDescent="0.3">
      <c r="A71" s="24">
        <v>68</v>
      </c>
      <c r="B71" s="8" t="s">
        <v>279</v>
      </c>
      <c r="C71" s="10">
        <v>44838</v>
      </c>
      <c r="D71" s="11">
        <f t="shared" ref="D71" si="37">IF(C71="","",C71+45)</f>
        <v>44883</v>
      </c>
      <c r="E71" s="8" t="s">
        <v>32</v>
      </c>
      <c r="F71" s="8" t="s">
        <v>280</v>
      </c>
      <c r="G71" s="9" t="s">
        <v>282</v>
      </c>
      <c r="H71" s="8" t="s">
        <v>281</v>
      </c>
      <c r="I71" s="12">
        <v>0.18</v>
      </c>
      <c r="J71" s="13">
        <v>0.16200000000000001</v>
      </c>
      <c r="K71" s="12">
        <v>0</v>
      </c>
      <c r="L71" s="7" t="s">
        <v>33</v>
      </c>
      <c r="M71" s="8" t="s">
        <v>35</v>
      </c>
      <c r="N71" s="8"/>
      <c r="O71" s="8" t="s">
        <v>44</v>
      </c>
    </row>
    <row r="72" spans="1:15" ht="15.6" x14ac:dyDescent="0.3">
      <c r="A72" s="24">
        <v>69</v>
      </c>
      <c r="B72" s="8" t="s">
        <v>275</v>
      </c>
      <c r="C72" s="10">
        <v>44838</v>
      </c>
      <c r="D72" s="11">
        <f t="shared" si="36"/>
        <v>44883</v>
      </c>
      <c r="E72" s="8" t="s">
        <v>24</v>
      </c>
      <c r="F72" s="8" t="s">
        <v>270</v>
      </c>
      <c r="G72" s="9" t="s">
        <v>271</v>
      </c>
      <c r="H72" s="8" t="s">
        <v>276</v>
      </c>
      <c r="I72" s="12">
        <v>0.14000000000000001</v>
      </c>
      <c r="J72" s="13">
        <v>4.3999999999999997E-2</v>
      </c>
      <c r="K72" s="12">
        <v>0.14000000000000001</v>
      </c>
      <c r="L72" s="7" t="s">
        <v>31</v>
      </c>
      <c r="M72" s="8" t="s">
        <v>381</v>
      </c>
      <c r="N72" s="8"/>
      <c r="O72" s="8" t="s">
        <v>44</v>
      </c>
    </row>
    <row r="73" spans="1:15" ht="31.2" x14ac:dyDescent="0.3">
      <c r="A73" s="24">
        <v>70</v>
      </c>
      <c r="B73" s="8" t="s">
        <v>277</v>
      </c>
      <c r="C73" s="10">
        <v>44838</v>
      </c>
      <c r="D73" s="11">
        <f t="shared" si="36"/>
        <v>44883</v>
      </c>
      <c r="E73" s="8" t="s">
        <v>24</v>
      </c>
      <c r="F73" s="8" t="s">
        <v>252</v>
      </c>
      <c r="G73" s="9" t="s">
        <v>253</v>
      </c>
      <c r="H73" s="8" t="s">
        <v>278</v>
      </c>
      <c r="I73" s="12">
        <v>0.14000000000000001</v>
      </c>
      <c r="J73" s="13">
        <v>4.2000000000000003E-2</v>
      </c>
      <c r="K73" s="12">
        <v>0.14000000000000001</v>
      </c>
      <c r="L73" s="7" t="s">
        <v>31</v>
      </c>
      <c r="M73" s="8" t="s">
        <v>381</v>
      </c>
      <c r="N73" s="8"/>
      <c r="O73" s="8" t="s">
        <v>44</v>
      </c>
    </row>
    <row r="74" spans="1:15" ht="31.2" x14ac:dyDescent="0.3">
      <c r="A74" s="24">
        <v>71</v>
      </c>
      <c r="B74" s="8" t="s">
        <v>283</v>
      </c>
      <c r="C74" s="10">
        <v>44851</v>
      </c>
      <c r="D74" s="11">
        <f t="shared" ref="D74:D76" si="38">IF(C74="","",C74+45)</f>
        <v>44896</v>
      </c>
      <c r="E74" s="8" t="s">
        <v>24</v>
      </c>
      <c r="F74" s="8" t="s">
        <v>285</v>
      </c>
      <c r="G74" s="9" t="s">
        <v>286</v>
      </c>
      <c r="H74" s="8" t="s">
        <v>284</v>
      </c>
      <c r="I74" s="12">
        <v>0.2</v>
      </c>
      <c r="J74" s="12">
        <v>0</v>
      </c>
      <c r="K74" s="12">
        <v>0.35</v>
      </c>
      <c r="L74" s="7" t="s">
        <v>31</v>
      </c>
      <c r="M74" s="8" t="s">
        <v>35</v>
      </c>
      <c r="N74" s="8"/>
      <c r="O74" s="8" t="s">
        <v>44</v>
      </c>
    </row>
    <row r="75" spans="1:15" ht="46.8" x14ac:dyDescent="0.3">
      <c r="A75" s="24">
        <v>72</v>
      </c>
      <c r="B75" s="8" t="s">
        <v>301</v>
      </c>
      <c r="C75" s="10">
        <v>44851</v>
      </c>
      <c r="D75" s="11">
        <f t="shared" si="38"/>
        <v>44896</v>
      </c>
      <c r="E75" s="8" t="s">
        <v>22</v>
      </c>
      <c r="F75" s="8" t="s">
        <v>248</v>
      </c>
      <c r="G75" s="9" t="s">
        <v>302</v>
      </c>
      <c r="H75" s="8" t="s">
        <v>303</v>
      </c>
      <c r="I75" s="12">
        <v>0.14000000000000001</v>
      </c>
      <c r="J75" s="12">
        <v>0.02</v>
      </c>
      <c r="K75" s="12">
        <v>0</v>
      </c>
      <c r="L75" s="7" t="s">
        <v>304</v>
      </c>
      <c r="M75" s="8" t="s">
        <v>381</v>
      </c>
      <c r="N75" s="8"/>
      <c r="O75" s="8" t="s">
        <v>44</v>
      </c>
    </row>
    <row r="76" spans="1:15" ht="62.4" x14ac:dyDescent="0.3">
      <c r="A76" s="24">
        <v>73</v>
      </c>
      <c r="B76" s="8" t="s">
        <v>287</v>
      </c>
      <c r="C76" s="10">
        <v>44851</v>
      </c>
      <c r="D76" s="11">
        <f t="shared" si="38"/>
        <v>44896</v>
      </c>
      <c r="E76" s="8" t="s">
        <v>32</v>
      </c>
      <c r="F76" s="8" t="s">
        <v>25</v>
      </c>
      <c r="G76" s="9" t="s">
        <v>289</v>
      </c>
      <c r="H76" s="8" t="s">
        <v>288</v>
      </c>
      <c r="I76" s="12">
        <v>0.16</v>
      </c>
      <c r="J76" s="12">
        <v>0.16</v>
      </c>
      <c r="K76" s="12">
        <v>0</v>
      </c>
      <c r="L76" s="7" t="s">
        <v>33</v>
      </c>
      <c r="M76" s="8" t="s">
        <v>35</v>
      </c>
      <c r="N76" s="8"/>
      <c r="O76" s="8" t="s">
        <v>45</v>
      </c>
    </row>
    <row r="77" spans="1:15" ht="140.4" x14ac:dyDescent="0.3">
      <c r="A77" s="24">
        <v>74</v>
      </c>
      <c r="B77" s="8" t="s">
        <v>290</v>
      </c>
      <c r="C77" s="10">
        <v>44851</v>
      </c>
      <c r="D77" s="11">
        <f t="shared" ref="D77" si="39">IF(C77="","",C77+45)</f>
        <v>44896</v>
      </c>
      <c r="E77" s="8" t="s">
        <v>32</v>
      </c>
      <c r="F77" s="8" t="s">
        <v>25</v>
      </c>
      <c r="G77" s="9" t="s">
        <v>291</v>
      </c>
      <c r="H77" s="8" t="s">
        <v>288</v>
      </c>
      <c r="I77" s="12">
        <v>0.16</v>
      </c>
      <c r="J77" s="12">
        <v>0.16</v>
      </c>
      <c r="K77" s="12">
        <v>0</v>
      </c>
      <c r="L77" s="7" t="s">
        <v>33</v>
      </c>
      <c r="M77" s="8" t="s">
        <v>35</v>
      </c>
      <c r="N77" s="8"/>
      <c r="O77" s="8" t="s">
        <v>45</v>
      </c>
    </row>
    <row r="78" spans="1:15" ht="62.4" x14ac:dyDescent="0.3">
      <c r="A78" s="24">
        <v>75</v>
      </c>
      <c r="B78" s="8" t="s">
        <v>292</v>
      </c>
      <c r="C78" s="10">
        <v>44851</v>
      </c>
      <c r="D78" s="11">
        <f t="shared" ref="D78:D84" si="40">IF(C78="","",C78+45)</f>
        <v>44896</v>
      </c>
      <c r="E78" s="8" t="s">
        <v>32</v>
      </c>
      <c r="F78" s="8" t="s">
        <v>25</v>
      </c>
      <c r="G78" s="9" t="s">
        <v>294</v>
      </c>
      <c r="H78" s="8" t="s">
        <v>293</v>
      </c>
      <c r="I78" s="12">
        <v>0.16</v>
      </c>
      <c r="J78" s="12">
        <v>0.16</v>
      </c>
      <c r="K78" s="12">
        <v>0</v>
      </c>
      <c r="L78" s="7" t="s">
        <v>33</v>
      </c>
      <c r="M78" s="8" t="s">
        <v>35</v>
      </c>
      <c r="N78" s="8"/>
      <c r="O78" s="8" t="s">
        <v>45</v>
      </c>
    </row>
    <row r="79" spans="1:15" ht="78" x14ac:dyDescent="0.3">
      <c r="A79" s="24">
        <v>76</v>
      </c>
      <c r="B79" s="8" t="s">
        <v>295</v>
      </c>
      <c r="C79" s="10">
        <v>44851</v>
      </c>
      <c r="D79" s="11">
        <f t="shared" si="40"/>
        <v>44896</v>
      </c>
      <c r="E79" s="8" t="s">
        <v>32</v>
      </c>
      <c r="F79" s="8" t="s">
        <v>25</v>
      </c>
      <c r="G79" s="9" t="s">
        <v>296</v>
      </c>
      <c r="H79" s="8" t="s">
        <v>293</v>
      </c>
      <c r="I79" s="12">
        <v>0.16</v>
      </c>
      <c r="J79" s="12">
        <v>0.16</v>
      </c>
      <c r="K79" s="12">
        <v>0</v>
      </c>
      <c r="L79" s="7" t="s">
        <v>33</v>
      </c>
      <c r="M79" s="8" t="s">
        <v>35</v>
      </c>
      <c r="N79" s="8"/>
      <c r="O79" s="8" t="s">
        <v>45</v>
      </c>
    </row>
    <row r="80" spans="1:15" ht="109.2" x14ac:dyDescent="0.3">
      <c r="A80" s="24">
        <v>77</v>
      </c>
      <c r="B80" s="8" t="s">
        <v>297</v>
      </c>
      <c r="C80" s="10">
        <v>44851</v>
      </c>
      <c r="D80" s="11">
        <f t="shared" si="40"/>
        <v>44896</v>
      </c>
      <c r="E80" s="8" t="s">
        <v>32</v>
      </c>
      <c r="F80" s="8" t="s">
        <v>25</v>
      </c>
      <c r="G80" s="9" t="s">
        <v>298</v>
      </c>
      <c r="H80" s="8" t="s">
        <v>293</v>
      </c>
      <c r="I80" s="12">
        <v>0.16</v>
      </c>
      <c r="J80" s="12">
        <v>0.16</v>
      </c>
      <c r="K80" s="12">
        <v>0</v>
      </c>
      <c r="L80" s="7" t="s">
        <v>33</v>
      </c>
      <c r="M80" s="8" t="s">
        <v>35</v>
      </c>
      <c r="N80" s="8"/>
      <c r="O80" s="8" t="s">
        <v>45</v>
      </c>
    </row>
    <row r="81" spans="1:15" ht="109.2" x14ac:dyDescent="0.3">
      <c r="A81" s="24">
        <v>78</v>
      </c>
      <c r="B81" s="8" t="s">
        <v>299</v>
      </c>
      <c r="C81" s="10">
        <v>44851</v>
      </c>
      <c r="D81" s="11">
        <f t="shared" si="40"/>
        <v>44896</v>
      </c>
      <c r="E81" s="8" t="s">
        <v>32</v>
      </c>
      <c r="F81" s="8" t="s">
        <v>25</v>
      </c>
      <c r="G81" s="9" t="s">
        <v>300</v>
      </c>
      <c r="H81" s="8" t="s">
        <v>293</v>
      </c>
      <c r="I81" s="12">
        <v>0.16</v>
      </c>
      <c r="J81" s="12">
        <v>0.16</v>
      </c>
      <c r="K81" s="12">
        <v>0</v>
      </c>
      <c r="L81" s="7" t="s">
        <v>33</v>
      </c>
      <c r="M81" s="8" t="s">
        <v>35</v>
      </c>
      <c r="N81" s="8"/>
      <c r="O81" s="8" t="s">
        <v>45</v>
      </c>
    </row>
    <row r="82" spans="1:15" ht="31.2" x14ac:dyDescent="0.3">
      <c r="A82" s="24">
        <v>79</v>
      </c>
      <c r="B82" s="8" t="s">
        <v>309</v>
      </c>
      <c r="C82" s="10">
        <v>44866</v>
      </c>
      <c r="D82" s="11">
        <f t="shared" ref="D82:D83" si="41">IF(C82="","",C82+45)</f>
        <v>44911</v>
      </c>
      <c r="E82" s="8" t="s">
        <v>24</v>
      </c>
      <c r="F82" s="8" t="s">
        <v>311</v>
      </c>
      <c r="G82" s="9" t="s">
        <v>312</v>
      </c>
      <c r="H82" s="8" t="s">
        <v>310</v>
      </c>
      <c r="I82" s="12">
        <v>0.16</v>
      </c>
      <c r="J82" s="12">
        <v>0</v>
      </c>
      <c r="K82" s="12">
        <v>0.16</v>
      </c>
      <c r="L82" s="7" t="s">
        <v>31</v>
      </c>
      <c r="M82" s="8" t="s">
        <v>381</v>
      </c>
      <c r="N82" s="8"/>
      <c r="O82" s="8" t="s">
        <v>44</v>
      </c>
    </row>
    <row r="83" spans="1:15" ht="46.8" x14ac:dyDescent="0.3">
      <c r="A83" s="24">
        <v>80</v>
      </c>
      <c r="B83" s="8" t="s">
        <v>318</v>
      </c>
      <c r="C83" s="10">
        <v>44866</v>
      </c>
      <c r="D83" s="11">
        <f t="shared" si="41"/>
        <v>44911</v>
      </c>
      <c r="E83" s="8" t="s">
        <v>4</v>
      </c>
      <c r="F83" s="8" t="s">
        <v>34</v>
      </c>
      <c r="G83" s="9" t="s">
        <v>320</v>
      </c>
      <c r="H83" s="8" t="s">
        <v>319</v>
      </c>
      <c r="I83" s="12">
        <v>0.18</v>
      </c>
      <c r="J83" s="12">
        <v>0.35</v>
      </c>
      <c r="K83" s="12">
        <v>0</v>
      </c>
      <c r="L83" s="7" t="s">
        <v>33</v>
      </c>
      <c r="M83" s="8" t="s">
        <v>408</v>
      </c>
      <c r="N83" s="8"/>
      <c r="O83" s="8" t="s">
        <v>44</v>
      </c>
    </row>
    <row r="84" spans="1:15" ht="46.8" x14ac:dyDescent="0.3">
      <c r="A84" s="24">
        <v>81</v>
      </c>
      <c r="B84" s="8" t="s">
        <v>305</v>
      </c>
      <c r="C84" s="10">
        <v>44866</v>
      </c>
      <c r="D84" s="11">
        <f t="shared" si="40"/>
        <v>44911</v>
      </c>
      <c r="E84" s="8" t="s">
        <v>24</v>
      </c>
      <c r="F84" s="8" t="s">
        <v>306</v>
      </c>
      <c r="G84" s="9" t="s">
        <v>307</v>
      </c>
      <c r="H84" s="8" t="s">
        <v>308</v>
      </c>
      <c r="I84" s="12">
        <v>0</v>
      </c>
      <c r="J84" s="12">
        <v>7.0000000000000007E-2</v>
      </c>
      <c r="K84" s="12">
        <v>0.02</v>
      </c>
      <c r="L84" s="7" t="s">
        <v>33</v>
      </c>
      <c r="M84" s="8" t="s">
        <v>35</v>
      </c>
      <c r="N84" s="8"/>
      <c r="O84" s="8" t="s">
        <v>44</v>
      </c>
    </row>
    <row r="85" spans="1:15" ht="31.2" x14ac:dyDescent="0.3">
      <c r="A85" s="24">
        <v>82</v>
      </c>
      <c r="B85" s="14" t="s">
        <v>313</v>
      </c>
      <c r="C85" s="10">
        <v>44866</v>
      </c>
      <c r="D85" s="11">
        <f t="shared" ref="D85" si="42">IF(C85="","",C85+45)</f>
        <v>44911</v>
      </c>
      <c r="E85" s="8" t="s">
        <v>32</v>
      </c>
      <c r="F85" s="8" t="s">
        <v>26</v>
      </c>
      <c r="G85" s="9" t="s">
        <v>314</v>
      </c>
      <c r="H85" s="8" t="s">
        <v>315</v>
      </c>
      <c r="I85" s="12">
        <v>0.08</v>
      </c>
      <c r="J85" s="13">
        <v>6.4000000000000001E-2</v>
      </c>
      <c r="K85" s="12">
        <v>0</v>
      </c>
      <c r="L85" s="7" t="s">
        <v>33</v>
      </c>
      <c r="M85" s="8" t="s">
        <v>35</v>
      </c>
      <c r="N85" s="8"/>
      <c r="O85" s="8" t="s">
        <v>45</v>
      </c>
    </row>
    <row r="86" spans="1:15" ht="31.2" x14ac:dyDescent="0.3">
      <c r="A86" s="24">
        <v>83</v>
      </c>
      <c r="B86" s="14" t="s">
        <v>316</v>
      </c>
      <c r="C86" s="10">
        <v>44866</v>
      </c>
      <c r="D86" s="11">
        <f t="shared" ref="D86" si="43">IF(C86="","",C86+45)</f>
        <v>44911</v>
      </c>
      <c r="E86" s="8" t="s">
        <v>32</v>
      </c>
      <c r="F86" s="8" t="s">
        <v>26</v>
      </c>
      <c r="G86" s="9" t="s">
        <v>317</v>
      </c>
      <c r="H86" s="8" t="s">
        <v>315</v>
      </c>
      <c r="I86" s="12">
        <v>0.08</v>
      </c>
      <c r="J86" s="13">
        <v>6.4000000000000001E-2</v>
      </c>
      <c r="K86" s="12">
        <v>0</v>
      </c>
      <c r="L86" s="7" t="s">
        <v>33</v>
      </c>
      <c r="M86" s="8" t="s">
        <v>35</v>
      </c>
      <c r="N86" s="8"/>
      <c r="O86" s="8" t="s">
        <v>45</v>
      </c>
    </row>
    <row r="87" spans="1:15" ht="46.8" x14ac:dyDescent="0.3">
      <c r="A87" s="24">
        <v>84</v>
      </c>
      <c r="B87" s="14" t="s">
        <v>321</v>
      </c>
      <c r="C87" s="10">
        <v>44866</v>
      </c>
      <c r="D87" s="11">
        <f t="shared" ref="D87:D88" si="44">IF(C87="","",C87+45)</f>
        <v>44911</v>
      </c>
      <c r="E87" s="8" t="s">
        <v>4</v>
      </c>
      <c r="F87" s="8" t="s">
        <v>322</v>
      </c>
      <c r="G87" s="9" t="s">
        <v>324</v>
      </c>
      <c r="H87" s="8" t="s">
        <v>323</v>
      </c>
      <c r="I87" s="12">
        <v>0.2</v>
      </c>
      <c r="J87" s="12">
        <v>0.16</v>
      </c>
      <c r="K87" s="12">
        <v>0</v>
      </c>
      <c r="L87" s="7" t="s">
        <v>33</v>
      </c>
      <c r="M87" s="8" t="s">
        <v>35</v>
      </c>
      <c r="N87" s="8"/>
      <c r="O87" s="8" t="s">
        <v>44</v>
      </c>
    </row>
    <row r="88" spans="1:15" ht="62.4" x14ac:dyDescent="0.3">
      <c r="A88" s="24">
        <v>85</v>
      </c>
      <c r="B88" s="14" t="s">
        <v>325</v>
      </c>
      <c r="C88" s="10">
        <v>44866</v>
      </c>
      <c r="D88" s="11">
        <f t="shared" si="44"/>
        <v>44911</v>
      </c>
      <c r="E88" s="8" t="s">
        <v>32</v>
      </c>
      <c r="F88" s="8" t="s">
        <v>326</v>
      </c>
      <c r="G88" s="9" t="s">
        <v>329</v>
      </c>
      <c r="H88" s="8" t="s">
        <v>328</v>
      </c>
      <c r="I88" s="13">
        <v>0.108</v>
      </c>
      <c r="J88" s="13">
        <v>9.6000000000000002E-2</v>
      </c>
      <c r="K88" s="12">
        <v>0.02</v>
      </c>
      <c r="L88" s="7" t="s">
        <v>33</v>
      </c>
      <c r="M88" s="8" t="s">
        <v>327</v>
      </c>
      <c r="N88" s="8"/>
      <c r="O88" s="8" t="s">
        <v>44</v>
      </c>
    </row>
    <row r="89" spans="1:15" ht="140.4" x14ac:dyDescent="0.3">
      <c r="A89" s="24">
        <v>86</v>
      </c>
      <c r="B89" s="14" t="s">
        <v>330</v>
      </c>
      <c r="C89" s="10">
        <v>44881</v>
      </c>
      <c r="D89" s="11">
        <f t="shared" ref="D89:D90" si="45">IF(C89="","",C89+45)</f>
        <v>44926</v>
      </c>
      <c r="E89" s="8" t="s">
        <v>32</v>
      </c>
      <c r="F89" s="8" t="s">
        <v>334</v>
      </c>
      <c r="G89" s="9" t="s">
        <v>333</v>
      </c>
      <c r="H89" s="8" t="s">
        <v>332</v>
      </c>
      <c r="I89" s="12">
        <v>0.2</v>
      </c>
      <c r="J89" s="12">
        <v>0.2</v>
      </c>
      <c r="K89" s="12">
        <v>0</v>
      </c>
      <c r="L89" s="7" t="s">
        <v>33</v>
      </c>
      <c r="M89" s="8" t="s">
        <v>35</v>
      </c>
      <c r="N89" s="8"/>
      <c r="O89" s="8" t="s">
        <v>44</v>
      </c>
    </row>
    <row r="90" spans="1:15" ht="93.6" x14ac:dyDescent="0.3">
      <c r="A90" s="24">
        <v>87</v>
      </c>
      <c r="B90" s="14" t="s">
        <v>331</v>
      </c>
      <c r="C90" s="10">
        <v>44881</v>
      </c>
      <c r="D90" s="11">
        <f t="shared" si="45"/>
        <v>44926</v>
      </c>
      <c r="E90" s="8" t="s">
        <v>32</v>
      </c>
      <c r="F90" s="8" t="s">
        <v>334</v>
      </c>
      <c r="G90" s="9" t="s">
        <v>335</v>
      </c>
      <c r="H90" s="8" t="s">
        <v>332</v>
      </c>
      <c r="I90" s="12">
        <v>0.2</v>
      </c>
      <c r="J90" s="12">
        <v>0.2</v>
      </c>
      <c r="K90" s="12">
        <v>0</v>
      </c>
      <c r="L90" s="7" t="s">
        <v>33</v>
      </c>
      <c r="M90" s="8" t="s">
        <v>35</v>
      </c>
      <c r="N90" s="8"/>
      <c r="O90" s="8" t="s">
        <v>44</v>
      </c>
    </row>
    <row r="91" spans="1:15" ht="31.2" x14ac:dyDescent="0.3">
      <c r="A91" s="24">
        <v>88</v>
      </c>
      <c r="B91" s="14" t="s">
        <v>336</v>
      </c>
      <c r="C91" s="10">
        <v>44881</v>
      </c>
      <c r="D91" s="11">
        <f t="shared" ref="D91:D93" si="46">IF(C91="","",C91+45)</f>
        <v>44926</v>
      </c>
      <c r="E91" s="8" t="s">
        <v>22</v>
      </c>
      <c r="F91" s="8" t="s">
        <v>55</v>
      </c>
      <c r="G91" s="9" t="s">
        <v>56</v>
      </c>
      <c r="H91" s="8" t="s">
        <v>338</v>
      </c>
      <c r="I91" s="13">
        <v>3.5999999999999997E-2</v>
      </c>
      <c r="J91" s="12">
        <v>0</v>
      </c>
      <c r="K91" s="12">
        <v>0</v>
      </c>
      <c r="L91" s="7" t="s">
        <v>304</v>
      </c>
      <c r="M91" s="8" t="s">
        <v>381</v>
      </c>
      <c r="N91" s="8"/>
      <c r="O91" s="8" t="s">
        <v>44</v>
      </c>
    </row>
    <row r="92" spans="1:15" ht="31.2" x14ac:dyDescent="0.3">
      <c r="A92" s="24">
        <v>89</v>
      </c>
      <c r="B92" s="14" t="s">
        <v>337</v>
      </c>
      <c r="C92" s="10">
        <v>44881</v>
      </c>
      <c r="D92" s="11">
        <f t="shared" si="46"/>
        <v>44926</v>
      </c>
      <c r="E92" s="8" t="s">
        <v>22</v>
      </c>
      <c r="F92" s="8" t="s">
        <v>237</v>
      </c>
      <c r="G92" s="9" t="s">
        <v>340</v>
      </c>
      <c r="H92" s="8" t="s">
        <v>339</v>
      </c>
      <c r="I92" s="12">
        <v>0.26</v>
      </c>
      <c r="J92" s="12">
        <v>0</v>
      </c>
      <c r="K92" s="12">
        <v>0</v>
      </c>
      <c r="L92" s="7" t="s">
        <v>304</v>
      </c>
      <c r="M92" s="8" t="s">
        <v>35</v>
      </c>
      <c r="N92" s="8"/>
      <c r="O92" s="8" t="s">
        <v>44</v>
      </c>
    </row>
    <row r="93" spans="1:15" ht="31.2" x14ac:dyDescent="0.3">
      <c r="A93" s="24">
        <v>90</v>
      </c>
      <c r="B93" s="14" t="s">
        <v>346</v>
      </c>
      <c r="C93" s="10">
        <v>44896</v>
      </c>
      <c r="D93" s="11">
        <f t="shared" si="46"/>
        <v>44941</v>
      </c>
      <c r="E93" s="8" t="s">
        <v>4</v>
      </c>
      <c r="F93" s="8" t="s">
        <v>348</v>
      </c>
      <c r="G93" s="9" t="s">
        <v>349</v>
      </c>
      <c r="H93" s="8" t="s">
        <v>347</v>
      </c>
      <c r="I93" s="12">
        <v>0.16</v>
      </c>
      <c r="J93" s="12">
        <v>0.16</v>
      </c>
      <c r="K93" s="12">
        <v>0</v>
      </c>
      <c r="L93" s="7" t="s">
        <v>33</v>
      </c>
      <c r="M93" s="8" t="s">
        <v>35</v>
      </c>
      <c r="N93" s="8"/>
      <c r="O93" s="8" t="s">
        <v>44</v>
      </c>
    </row>
    <row r="94" spans="1:15" ht="62.4" x14ac:dyDescent="0.3">
      <c r="A94" s="24">
        <v>91</v>
      </c>
      <c r="B94" s="14" t="s">
        <v>341</v>
      </c>
      <c r="C94" s="10">
        <v>44896</v>
      </c>
      <c r="D94" s="11">
        <f t="shared" ref="D94" si="47">IF(C94="","",C94+45)</f>
        <v>44941</v>
      </c>
      <c r="E94" s="8" t="s">
        <v>24</v>
      </c>
      <c r="F94" s="8" t="s">
        <v>37</v>
      </c>
      <c r="G94" s="9" t="s">
        <v>343</v>
      </c>
      <c r="H94" s="8" t="s">
        <v>342</v>
      </c>
      <c r="I94" s="12">
        <v>0.18</v>
      </c>
      <c r="J94" s="12">
        <v>0.09</v>
      </c>
      <c r="K94" s="12">
        <v>0.18</v>
      </c>
      <c r="L94" s="7" t="s">
        <v>31</v>
      </c>
      <c r="M94" s="8" t="s">
        <v>35</v>
      </c>
      <c r="N94" s="8"/>
      <c r="O94" s="8" t="s">
        <v>44</v>
      </c>
    </row>
    <row r="95" spans="1:15" ht="62.4" x14ac:dyDescent="0.3">
      <c r="A95" s="24">
        <v>92</v>
      </c>
      <c r="B95" s="14" t="s">
        <v>344</v>
      </c>
      <c r="C95" s="10">
        <v>44896</v>
      </c>
      <c r="D95" s="11">
        <f t="shared" ref="D95" si="48">IF(C95="","",C95+45)</f>
        <v>44941</v>
      </c>
      <c r="E95" s="8" t="s">
        <v>24</v>
      </c>
      <c r="F95" s="8" t="s">
        <v>37</v>
      </c>
      <c r="G95" s="9" t="s">
        <v>343</v>
      </c>
      <c r="H95" s="8" t="s">
        <v>345</v>
      </c>
      <c r="I95" s="12">
        <v>0.18</v>
      </c>
      <c r="J95" s="12">
        <v>0.09</v>
      </c>
      <c r="K95" s="12">
        <v>0.18</v>
      </c>
      <c r="L95" s="7" t="s">
        <v>31</v>
      </c>
      <c r="M95" s="8" t="s">
        <v>35</v>
      </c>
      <c r="N95" s="8"/>
      <c r="O95" s="8" t="s">
        <v>44</v>
      </c>
    </row>
    <row r="96" spans="1:15" ht="62.4" x14ac:dyDescent="0.3">
      <c r="A96" s="24">
        <v>93</v>
      </c>
      <c r="B96" s="14" t="s">
        <v>350</v>
      </c>
      <c r="C96" s="10">
        <v>44896</v>
      </c>
      <c r="D96" s="11">
        <f t="shared" ref="D96" si="49">IF(C96="","",C96+45)</f>
        <v>44941</v>
      </c>
      <c r="E96" s="8" t="s">
        <v>24</v>
      </c>
      <c r="F96" s="8" t="s">
        <v>37</v>
      </c>
      <c r="G96" s="9" t="s">
        <v>343</v>
      </c>
      <c r="H96" s="8" t="s">
        <v>351</v>
      </c>
      <c r="I96" s="12">
        <v>0.18</v>
      </c>
      <c r="J96" s="12">
        <v>0.09</v>
      </c>
      <c r="K96" s="12">
        <v>0.18</v>
      </c>
      <c r="L96" s="7" t="s">
        <v>31</v>
      </c>
      <c r="M96" s="8" t="s">
        <v>35</v>
      </c>
      <c r="N96" s="8"/>
      <c r="O96" s="8" t="s">
        <v>44</v>
      </c>
    </row>
    <row r="97" spans="1:15" ht="46.8" x14ac:dyDescent="0.3">
      <c r="A97" s="24">
        <v>94</v>
      </c>
      <c r="B97" s="14" t="s">
        <v>352</v>
      </c>
      <c r="C97" s="10">
        <v>44896</v>
      </c>
      <c r="D97" s="11">
        <f t="shared" ref="D97:D98" si="50">IF(C97="","",C97+45)</f>
        <v>44941</v>
      </c>
      <c r="E97" s="8" t="s">
        <v>4</v>
      </c>
      <c r="F97" s="8" t="s">
        <v>358</v>
      </c>
      <c r="G97" s="9" t="s">
        <v>359</v>
      </c>
      <c r="H97" s="8" t="s">
        <v>357</v>
      </c>
      <c r="I97" s="13">
        <v>5.3999999999999999E-2</v>
      </c>
      <c r="J97" s="13">
        <v>4.8000000000000001E-2</v>
      </c>
      <c r="K97" s="12">
        <v>0</v>
      </c>
      <c r="L97" s="7" t="s">
        <v>33</v>
      </c>
      <c r="M97" s="8" t="s">
        <v>35</v>
      </c>
      <c r="N97" s="8"/>
      <c r="O97" s="8" t="s">
        <v>199</v>
      </c>
    </row>
    <row r="98" spans="1:15" ht="46.8" x14ac:dyDescent="0.3">
      <c r="A98" s="24">
        <v>95</v>
      </c>
      <c r="B98" s="14" t="s">
        <v>353</v>
      </c>
      <c r="C98" s="10">
        <v>44896</v>
      </c>
      <c r="D98" s="11">
        <f t="shared" si="50"/>
        <v>44941</v>
      </c>
      <c r="E98" s="8" t="s">
        <v>4</v>
      </c>
      <c r="F98" s="8" t="s">
        <v>355</v>
      </c>
      <c r="G98" s="9" t="s">
        <v>356</v>
      </c>
      <c r="H98" s="8" t="s">
        <v>354</v>
      </c>
      <c r="I98" s="12">
        <v>0.18</v>
      </c>
      <c r="J98" s="12">
        <v>0.16</v>
      </c>
      <c r="K98" s="12">
        <v>0</v>
      </c>
      <c r="L98" s="7" t="s">
        <v>33</v>
      </c>
      <c r="M98" s="8" t="s">
        <v>35</v>
      </c>
      <c r="N98" s="8"/>
      <c r="O98" s="8" t="s">
        <v>115</v>
      </c>
    </row>
    <row r="99" spans="1:15" ht="124.8" x14ac:dyDescent="0.3">
      <c r="A99" s="24">
        <v>96</v>
      </c>
      <c r="B99" s="14" t="s">
        <v>360</v>
      </c>
      <c r="C99" s="10">
        <v>44896</v>
      </c>
      <c r="D99" s="11">
        <f t="shared" ref="D99:D102" si="51">IF(C99="","",C99+45)</f>
        <v>44941</v>
      </c>
      <c r="E99" s="8" t="s">
        <v>32</v>
      </c>
      <c r="F99" s="8" t="s">
        <v>361</v>
      </c>
      <c r="G99" s="9" t="s">
        <v>400</v>
      </c>
      <c r="H99" s="8" t="s">
        <v>362</v>
      </c>
      <c r="I99" s="13">
        <v>0.16200000000000001</v>
      </c>
      <c r="J99" s="13">
        <v>0.14399999999999999</v>
      </c>
      <c r="K99" s="12">
        <v>0</v>
      </c>
      <c r="L99" s="7" t="s">
        <v>33</v>
      </c>
      <c r="M99" s="8" t="s">
        <v>35</v>
      </c>
      <c r="N99" s="8"/>
      <c r="O99" s="8" t="s">
        <v>44</v>
      </c>
    </row>
    <row r="100" spans="1:15" ht="46.8" x14ac:dyDescent="0.3">
      <c r="A100" s="24">
        <v>97</v>
      </c>
      <c r="B100" s="14" t="s">
        <v>366</v>
      </c>
      <c r="C100" s="10">
        <v>44910</v>
      </c>
      <c r="D100" s="11">
        <f t="shared" si="51"/>
        <v>44955</v>
      </c>
      <c r="E100" s="8" t="s">
        <v>32</v>
      </c>
      <c r="F100" s="8" t="s">
        <v>371</v>
      </c>
      <c r="G100" s="9" t="s">
        <v>377</v>
      </c>
      <c r="H100" s="8" t="s">
        <v>370</v>
      </c>
      <c r="I100" s="12">
        <v>0.18</v>
      </c>
      <c r="J100" s="12">
        <v>0.18</v>
      </c>
      <c r="K100" s="12">
        <v>0</v>
      </c>
      <c r="L100" s="7" t="s">
        <v>33</v>
      </c>
      <c r="M100" s="8" t="s">
        <v>35</v>
      </c>
      <c r="N100" s="8"/>
      <c r="O100" s="8" t="s">
        <v>44</v>
      </c>
    </row>
    <row r="101" spans="1:15" ht="31.2" x14ac:dyDescent="0.3">
      <c r="A101" s="24">
        <v>98</v>
      </c>
      <c r="B101" s="14" t="s">
        <v>367</v>
      </c>
      <c r="C101" s="10">
        <v>44910</v>
      </c>
      <c r="D101" s="11">
        <f t="shared" si="51"/>
        <v>44955</v>
      </c>
      <c r="E101" s="8" t="s">
        <v>24</v>
      </c>
      <c r="F101" s="8" t="s">
        <v>373</v>
      </c>
      <c r="G101" s="9" t="s">
        <v>378</v>
      </c>
      <c r="H101" s="8" t="s">
        <v>372</v>
      </c>
      <c r="I101" s="13">
        <v>0.126</v>
      </c>
      <c r="J101" s="12">
        <v>0</v>
      </c>
      <c r="K101" s="12">
        <v>0.14000000000000001</v>
      </c>
      <c r="L101" s="7" t="s">
        <v>31</v>
      </c>
      <c r="M101" s="8" t="s">
        <v>35</v>
      </c>
      <c r="N101" s="8"/>
      <c r="O101" s="8" t="s">
        <v>199</v>
      </c>
    </row>
    <row r="102" spans="1:15" ht="31.2" x14ac:dyDescent="0.3">
      <c r="A102" s="24">
        <v>99</v>
      </c>
      <c r="B102" s="14" t="s">
        <v>368</v>
      </c>
      <c r="C102" s="10">
        <v>44910</v>
      </c>
      <c r="D102" s="11">
        <f t="shared" si="51"/>
        <v>44955</v>
      </c>
      <c r="E102" s="8" t="s">
        <v>29</v>
      </c>
      <c r="F102" s="8" t="s">
        <v>375</v>
      </c>
      <c r="G102" s="9" t="s">
        <v>379</v>
      </c>
      <c r="H102" s="8" t="s">
        <v>374</v>
      </c>
      <c r="I102" s="13">
        <v>7.1999999999999995E-2</v>
      </c>
      <c r="J102" s="13">
        <v>6.4000000000000001E-2</v>
      </c>
      <c r="K102" s="12">
        <v>0</v>
      </c>
      <c r="L102" s="7" t="s">
        <v>33</v>
      </c>
      <c r="M102" s="8" t="s">
        <v>35</v>
      </c>
      <c r="N102" s="8"/>
      <c r="O102" s="8" t="s">
        <v>45</v>
      </c>
    </row>
    <row r="103" spans="1:15" ht="31.2" x14ac:dyDescent="0.3">
      <c r="A103" s="24">
        <v>100</v>
      </c>
      <c r="B103" s="14" t="s">
        <v>369</v>
      </c>
      <c r="C103" s="10">
        <v>44910</v>
      </c>
      <c r="D103" s="11">
        <f t="shared" ref="D103" si="52">IF(C103="","",C103+45)</f>
        <v>44955</v>
      </c>
      <c r="E103" s="8" t="s">
        <v>32</v>
      </c>
      <c r="F103" s="8" t="s">
        <v>376</v>
      </c>
      <c r="G103" s="9" t="s">
        <v>380</v>
      </c>
      <c r="H103" s="8" t="s">
        <v>374</v>
      </c>
      <c r="I103" s="13">
        <v>7.1999999999999995E-2</v>
      </c>
      <c r="J103" s="13">
        <v>6.4000000000000001E-2</v>
      </c>
      <c r="K103" s="12">
        <v>0</v>
      </c>
      <c r="L103" s="7" t="s">
        <v>33</v>
      </c>
      <c r="M103" s="8" t="s">
        <v>35</v>
      </c>
      <c r="N103" s="8"/>
      <c r="O103" s="8" t="s">
        <v>45</v>
      </c>
    </row>
    <row r="104" spans="1:15" ht="31.2" x14ac:dyDescent="0.3">
      <c r="A104" s="24">
        <v>101</v>
      </c>
      <c r="B104" s="14" t="s">
        <v>382</v>
      </c>
      <c r="C104" s="10">
        <v>44928</v>
      </c>
      <c r="D104" s="11">
        <f t="shared" ref="D104" si="53">IF(C104="","",C104+45)</f>
        <v>44973</v>
      </c>
      <c r="E104" s="8" t="s">
        <v>22</v>
      </c>
      <c r="F104" s="8" t="s">
        <v>49</v>
      </c>
      <c r="G104" s="9" t="s">
        <v>384</v>
      </c>
      <c r="H104" s="8" t="s">
        <v>383</v>
      </c>
      <c r="I104" s="13">
        <v>0.108</v>
      </c>
      <c r="J104" s="12">
        <v>0</v>
      </c>
      <c r="K104" s="12">
        <v>0</v>
      </c>
      <c r="L104" s="7" t="s">
        <v>304</v>
      </c>
      <c r="M104" s="8" t="s">
        <v>35</v>
      </c>
      <c r="N104" s="8"/>
      <c r="O104" s="8" t="s">
        <v>44</v>
      </c>
    </row>
    <row r="105" spans="1:15" ht="31.2" x14ac:dyDescent="0.3">
      <c r="A105" s="24">
        <v>102</v>
      </c>
      <c r="B105" s="14" t="s">
        <v>385</v>
      </c>
      <c r="C105" s="10">
        <v>44928</v>
      </c>
      <c r="D105" s="11">
        <f t="shared" ref="D105:D107" si="54">IF(C105="","",C105+45)</f>
        <v>44973</v>
      </c>
      <c r="E105" s="8" t="s">
        <v>32</v>
      </c>
      <c r="F105" s="8" t="s">
        <v>28</v>
      </c>
      <c r="G105" s="9" t="s">
        <v>389</v>
      </c>
      <c r="H105" s="8" t="s">
        <v>388</v>
      </c>
      <c r="I105" s="13">
        <v>0.126</v>
      </c>
      <c r="J105" s="13">
        <v>0.126</v>
      </c>
      <c r="K105" s="12">
        <v>0</v>
      </c>
      <c r="L105" s="7" t="s">
        <v>33</v>
      </c>
      <c r="M105" s="8" t="s">
        <v>35</v>
      </c>
      <c r="N105" s="8"/>
      <c r="O105" s="8" t="s">
        <v>44</v>
      </c>
    </row>
    <row r="106" spans="1:15" ht="109.2" x14ac:dyDescent="0.3">
      <c r="A106" s="24">
        <v>103</v>
      </c>
      <c r="B106" s="14" t="s">
        <v>386</v>
      </c>
      <c r="C106" s="10">
        <v>44928</v>
      </c>
      <c r="D106" s="11">
        <f t="shared" si="54"/>
        <v>44973</v>
      </c>
      <c r="E106" s="8" t="s">
        <v>32</v>
      </c>
      <c r="F106" s="8" t="s">
        <v>391</v>
      </c>
      <c r="G106" s="9" t="s">
        <v>392</v>
      </c>
      <c r="H106" s="8" t="s">
        <v>390</v>
      </c>
      <c r="I106" s="12">
        <v>0.2</v>
      </c>
      <c r="J106" s="12">
        <v>0.35</v>
      </c>
      <c r="K106" s="12">
        <v>0</v>
      </c>
      <c r="L106" s="7" t="s">
        <v>33</v>
      </c>
      <c r="M106" s="8" t="s">
        <v>35</v>
      </c>
      <c r="N106" s="8"/>
      <c r="O106" s="8" t="s">
        <v>44</v>
      </c>
    </row>
    <row r="107" spans="1:15" ht="31.2" x14ac:dyDescent="0.3">
      <c r="A107" s="24">
        <v>104</v>
      </c>
      <c r="B107" s="14" t="s">
        <v>387</v>
      </c>
      <c r="C107" s="10">
        <v>44928</v>
      </c>
      <c r="D107" s="11">
        <f t="shared" si="54"/>
        <v>44973</v>
      </c>
      <c r="E107" s="8" t="s">
        <v>32</v>
      </c>
      <c r="F107" s="8" t="s">
        <v>393</v>
      </c>
      <c r="G107" s="9" t="s">
        <v>394</v>
      </c>
      <c r="H107" s="8" t="s">
        <v>388</v>
      </c>
      <c r="I107" s="13">
        <v>0.126</v>
      </c>
      <c r="J107" s="13">
        <v>0.126</v>
      </c>
      <c r="K107" s="12">
        <v>0</v>
      </c>
      <c r="L107" s="7" t="s">
        <v>33</v>
      </c>
      <c r="M107" s="8" t="s">
        <v>35</v>
      </c>
      <c r="N107" s="8"/>
      <c r="O107" s="8" t="s">
        <v>44</v>
      </c>
    </row>
    <row r="108" spans="1:15" ht="62.4" x14ac:dyDescent="0.3">
      <c r="A108" s="24">
        <v>105</v>
      </c>
      <c r="B108" s="14" t="s">
        <v>395</v>
      </c>
      <c r="C108" s="10">
        <v>44942</v>
      </c>
      <c r="D108" s="11">
        <f t="shared" ref="D108:D109" si="55">IF(C108="","",C108+45)</f>
        <v>44987</v>
      </c>
      <c r="E108" s="8" t="s">
        <v>396</v>
      </c>
      <c r="F108" s="8" t="s">
        <v>306</v>
      </c>
      <c r="G108" s="9" t="s">
        <v>397</v>
      </c>
      <c r="H108" s="8" t="s">
        <v>398</v>
      </c>
      <c r="I108" s="12">
        <v>0</v>
      </c>
      <c r="J108" s="12">
        <v>0</v>
      </c>
      <c r="K108" s="12">
        <v>0.08</v>
      </c>
      <c r="L108" s="7" t="s">
        <v>31</v>
      </c>
      <c r="M108" s="8" t="s">
        <v>35</v>
      </c>
      <c r="N108" s="8"/>
      <c r="O108" s="8" t="s">
        <v>44</v>
      </c>
    </row>
    <row r="109" spans="1:15" s="5" customFormat="1" ht="78" x14ac:dyDescent="0.3">
      <c r="A109" s="24">
        <v>106</v>
      </c>
      <c r="B109" s="8" t="s">
        <v>67</v>
      </c>
      <c r="C109" s="10">
        <v>44949</v>
      </c>
      <c r="D109" s="11">
        <f t="shared" si="55"/>
        <v>44994</v>
      </c>
      <c r="E109" s="8" t="s">
        <v>29</v>
      </c>
      <c r="F109" s="8" t="s">
        <v>34</v>
      </c>
      <c r="G109" s="9" t="s">
        <v>399</v>
      </c>
      <c r="H109" s="8" t="s">
        <v>66</v>
      </c>
      <c r="I109" s="12">
        <v>0.35</v>
      </c>
      <c r="J109" s="12">
        <v>0.35</v>
      </c>
      <c r="K109" s="12">
        <v>0</v>
      </c>
      <c r="L109" s="7" t="s">
        <v>33</v>
      </c>
      <c r="M109" s="8" t="s">
        <v>35</v>
      </c>
      <c r="N109" s="8"/>
      <c r="O109" s="8" t="s">
        <v>44</v>
      </c>
    </row>
    <row r="110" spans="1:15" s="5" customFormat="1" ht="46.8" x14ac:dyDescent="0.3">
      <c r="A110" s="24">
        <v>107</v>
      </c>
      <c r="B110" s="8" t="s">
        <v>401</v>
      </c>
      <c r="C110" s="10">
        <v>44949</v>
      </c>
      <c r="D110" s="11">
        <f t="shared" ref="D110" si="56">IF(C110="","",C110+45)</f>
        <v>44994</v>
      </c>
      <c r="E110" s="8" t="s">
        <v>4</v>
      </c>
      <c r="F110" s="8" t="s">
        <v>403</v>
      </c>
      <c r="G110" s="9" t="s">
        <v>404</v>
      </c>
      <c r="H110" s="8" t="s">
        <v>402</v>
      </c>
      <c r="I110" s="13">
        <v>0.14399999999999999</v>
      </c>
      <c r="J110" s="13">
        <v>0.128</v>
      </c>
      <c r="K110" s="12">
        <v>0</v>
      </c>
      <c r="L110" s="7" t="s">
        <v>33</v>
      </c>
      <c r="M110" s="8" t="s">
        <v>35</v>
      </c>
      <c r="N110" s="8"/>
      <c r="O110" s="8" t="s">
        <v>44</v>
      </c>
    </row>
    <row r="111" spans="1:15" ht="31.2" x14ac:dyDescent="0.3">
      <c r="A111" s="24">
        <v>108</v>
      </c>
      <c r="B111" s="8" t="s">
        <v>410</v>
      </c>
      <c r="C111" s="10">
        <v>44958</v>
      </c>
      <c r="D111" s="11">
        <f t="shared" ref="D111" si="57">IF(C111="","",C111+45)</f>
        <v>45003</v>
      </c>
      <c r="E111" s="8" t="s">
        <v>29</v>
      </c>
      <c r="F111" s="8" t="s">
        <v>412</v>
      </c>
      <c r="G111" s="9" t="s">
        <v>413</v>
      </c>
      <c r="H111" s="8" t="s">
        <v>411</v>
      </c>
      <c r="I111" s="13">
        <v>0.128</v>
      </c>
      <c r="J111" s="12">
        <v>0</v>
      </c>
      <c r="K111" s="12">
        <v>0</v>
      </c>
      <c r="L111" s="7" t="s">
        <v>33</v>
      </c>
      <c r="M111" s="8" t="s">
        <v>35</v>
      </c>
      <c r="N111" s="8"/>
      <c r="O111" s="8" t="s">
        <v>44</v>
      </c>
    </row>
    <row r="112" spans="1:15" ht="31.2" x14ac:dyDescent="0.3">
      <c r="A112" s="24">
        <v>109</v>
      </c>
      <c r="B112" s="8" t="s">
        <v>419</v>
      </c>
      <c r="C112" s="10">
        <v>44972</v>
      </c>
      <c r="D112" s="11">
        <f t="shared" ref="D112" si="58">IF(C112="","",C112+45)</f>
        <v>45017</v>
      </c>
      <c r="E112" s="8" t="s">
        <v>29</v>
      </c>
      <c r="F112" s="26" t="s">
        <v>418</v>
      </c>
      <c r="G112" s="27" t="s">
        <v>420</v>
      </c>
      <c r="H112" s="28" t="s">
        <v>417</v>
      </c>
      <c r="I112" s="13">
        <v>0.16200000000000001</v>
      </c>
      <c r="J112" s="13">
        <v>0.14399999999999999</v>
      </c>
      <c r="K112" s="12">
        <v>0</v>
      </c>
      <c r="L112" s="7" t="s">
        <v>33</v>
      </c>
      <c r="M112" s="8" t="s">
        <v>35</v>
      </c>
      <c r="N112" s="8"/>
      <c r="O112" s="8" t="s">
        <v>45</v>
      </c>
    </row>
    <row r="113" spans="1:15" ht="31.2" x14ac:dyDescent="0.3">
      <c r="A113" s="24">
        <v>110</v>
      </c>
      <c r="B113" s="8" t="s">
        <v>414</v>
      </c>
      <c r="C113" s="10">
        <v>44972</v>
      </c>
      <c r="D113" s="11">
        <f t="shared" ref="D113" si="59">IF(C113="","",C113+45)</f>
        <v>45017</v>
      </c>
      <c r="E113" s="8" t="s">
        <v>29</v>
      </c>
      <c r="F113" s="8" t="s">
        <v>27</v>
      </c>
      <c r="G113" s="9" t="s">
        <v>415</v>
      </c>
      <c r="H113" s="8" t="s">
        <v>416</v>
      </c>
      <c r="I113" s="13">
        <v>6.4000000000000001E-2</v>
      </c>
      <c r="J113" s="13">
        <v>6.4000000000000001E-2</v>
      </c>
      <c r="K113" s="12">
        <v>0</v>
      </c>
      <c r="L113" s="7" t="s">
        <v>33</v>
      </c>
      <c r="M113" s="8" t="s">
        <v>35</v>
      </c>
      <c r="N113" s="8"/>
      <c r="O113" s="8" t="s">
        <v>45</v>
      </c>
    </row>
    <row r="114" spans="1:15" ht="46.8" x14ac:dyDescent="0.3">
      <c r="A114" s="24">
        <v>111</v>
      </c>
      <c r="B114" s="8" t="s">
        <v>422</v>
      </c>
      <c r="C114" s="10">
        <v>44986</v>
      </c>
      <c r="D114" s="11">
        <f t="shared" ref="D114" si="60">IF(C114="","",C114+45)</f>
        <v>45031</v>
      </c>
      <c r="E114" s="8" t="s">
        <v>29</v>
      </c>
      <c r="F114" s="8" t="s">
        <v>424</v>
      </c>
      <c r="G114" s="9" t="s">
        <v>423</v>
      </c>
      <c r="H114" s="8" t="s">
        <v>425</v>
      </c>
      <c r="I114" s="12">
        <v>0</v>
      </c>
      <c r="J114" s="12">
        <v>0</v>
      </c>
      <c r="K114" s="12">
        <v>0.14000000000000001</v>
      </c>
      <c r="L114" s="7" t="s">
        <v>31</v>
      </c>
      <c r="M114" s="8" t="s">
        <v>35</v>
      </c>
      <c r="N114" s="8"/>
      <c r="O114" s="8" t="s">
        <v>426</v>
      </c>
    </row>
    <row r="115" spans="1:15" ht="46.8" x14ac:dyDescent="0.3">
      <c r="A115" s="24">
        <v>112</v>
      </c>
      <c r="B115" s="8" t="s">
        <v>429</v>
      </c>
      <c r="C115" s="10">
        <v>44986</v>
      </c>
      <c r="D115" s="11">
        <f t="shared" ref="D115" si="61">IF(C115="","",C115+45)</f>
        <v>45031</v>
      </c>
      <c r="E115" s="8" t="s">
        <v>4</v>
      </c>
      <c r="F115" s="8" t="s">
        <v>192</v>
      </c>
      <c r="G115" s="9" t="s">
        <v>428</v>
      </c>
      <c r="H115" s="8" t="s">
        <v>427</v>
      </c>
      <c r="I115" s="13">
        <v>0.112</v>
      </c>
      <c r="J115" s="13">
        <v>6.5000000000000002E-2</v>
      </c>
      <c r="K115" s="12">
        <v>0</v>
      </c>
      <c r="L115" s="7" t="s">
        <v>33</v>
      </c>
      <c r="M115" s="8" t="s">
        <v>35</v>
      </c>
      <c r="N115" s="8"/>
      <c r="O115" s="8" t="s">
        <v>426</v>
      </c>
    </row>
    <row r="116" spans="1:15" ht="31.2" x14ac:dyDescent="0.3">
      <c r="A116" s="24">
        <v>113</v>
      </c>
      <c r="B116" s="8" t="s">
        <v>430</v>
      </c>
      <c r="C116" s="10">
        <v>45000</v>
      </c>
      <c r="D116" s="11">
        <f t="shared" ref="D116:D117" si="62">IF(C116="","",C116+45)</f>
        <v>45045</v>
      </c>
      <c r="E116" s="8" t="s">
        <v>4</v>
      </c>
      <c r="F116" s="8" t="s">
        <v>432</v>
      </c>
      <c r="G116" s="9" t="s">
        <v>433</v>
      </c>
      <c r="H116" s="8" t="s">
        <v>431</v>
      </c>
      <c r="I116" s="12">
        <v>0.18</v>
      </c>
      <c r="J116" s="12">
        <v>0.16</v>
      </c>
      <c r="K116" s="12">
        <v>0</v>
      </c>
      <c r="L116" s="7" t="s">
        <v>33</v>
      </c>
      <c r="M116" s="8" t="s">
        <v>35</v>
      </c>
      <c r="N116" s="8"/>
      <c r="O116" s="8" t="s">
        <v>426</v>
      </c>
    </row>
    <row r="117" spans="1:15" ht="46.8" x14ac:dyDescent="0.3">
      <c r="A117" s="24">
        <v>114</v>
      </c>
      <c r="B117" s="8" t="s">
        <v>436</v>
      </c>
      <c r="C117" s="10">
        <v>45000</v>
      </c>
      <c r="D117" s="11">
        <f t="shared" si="62"/>
        <v>45045</v>
      </c>
      <c r="E117" s="8" t="s">
        <v>22</v>
      </c>
      <c r="F117" s="8" t="s">
        <v>434</v>
      </c>
      <c r="G117" s="9" t="s">
        <v>435</v>
      </c>
      <c r="H117" s="8" t="s">
        <v>247</v>
      </c>
      <c r="I117" s="13">
        <v>0.126</v>
      </c>
      <c r="J117" s="12">
        <v>0</v>
      </c>
      <c r="K117" s="12">
        <v>0</v>
      </c>
      <c r="L117" s="7" t="s">
        <v>304</v>
      </c>
      <c r="M117" s="8" t="s">
        <v>35</v>
      </c>
      <c r="N117" s="8"/>
      <c r="O117" s="8" t="s">
        <v>426</v>
      </c>
    </row>
    <row r="118" spans="1:15" ht="31.2" x14ac:dyDescent="0.3">
      <c r="A118" s="24">
        <v>115</v>
      </c>
      <c r="B118" s="8" t="s">
        <v>438</v>
      </c>
      <c r="C118" s="10">
        <v>45000</v>
      </c>
      <c r="D118" s="11">
        <f t="shared" ref="D118:D120" si="63">IF(C118="","",C118+45)</f>
        <v>45045</v>
      </c>
      <c r="E118" s="8" t="s">
        <v>22</v>
      </c>
      <c r="F118" s="8" t="s">
        <v>228</v>
      </c>
      <c r="G118" s="9" t="s">
        <v>437</v>
      </c>
      <c r="H118" s="8" t="s">
        <v>227</v>
      </c>
      <c r="I118" s="13">
        <v>0.108</v>
      </c>
      <c r="J118" s="12">
        <v>0.02</v>
      </c>
      <c r="K118" s="12">
        <v>0.02</v>
      </c>
      <c r="L118" s="7" t="s">
        <v>304</v>
      </c>
      <c r="M118" s="8" t="s">
        <v>35</v>
      </c>
      <c r="N118" s="8"/>
      <c r="O118" s="8" t="s">
        <v>426</v>
      </c>
    </row>
    <row r="119" spans="1:15" ht="15.6" x14ac:dyDescent="0.3">
      <c r="A119" s="24">
        <v>116</v>
      </c>
      <c r="B119" s="8" t="s">
        <v>442</v>
      </c>
      <c r="C119" s="10">
        <v>45000</v>
      </c>
      <c r="D119" s="11">
        <f t="shared" si="63"/>
        <v>45045</v>
      </c>
      <c r="E119" s="8" t="s">
        <v>4</v>
      </c>
      <c r="F119" s="8" t="s">
        <v>440</v>
      </c>
      <c r="G119" s="9" t="s">
        <v>441</v>
      </c>
      <c r="H119" s="8" t="s">
        <v>439</v>
      </c>
      <c r="I119" s="13">
        <v>0.126</v>
      </c>
      <c r="J119" s="13">
        <v>0.112</v>
      </c>
      <c r="K119" s="12">
        <v>0</v>
      </c>
      <c r="L119" s="7" t="s">
        <v>33</v>
      </c>
      <c r="M119" s="8" t="s">
        <v>35</v>
      </c>
      <c r="N119" s="8"/>
      <c r="O119" s="8" t="s">
        <v>426</v>
      </c>
    </row>
    <row r="120" spans="1:15" ht="31.2" x14ac:dyDescent="0.3">
      <c r="A120" s="24">
        <v>118</v>
      </c>
      <c r="B120" s="8" t="s">
        <v>446</v>
      </c>
      <c r="C120" s="10">
        <v>45000</v>
      </c>
      <c r="D120" s="11">
        <f t="shared" si="63"/>
        <v>45045</v>
      </c>
      <c r="E120" s="8" t="s">
        <v>4</v>
      </c>
      <c r="F120" s="8" t="s">
        <v>444</v>
      </c>
      <c r="G120" s="9" t="s">
        <v>445</v>
      </c>
      <c r="H120" s="8" t="s">
        <v>443</v>
      </c>
      <c r="I120" s="13">
        <v>0.126</v>
      </c>
      <c r="J120" s="13">
        <v>0.112</v>
      </c>
      <c r="K120" s="12">
        <v>0</v>
      </c>
      <c r="L120" s="7" t="s">
        <v>33</v>
      </c>
      <c r="M120" s="8" t="s">
        <v>35</v>
      </c>
      <c r="N120" s="8"/>
      <c r="O120" s="8" t="s">
        <v>154</v>
      </c>
    </row>
    <row r="121" spans="1:15" ht="31.2" x14ac:dyDescent="0.3">
      <c r="A121" s="24">
        <v>119</v>
      </c>
      <c r="B121" s="8" t="s">
        <v>449</v>
      </c>
      <c r="C121" s="10">
        <v>45000</v>
      </c>
      <c r="D121" s="11">
        <f t="shared" ref="D121:D122" si="64">IF(C121="","",C121+45)</f>
        <v>45045</v>
      </c>
      <c r="E121" s="8" t="s">
        <v>4</v>
      </c>
      <c r="F121" s="8" t="s">
        <v>448</v>
      </c>
      <c r="G121" s="29" t="s">
        <v>450</v>
      </c>
      <c r="H121" s="8" t="s">
        <v>447</v>
      </c>
      <c r="I121" s="13">
        <v>7.1999999999999995E-2</v>
      </c>
      <c r="J121" s="13">
        <v>6.4000000000000001E-2</v>
      </c>
      <c r="K121" s="12">
        <v>0</v>
      </c>
      <c r="L121" s="7" t="s">
        <v>33</v>
      </c>
      <c r="M121" s="8" t="s">
        <v>35</v>
      </c>
      <c r="N121" s="8"/>
      <c r="O121" s="8" t="s">
        <v>45</v>
      </c>
    </row>
    <row r="122" spans="1:15" ht="31.2" x14ac:dyDescent="0.3">
      <c r="A122" s="24">
        <v>120</v>
      </c>
      <c r="B122" s="8" t="s">
        <v>452</v>
      </c>
      <c r="C122" s="10">
        <v>45000</v>
      </c>
      <c r="D122" s="11">
        <f t="shared" si="64"/>
        <v>45045</v>
      </c>
      <c r="E122" s="8" t="s">
        <v>4</v>
      </c>
      <c r="F122" s="8" t="s">
        <v>451</v>
      </c>
      <c r="G122" s="9" t="s">
        <v>453</v>
      </c>
      <c r="H122" s="8" t="s">
        <v>447</v>
      </c>
      <c r="I122" s="13">
        <v>7.1999999999999995E-2</v>
      </c>
      <c r="J122" s="13">
        <v>6.4000000000000001E-2</v>
      </c>
      <c r="K122" s="12">
        <v>0</v>
      </c>
      <c r="L122" s="7" t="s">
        <v>33</v>
      </c>
      <c r="M122" s="8" t="s">
        <v>35</v>
      </c>
      <c r="N122" s="8"/>
      <c r="O122" s="8" t="s">
        <v>45</v>
      </c>
    </row>
    <row r="123" spans="1:15" ht="15.6" x14ac:dyDescent="0.3">
      <c r="A123" s="24">
        <v>121</v>
      </c>
      <c r="B123" s="8" t="s">
        <v>456</v>
      </c>
      <c r="C123" s="10">
        <v>45019</v>
      </c>
      <c r="D123" s="11">
        <f t="shared" ref="D123" si="65">IF(C123="","",C123+45)</f>
        <v>45064</v>
      </c>
      <c r="E123" s="8" t="s">
        <v>4</v>
      </c>
      <c r="F123" s="8" t="s">
        <v>457</v>
      </c>
      <c r="G123" s="9" t="s">
        <v>458</v>
      </c>
      <c r="H123" s="8" t="s">
        <v>459</v>
      </c>
      <c r="I123" s="13">
        <v>0.108</v>
      </c>
      <c r="J123" s="13">
        <v>9.6000000000000002E-2</v>
      </c>
      <c r="K123" s="12">
        <v>0.03</v>
      </c>
      <c r="L123" s="7" t="s">
        <v>33</v>
      </c>
      <c r="M123" s="8" t="s">
        <v>35</v>
      </c>
      <c r="N123" s="8"/>
      <c r="O123" s="8" t="s">
        <v>199</v>
      </c>
    </row>
    <row r="124" spans="1:15" ht="46.8" x14ac:dyDescent="0.3">
      <c r="A124" s="24">
        <v>122</v>
      </c>
      <c r="B124" s="8" t="s">
        <v>460</v>
      </c>
      <c r="C124" s="10">
        <v>45019</v>
      </c>
      <c r="D124" s="11">
        <f t="shared" ref="D124" si="66">IF(C124="","",C124+45)</f>
        <v>45064</v>
      </c>
      <c r="E124" s="8" t="s">
        <v>22</v>
      </c>
      <c r="F124" s="8" t="s">
        <v>248</v>
      </c>
      <c r="G124" s="9" t="s">
        <v>461</v>
      </c>
      <c r="H124" s="8" t="s">
        <v>462</v>
      </c>
      <c r="I124" s="13">
        <v>0.126</v>
      </c>
      <c r="J124" s="13">
        <v>0.112</v>
      </c>
      <c r="K124" s="12">
        <v>0</v>
      </c>
      <c r="L124" s="7" t="s">
        <v>33</v>
      </c>
      <c r="M124" s="8" t="s">
        <v>35</v>
      </c>
      <c r="N124" s="8"/>
      <c r="O124" s="8" t="s">
        <v>44</v>
      </c>
    </row>
    <row r="125" spans="1:15" ht="31.2" x14ac:dyDescent="0.3">
      <c r="A125" s="24">
        <v>123</v>
      </c>
      <c r="B125" s="8" t="s">
        <v>463</v>
      </c>
      <c r="C125" s="10">
        <v>45019</v>
      </c>
      <c r="D125" s="11">
        <f t="shared" ref="D125" si="67">IF(C125="","",C125+45)</f>
        <v>45064</v>
      </c>
      <c r="E125" s="8" t="s">
        <v>4</v>
      </c>
      <c r="F125" s="8" t="s">
        <v>464</v>
      </c>
      <c r="G125" s="9" t="s">
        <v>465</v>
      </c>
      <c r="H125" s="8" t="s">
        <v>466</v>
      </c>
      <c r="I125" s="13">
        <v>0.16</v>
      </c>
      <c r="J125" s="13">
        <v>0.128</v>
      </c>
      <c r="K125" s="12">
        <v>0</v>
      </c>
      <c r="L125" s="7" t="s">
        <v>33</v>
      </c>
      <c r="M125" s="8" t="s">
        <v>35</v>
      </c>
      <c r="N125" s="8"/>
      <c r="O125" s="8" t="s">
        <v>44</v>
      </c>
    </row>
  </sheetData>
  <autoFilter ref="A3:O125" xr:uid="{00000000-0001-0000-0000-000000000000}"/>
  <mergeCells count="1">
    <mergeCell ref="A1:O2"/>
  </mergeCells>
  <phoneticPr fontId="9" type="noConversion"/>
  <pageMargins left="0.511811024" right="0.511811024" top="0.78740157499999996" bottom="0.78740157499999996" header="0.31496062000000002" footer="0.31496062000000002"/>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H16"/>
  <sheetViews>
    <sheetView workbookViewId="0">
      <selection activeCell="C3" sqref="C3"/>
    </sheetView>
  </sheetViews>
  <sheetFormatPr defaultRowHeight="14.4" x14ac:dyDescent="0.3"/>
  <cols>
    <col min="1" max="2" width="6.5546875" customWidth="1"/>
    <col min="3" max="3" width="19.6640625" customWidth="1"/>
    <col min="4" max="4" width="10.6640625" customWidth="1"/>
  </cols>
  <sheetData>
    <row r="3" spans="3:8" x14ac:dyDescent="0.3">
      <c r="C3" s="4" t="s">
        <v>7</v>
      </c>
      <c r="D3" t="s">
        <v>19</v>
      </c>
    </row>
    <row r="4" spans="3:8" x14ac:dyDescent="0.3">
      <c r="C4" s="2">
        <v>42736</v>
      </c>
      <c r="D4" t="s">
        <v>17</v>
      </c>
      <c r="H4" s="3"/>
    </row>
    <row r="5" spans="3:8" x14ac:dyDescent="0.3">
      <c r="C5" s="2">
        <v>42793</v>
      </c>
      <c r="D5" t="s">
        <v>18</v>
      </c>
    </row>
    <row r="6" spans="3:8" x14ac:dyDescent="0.3">
      <c r="C6" s="2">
        <v>42794</v>
      </c>
      <c r="D6" t="s">
        <v>18</v>
      </c>
    </row>
    <row r="7" spans="3:8" x14ac:dyDescent="0.3">
      <c r="C7" s="2">
        <v>42795</v>
      </c>
      <c r="D7" t="s">
        <v>18</v>
      </c>
    </row>
    <row r="8" spans="3:8" x14ac:dyDescent="0.3">
      <c r="C8" s="2">
        <v>42839</v>
      </c>
      <c r="D8" t="s">
        <v>8</v>
      </c>
    </row>
    <row r="9" spans="3:8" x14ac:dyDescent="0.3">
      <c r="C9" s="2">
        <v>42846</v>
      </c>
      <c r="D9" t="s">
        <v>9</v>
      </c>
    </row>
    <row r="10" spans="3:8" x14ac:dyDescent="0.3">
      <c r="C10" s="2">
        <v>42856</v>
      </c>
      <c r="D10" t="s">
        <v>10</v>
      </c>
    </row>
    <row r="11" spans="3:8" x14ac:dyDescent="0.3">
      <c r="C11" s="2">
        <v>42901</v>
      </c>
      <c r="D11" t="s">
        <v>11</v>
      </c>
    </row>
    <row r="12" spans="3:8" x14ac:dyDescent="0.3">
      <c r="C12" s="2">
        <v>42985</v>
      </c>
      <c r="D12" t="s">
        <v>12</v>
      </c>
    </row>
    <row r="13" spans="3:8" x14ac:dyDescent="0.3">
      <c r="C13" s="2">
        <v>43020</v>
      </c>
      <c r="D13" t="s">
        <v>13</v>
      </c>
    </row>
    <row r="14" spans="3:8" x14ac:dyDescent="0.3">
      <c r="C14" s="2">
        <v>43041</v>
      </c>
      <c r="D14" t="s">
        <v>14</v>
      </c>
    </row>
    <row r="15" spans="3:8" x14ac:dyDescent="0.3">
      <c r="C15" s="2">
        <v>43054</v>
      </c>
      <c r="D15" t="s">
        <v>15</v>
      </c>
    </row>
    <row r="16" spans="3:8" x14ac:dyDescent="0.3">
      <c r="C16" s="2">
        <v>43094</v>
      </c>
      <c r="D16" t="s">
        <v>16</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Pleitos LETEC 2022</vt:lpstr>
      <vt:lpstr>Feriados 2017</vt:lpstr>
      <vt:lpstr>Plan3</vt:lpstr>
    </vt:vector>
  </TitlesOfParts>
  <Company>Ministério das Relações Exteriores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Alessandra Suzarte</cp:lastModifiedBy>
  <cp:lastPrinted>2018-06-26T19:14:22Z</cp:lastPrinted>
  <dcterms:created xsi:type="dcterms:W3CDTF">2017-03-06T19:45:51Z</dcterms:created>
  <dcterms:modified xsi:type="dcterms:W3CDTF">2023-04-03T22:40:42Z</dcterms:modified>
</cp:coreProperties>
</file>