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air\Desktop\Atualizar\LETEC2024\Abril\"/>
    </mc:Choice>
  </mc:AlternateContent>
  <xr:revisionPtr revIDLastSave="22" documentId="8_{034D0DFB-0FF2-4A2F-8F27-64A83D38EA58}" xr6:coauthVersionLast="47" xr6:coauthVersionMax="47" xr10:uidLastSave="{5456E5BE-D3C9-480D-9223-09A13C45D518}"/>
  <bookViews>
    <workbookView xWindow="-108" yWindow="-108" windowWidth="23256" windowHeight="12456" xr2:uid="{00000000-000D-0000-FFFF-FFFF00000000}"/>
  </bookViews>
  <sheets>
    <sheet name="Pleitos LETEC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LETEC'!$A$2:$P$153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3" i="5" l="1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24" i="5"/>
  <c r="C130" i="5"/>
  <c r="C129" i="5"/>
  <c r="C128" i="5"/>
  <c r="C127" i="5"/>
  <c r="C126" i="5"/>
  <c r="C125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</calcChain>
</file>

<file path=xl/sharedStrings.xml><?xml version="1.0" encoding="utf-8"?>
<sst xmlns="http://schemas.openxmlformats.org/spreadsheetml/2006/main" count="1550" uniqueCount="560">
  <si>
    <t>Pleitos à Lista de Exceções a Tarifa Externa Comum</t>
  </si>
  <si>
    <t>Processo SEI</t>
  </si>
  <si>
    <t>Data Início Prazo de Manifestação</t>
  </si>
  <si>
    <t>Data Término Prazo de Manifestação</t>
  </si>
  <si>
    <t>Tipo do Pleito</t>
  </si>
  <si>
    <t>Data Término de vigência</t>
  </si>
  <si>
    <t>Efeito Tarifário Pretendido</t>
  </si>
  <si>
    <t>NCM</t>
  </si>
  <si>
    <t>Descrição do Produto</t>
  </si>
  <si>
    <t xml:space="preserve">TEC </t>
  </si>
  <si>
    <t>Alíquota pretendida</t>
  </si>
  <si>
    <t>Cota Pretendida</t>
  </si>
  <si>
    <t>Medida da Cota</t>
  </si>
  <si>
    <t>Prazo Pretendido</t>
  </si>
  <si>
    <t xml:space="preserve">Pleiteante </t>
  </si>
  <si>
    <t xml:space="preserve">Status </t>
  </si>
  <si>
    <t>19971.100421/2022-02</t>
  </si>
  <si>
    <t>Inclusão de Ex-tarifário</t>
  </si>
  <si>
    <t>-</t>
  </si>
  <si>
    <t>Redução</t>
  </si>
  <si>
    <t>3004.90.69</t>
  </si>
  <si>
    <t>Contendo ivacaftor</t>
  </si>
  <si>
    <t>VERTEX FARMACEUTICA DO BRASIL LTDA</t>
  </si>
  <si>
    <t>Aguardando Gecex</t>
  </si>
  <si>
    <t>19971.101214/2022-67</t>
  </si>
  <si>
    <t>Exclusão</t>
  </si>
  <si>
    <t>sem prazo</t>
  </si>
  <si>
    <t>Elevação</t>
  </si>
  <si>
    <t>8507.60.00</t>
  </si>
  <si>
    <t xml:space="preserve">Ex 032 (MODULOS ACUMULADORES ELÉTRICOS DE IONS)
DE LITIO
</t>
  </si>
  <si>
    <t>UNICOBA DA AMAZONIA S.A.</t>
  </si>
  <si>
    <t>Mantido Pauta CAT</t>
  </si>
  <si>
    <t>19971.101215/2022-10</t>
  </si>
  <si>
    <t>UNICOBA INDUSTRIA DE COMPONENTES ELETRONICOS E
INFORMATICA S.A</t>
  </si>
  <si>
    <t>19971.101227/2022-36</t>
  </si>
  <si>
    <t>WEG EQUIPAMENTOS ELETRICOS S/A</t>
  </si>
  <si>
    <t>19971.100067/2023-99</t>
  </si>
  <si>
    <t>9018.39.99</t>
  </si>
  <si>
    <t>Outros instrumentos semelhantes a seringas, agulhas, catéteres, etc</t>
  </si>
  <si>
    <t>BOSTON SCIENTIFIC DO BRASIL LTDA</t>
  </si>
  <si>
    <t>Inserido Pauta Gecex</t>
  </si>
  <si>
    <t>19971.100959/2023-90
19971.100953/2023-12</t>
  </si>
  <si>
    <t>Pleito Novo</t>
  </si>
  <si>
    <t>Células de íons de lítio para acumuladores elétricos.</t>
  </si>
  <si>
    <t>ACUMULADORES MOURA S A</t>
  </si>
  <si>
    <t>Indeferido 213ª Gecex</t>
  </si>
  <si>
    <t>19971.100557/2023-95</t>
  </si>
  <si>
    <t>8516.40.00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</si>
  <si>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</si>
  <si>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PHILIPS Domestic Appliances do Brasil Ltda</t>
  </si>
  <si>
    <t>19971.100981/2023-30</t>
  </si>
  <si>
    <t>5503.20.90</t>
  </si>
  <si>
    <t>Outras fibras de poliésteres, descontínuas, não cardadas, não penteadas nem transformadas de outro modo para fiação</t>
  </si>
  <si>
    <t>Indorama Ventures Fibras Brasil Ltda</t>
  </si>
  <si>
    <t>Migrado Lista DCC</t>
  </si>
  <si>
    <t>19971.100984/2023-73</t>
  </si>
  <si>
    <t>Ecofabril Indústria e Comércio Ltda.</t>
  </si>
  <si>
    <t>19971.101127/2023-91</t>
  </si>
  <si>
    <t>2907.11.00</t>
  </si>
  <si>
    <t>Fenol (hidroxibenzeno) e seus sais</t>
  </si>
  <si>
    <t>RHODIA BRASIL S.A.</t>
  </si>
  <si>
    <t>19971.101036/2023-55</t>
  </si>
  <si>
    <t>Contendo Mavacanteno</t>
  </si>
  <si>
    <t>Bristol-Myers Squibb Farmacêutica Ltda</t>
  </si>
  <si>
    <t>19971.100977/2023-71</t>
  </si>
  <si>
    <t>6809.11.00</t>
  </si>
  <si>
    <t>Chapas, placas, painéis, ladrilhos e semelhantes, não ornamentados, revestidos ou reforçados exclusivamente com papel ou cartão, de gesso ou de composições à base de gesso</t>
  </si>
  <si>
    <t>ABCLS - ASSOCIAÇÃO BRASILEIRA DA CONSTRUÇÃO LEVE E SUSTENTÁVE</t>
  </si>
  <si>
    <t>19971.101037/2023-08</t>
  </si>
  <si>
    <t>3004.90.49</t>
  </si>
  <si>
    <t>Contendo Pomalidomida</t>
  </si>
  <si>
    <t>19971.101159/2023-96</t>
  </si>
  <si>
    <t>3912.39.10</t>
  </si>
  <si>
    <t>Metil-, etil- e propilcelulose, hidroxiladas</t>
  </si>
  <si>
    <t>FORTAL INDUSTRIA E COMERCIO S.A</t>
  </si>
  <si>
    <t>19971.101160/2023-11</t>
  </si>
  <si>
    <t>7219.12.00</t>
  </si>
  <si>
    <t>Produtos laminados planos de aço inoxidável, de largura igual ou superior a 600 mm, simplesmente laminados a quente, em rolos, de espessura igual ou superior a 4,75 mm, mas não superior a 10 mm</t>
  </si>
  <si>
    <t>Instituto Aço Brasil</t>
  </si>
  <si>
    <t>19971.101161/2023-65</t>
  </si>
  <si>
    <t>7219.33.00</t>
  </si>
  <si>
    <t>Produtos laminados planos de aço inoxidável, de largura igual ou superior a 600 mm, simplesmente laminados a frio, de espessura superior a 1 mm, mas inferior a 3 mm</t>
  </si>
  <si>
    <t>19971.101162/2023-18</t>
  </si>
  <si>
    <t>7219.34.00</t>
  </si>
  <si>
    <t>Produtos laminados planos de aço inoxidável, de largura igual ou superior a 600 mm, simplesmente laminados a frio, de espessura igual ou superior a 0,5 mm, mas não superior a 1 mm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</si>
  <si>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</si>
  <si>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</si>
  <si>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</si>
  <si>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</si>
  <si>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</si>
  <si>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</si>
  <si>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</si>
  <si>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</si>
  <si>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</si>
  <si>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</si>
  <si>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</si>
  <si>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</si>
  <si>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</si>
  <si>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7210.49.10</t>
  </si>
  <si>
    <t>Produtos laminados planos, de ferro ou aço não ligado, de largura igual ou superior a 600 mm, folheados ou chapeados, ou revestidos, galvanizados por outro processo, de espessura inferior a 4,75 mm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</si>
  <si>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</si>
  <si>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</si>
  <si>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</si>
  <si>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</si>
  <si>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</si>
  <si>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</si>
  <si>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</si>
  <si>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</si>
  <si>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</si>
  <si>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</si>
  <si>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</si>
  <si>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</si>
  <si>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</si>
  <si>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</si>
  <si>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</si>
  <si>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</si>
  <si>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</si>
  <si>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</si>
  <si>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</si>
  <si>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</si>
  <si>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</si>
  <si>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</si>
  <si>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7214.20.00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</si>
  <si>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</si>
  <si>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</si>
  <si>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</si>
  <si>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</si>
  <si>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</si>
  <si>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</si>
  <si>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</si>
  <si>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19971.101204/2023-11</t>
  </si>
  <si>
    <t>2824.90.10</t>
  </si>
  <si>
    <t>Mínio (zarcão) e mínio-laranja (mine-orange)</t>
  </si>
  <si>
    <t>CAMARA DE COMERCIO, INDUSTRIA E SERVICOS DO BRASIL CISBRA</t>
  </si>
  <si>
    <t>19971.101295/2023-86</t>
  </si>
  <si>
    <t>Manutenção</t>
  </si>
  <si>
    <t>3004.90.39</t>
  </si>
  <si>
    <t>Outros medicam.c/compostos de funcao amina,etc.em doses</t>
  </si>
  <si>
    <t>GLAXOSMITHKLINE BRASIL LTDA</t>
  </si>
  <si>
    <t>Arquivado</t>
  </si>
  <si>
    <t>19971.101300/2023-51</t>
  </si>
  <si>
    <t>Inclusão</t>
  </si>
  <si>
    <r>
      <t>Contendo cloridrato de </t>
    </r>
    <r>
      <rPr>
        <sz val="10"/>
        <color rgb="FF242424"/>
        <rFont val="Arial"/>
        <family val="2"/>
      </rPr>
      <t>valaciclovir</t>
    </r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</si>
  <si>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</si>
  <si>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</si>
  <si>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</si>
  <si>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</si>
  <si>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</si>
  <si>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</si>
  <si>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</si>
  <si>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</si>
  <si>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</si>
  <si>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</si>
  <si>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</si>
  <si>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</si>
  <si>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</si>
  <si>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</si>
  <si>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</si>
  <si>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</si>
  <si>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</si>
  <si>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</si>
  <si>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</si>
  <si>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</si>
  <si>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</si>
  <si>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</si>
  <si>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19971.101323/2023-65</t>
  </si>
  <si>
    <t>7305.11.00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</si>
  <si>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</si>
  <si>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</si>
  <si>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</si>
  <si>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</si>
  <si>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</si>
  <si>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</si>
  <si>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</si>
  <si>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19971.100866/2023-65</t>
  </si>
  <si>
    <t>3206.11.10</t>
  </si>
  <si>
    <t>001- 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</si>
  <si>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10,8%</t>
  </si>
  <si>
    <t>Toneladas</t>
  </si>
  <si>
    <t>24 meses</t>
  </si>
  <si>
    <t>VIA IMPORTER COMERCIO EXTERIOR SA</t>
  </si>
  <si>
    <t>Em Análise</t>
  </si>
  <si>
    <t>19971.101353/2023-71</t>
  </si>
  <si>
    <t>0303.53.00</t>
  </si>
  <si>
    <t>Sardinhas (Sardina pilchardus, Sardinops spp., Sardinella spp.), anchoveta (Sprattus sprattus), congeladas</t>
  </si>
  <si>
    <t>18 meses</t>
  </si>
  <si>
    <t>Associação Brasileira das Indústrias de Pescados (ABIPESCA)</t>
  </si>
  <si>
    <t>19971.101436/2023-61</t>
  </si>
  <si>
    <t>003- 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</si>
  <si>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</si>
  <si>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</si>
  <si>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</si>
  <si>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</si>
  <si>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</si>
  <si>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</si>
  <si>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</si>
  <si>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</si>
  <si>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</si>
  <si>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</si>
  <si>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19971.101050/2023-59</t>
  </si>
  <si>
    <t>8535.90.90</t>
  </si>
  <si>
    <t>Outros aparelhos para interrupção, etc, de circuitos elétricos, para uma tensão superior a 1.000 V</t>
  </si>
  <si>
    <t>Unidades</t>
  </si>
  <si>
    <t>GE POWER CONVERSION BRASIL LTDA</t>
  </si>
  <si>
    <t>Migrado para Desabastecimento</t>
  </si>
  <si>
    <t>19971.101565/2023-59</t>
  </si>
  <si>
    <t>4805.92.90</t>
  </si>
  <si>
    <t xml:space="preserve"> Papéis próprios para fabricação de placas de gesso acartonado, em rolo</t>
  </si>
  <si>
    <t>12 meses</t>
  </si>
  <si>
    <t>ABCLS Associação Brasileira da Construção Leve e Sustentável (ABCLS)</t>
  </si>
  <si>
    <t>19971.101429/2023-69</t>
  </si>
  <si>
    <t>Contendo darolutamida</t>
  </si>
  <si>
    <t>48 meses</t>
  </si>
  <si>
    <t>BAYER S.A.</t>
  </si>
  <si>
    <t>19971.101568/2023-92</t>
  </si>
  <si>
    <t>2807.00.10</t>
  </si>
  <si>
    <t>Ácido sulfúrico</t>
  </si>
  <si>
    <t>9 meses</t>
  </si>
  <si>
    <t>Tronox Pigmentos do Brasil S.A.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</si>
  <si>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</si>
  <si>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</si>
  <si>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</si>
  <si>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</si>
  <si>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</si>
  <si>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</si>
  <si>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</si>
  <si>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</si>
  <si>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2902.43.00</t>
  </si>
  <si>
    <t>P-xileno</t>
  </si>
  <si>
    <t>ALPEK POLYESTER PERNAMBUCO S.A.</t>
  </si>
  <si>
    <t>19971.101405/2023-18</t>
  </si>
  <si>
    <t>3906.90.49</t>
  </si>
  <si>
    <t>Copolímeros acrílicos em forma de microesferas termoplásticos encapsulando gás inerte</t>
  </si>
  <si>
    <t>FCC - Indústria e Comércia LTDA</t>
  </si>
  <si>
    <t>19971.101538/2023-86</t>
  </si>
  <si>
    <t>4806.40.00</t>
  </si>
  <si>
    <t>Papel cristal e outros papéis calandrados transparentes ou translúcidos, em rolos ou em folhas</t>
  </si>
  <si>
    <t xml:space="preserve">365 dias </t>
  </si>
  <si>
    <t>IBÁ - Indústria Brasileira de Árvores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</si>
  <si>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</si>
  <si>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</si>
  <si>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</si>
  <si>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</si>
  <si>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</si>
  <si>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</si>
  <si>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</si>
  <si>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</si>
  <si>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</si>
  <si>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</si>
  <si>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</si>
  <si>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</si>
  <si>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</si>
  <si>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</si>
  <si>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</si>
  <si>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19971.101609/2023-41</t>
  </si>
  <si>
    <t>2916.12.40</t>
  </si>
  <si>
    <t>Ésteres de 2-etilexila do ácido acrílico</t>
  </si>
  <si>
    <t>BASF S.A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</si>
  <si>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</si>
  <si>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</si>
  <si>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</si>
  <si>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730 dias</t>
  </si>
  <si>
    <t>19971.000022/2024-04</t>
  </si>
  <si>
    <t>2917.35.00</t>
  </si>
  <si>
    <t>Anidrido ftálico</t>
  </si>
  <si>
    <t>PETROM PETROQUIMICA MOGI DAS CRUZES S/A</t>
  </si>
  <si>
    <t>19971.000087/2024-41</t>
  </si>
  <si>
    <t>2917.12.10</t>
  </si>
  <si>
    <t>Acido adípico</t>
  </si>
  <si>
    <t>3. 300</t>
  </si>
  <si>
    <t>19971.000088/2024-96</t>
  </si>
  <si>
    <t>2915.33.00</t>
  </si>
  <si>
    <t>Acetato de n-butila</t>
  </si>
  <si>
    <t>19971.000089/2024-31</t>
  </si>
  <si>
    <t>2905.12.20</t>
  </si>
  <si>
    <t>Álcool isopropílico</t>
  </si>
  <si>
    <t>19971.000099/2024-76</t>
  </si>
  <si>
    <t>Alteração</t>
  </si>
  <si>
    <t>2915.39.21</t>
  </si>
  <si>
    <t>Triacetina</t>
  </si>
  <si>
    <t>DENVER ESPECIALIDADES QUIMICAS LTDA.</t>
  </si>
  <si>
    <t>19971.101585/2023-20</t>
  </si>
  <si>
    <t>3907.61.00</t>
  </si>
  <si>
    <t>Poli(tereftalato de etileno), de um índice de viscosidade de 78 ml/g ou mais</t>
  </si>
  <si>
    <t>19971.101618/2023-31</t>
  </si>
  <si>
    <t>9018.90.99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</si>
  <si>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</si>
  <si>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</si>
  <si>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</si>
  <si>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</si>
  <si>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</si>
  <si>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</si>
  <si>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19971.000050/2024-13</t>
  </si>
  <si>
    <t>2916.14.10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</si>
  <si>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</si>
  <si>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</si>
  <si>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</si>
  <si>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</si>
  <si>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</si>
  <si>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</si>
  <si>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</si>
  <si>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</si>
  <si>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</si>
  <si>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</si>
  <si>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ADM DO BRASIL LTDA</t>
  </si>
  <si>
    <t>19971.000110/2024-06</t>
  </si>
  <si>
    <t>2106.10.00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</si>
  <si>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</si>
  <si>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</si>
  <si>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</si>
  <si>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</si>
  <si>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</si>
  <si>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</si>
  <si>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</si>
  <si>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</si>
  <si>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</si>
  <si>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</si>
  <si>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</si>
  <si>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</si>
  <si>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</si>
  <si>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Kilogramas</t>
  </si>
  <si>
    <t>GLAXOSMITHKLINE BRASIL  LTDA</t>
  </si>
  <si>
    <t>19971.000135/2024-00</t>
  </si>
  <si>
    <t>3904.61.90</t>
  </si>
  <si>
    <t>Outros politetrafluoretilenos em formas primárias</t>
  </si>
  <si>
    <t>60 meses</t>
  </si>
  <si>
    <t>FLUOROMASTERS POLIMEROS INDUSTRIA, COMERCIO, IMPORTACAO E EXPORTACAO LTDA</t>
  </si>
  <si>
    <t>19971.101302/2023-40</t>
  </si>
  <si>
    <t xml:space="preserve"> Contendo Tosilato de niraparibe monoidratado </t>
  </si>
  <si>
    <t>19971.000106/2024-30</t>
  </si>
  <si>
    <t>3912.31.11</t>
  </si>
  <si>
    <t>Carboximetilcelulose com teor&gt; =75%, em formas primárias</t>
  </si>
  <si>
    <t>DENVER ESPECIALIDADES QUIMICAS LTDA</t>
  </si>
  <si>
    <t>19971.000156/2024-17</t>
  </si>
  <si>
    <t>2309.90.90</t>
  </si>
  <si>
    <t>Preparações para alimentação de animais contendo vitamina B12 (cerca de 1% em peso), em um suporte ou diluente</t>
  </si>
  <si>
    <t>SINDICATO NACIONAL DA INDUSTRIA DE ALIMENTACAO ANIMAl</t>
  </si>
  <si>
    <t>19971.000173/2024-54</t>
  </si>
  <si>
    <t>9018.31.90</t>
  </si>
  <si>
    <t>Seringas, mesmo com agulhas, de outras matérias</t>
  </si>
  <si>
    <t>BLAU FARMACÊUTICA S.A</t>
  </si>
  <si>
    <t>19971.000212/2024-13</t>
  </si>
  <si>
    <t>3926.90.40</t>
  </si>
  <si>
    <t>Exclusivamente para utilização em seringas</t>
  </si>
  <si>
    <t>19971.000195/2024-14</t>
  </si>
  <si>
    <t>2905.16.00</t>
  </si>
  <si>
    <t>Octanol (álcool octilico) e seus isômeros</t>
  </si>
  <si>
    <t>ELEKEIROZ S/A</t>
  </si>
  <si>
    <t>19971.000141/2024-59</t>
  </si>
  <si>
    <t>2811.22.10</t>
  </si>
  <si>
    <t>Dióxido de silício obtido por precipitação química</t>
  </si>
  <si>
    <t>19971.000194/2024-70</t>
  </si>
  <si>
    <t>3903.90.90</t>
  </si>
  <si>
    <t>Outros polímeros de estireno, em formas primárias</t>
  </si>
  <si>
    <t>19971.000196/2024-69</t>
  </si>
  <si>
    <t>2905.14.10</t>
  </si>
  <si>
    <t>Álcool isobutílico (2-metil-1-propanol)</t>
  </si>
  <si>
    <t>19971.000198/2024-58</t>
  </si>
  <si>
    <t>2917.14.00</t>
  </si>
  <si>
    <t>Anidrido maleico</t>
  </si>
  <si>
    <t>19971.000216/2024-00</t>
  </si>
  <si>
    <t>2917.32.00</t>
  </si>
  <si>
    <t>Ortoftalatos de dioctila</t>
  </si>
  <si>
    <t>19971.000217/2024-46</t>
  </si>
  <si>
    <t>2917.34.00</t>
  </si>
  <si>
    <t>Outros ésteres do ácido ortoftálico</t>
  </si>
  <si>
    <t>19971.000197/2024-11</t>
  </si>
  <si>
    <t>2915.90.21</t>
  </si>
  <si>
    <t>Ácido 2-etilexanóico (acido 2-etilexóico)</t>
  </si>
  <si>
    <t>19971.000231/2024-40</t>
  </si>
  <si>
    <t>8414.30.11</t>
  </si>
  <si>
    <t>Motocompressores herméticos, com capacidade inferior a 4.700 frigorias/hora, dos tipos utilizados nos equipamentos frigoríficos</t>
  </si>
  <si>
    <t>ELETROS ASS NACIONAL DE FABR DE PRODS.ELETROELETRONICOS</t>
  </si>
  <si>
    <t>19971.000253/2024-18</t>
  </si>
  <si>
    <t>2828.90.20</t>
  </si>
  <si>
    <t>Clorito de sódio</t>
  </si>
  <si>
    <t>SABARA QUIMICOS E INGREDIENTES S/A</t>
  </si>
  <si>
    <t>19971.000261/2024-56</t>
  </si>
  <si>
    <t>1109.00.00</t>
  </si>
  <si>
    <t>Glúten de trigo, mesmo seco</t>
  </si>
  <si>
    <t>Associação Brasileira da Indústria de Alimentos</t>
  </si>
  <si>
    <t>19971.000350/2024-01</t>
  </si>
  <si>
    <t>4016.93.00</t>
  </si>
  <si>
    <t>RETENTOR DE BORRACHA VULCANIZADA NÃO ENDURECIDA PARA VEDAÇÃO DE ÊMBOLOS NO INTERIOR DE SERINGAS DE VIDRO USADAS NO ENVASE DE MEDICAMENTOS.</t>
  </si>
  <si>
    <t>16%</t>
  </si>
  <si>
    <t>2.500.000</t>
  </si>
  <si>
    <t>19971.000383/2024-42</t>
  </si>
  <si>
    <t>3907.99.99</t>
  </si>
  <si>
    <t>Outros poliésteres em formas primárias</t>
  </si>
  <si>
    <t>12,6%</t>
  </si>
  <si>
    <t xml:space="preserve">4.000 </t>
  </si>
  <si>
    <t>FCC - INDUSTRIA E COMERCIO LTDA</t>
  </si>
  <si>
    <t>19971.000384/2024-97</t>
  </si>
  <si>
    <t xml:space="preserve">6.000 </t>
  </si>
  <si>
    <t>19971.000391/2024-99</t>
  </si>
  <si>
    <t>8607.19.90</t>
  </si>
  <si>
    <t>Eixos, rodas e suas partes de veículos para vias férreas</t>
  </si>
  <si>
    <t>5 anos</t>
  </si>
  <si>
    <t>SIND INTERESTADUAL DA IND DE MAT E EQUIP FERROV E RODOV</t>
  </si>
  <si>
    <t>19971.000332/2024-11</t>
  </si>
  <si>
    <t>2917.39.31</t>
  </si>
  <si>
    <t>Ésteres de dioctila do ácido tereftálico</t>
  </si>
  <si>
    <t>10.8%</t>
  </si>
  <si>
    <t>Associação Brasileira da Indústria Química</t>
  </si>
  <si>
    <t>Retirado pelo pleiteante</t>
  </si>
  <si>
    <t>19971.000325/2024-19</t>
  </si>
  <si>
    <t>3909.40.11</t>
  </si>
  <si>
    <t>Fenol-formaldeído, lipossolúvel, puro ou modificado</t>
  </si>
  <si>
    <t>12.6%</t>
  </si>
  <si>
    <t>19971.000327/2024-16</t>
  </si>
  <si>
    <t>3909.40.91</t>
  </si>
  <si>
    <t>Outros fenóis-formaldeídos em formas primárias</t>
  </si>
  <si>
    <t>19971.000309/2024-26</t>
  </si>
  <si>
    <t>3904.22.00</t>
  </si>
  <si>
    <t>Policloreto de vinila, plastificado, em forma primária</t>
  </si>
  <si>
    <t>19971.000311/2024-03</t>
  </si>
  <si>
    <t>Outros polímeros acrílicos, em blocos irregulares, pedaços, pós, etc</t>
  </si>
  <si>
    <t>19971.000313/2024-94</t>
  </si>
  <si>
    <t>3907.29.90</t>
  </si>
  <si>
    <t>Outros poliéteres, em formas primárias, não classificados em códigos anteriores</t>
  </si>
  <si>
    <t>19971.000315/2024-83</t>
  </si>
  <si>
    <t>3907.30.22</t>
  </si>
  <si>
    <t>Resinas epóxidas sem carga, em líquido e pastas</t>
  </si>
  <si>
    <t>19971.000316/2024-28</t>
  </si>
  <si>
    <t>3907.30.29</t>
  </si>
  <si>
    <t>Outras resinas epoxidas sem carga, em formas primárias</t>
  </si>
  <si>
    <t>19971.000320/2024-96</t>
  </si>
  <si>
    <t>3907.69.00</t>
  </si>
  <si>
    <t>Outros poli(tereftalato de etileno)</t>
  </si>
  <si>
    <t>19971.000335/2024-54</t>
  </si>
  <si>
    <t>4002.19.11</t>
  </si>
  <si>
    <t>Borracha de estireno-butadieno (SBR), em chapas, folhas, tiras</t>
  </si>
  <si>
    <t>19971.000343/2024-09</t>
  </si>
  <si>
    <t>4002.99.90</t>
  </si>
  <si>
    <t>Outras borrachas sintéticas e artificiais, em chapas, etc</t>
  </si>
  <si>
    <t>19971.000356/2024-70</t>
  </si>
  <si>
    <t>3402.41.90</t>
  </si>
  <si>
    <t>Outros agentes orgânicos de superfície, catiônicos</t>
  </si>
  <si>
    <t>19971.100061/2023-11</t>
  </si>
  <si>
    <t>23/01/2023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</si>
  <si>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</si>
  <si>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0%</t>
  </si>
  <si>
    <t>Auto Suture do Brasil Ltda</t>
  </si>
  <si>
    <t>19971.000256/2024-43</t>
  </si>
  <si>
    <t>2934.99.35</t>
  </si>
  <si>
    <t>Propiconazol</t>
  </si>
  <si>
    <t>até 31/12/2028</t>
  </si>
  <si>
    <t>SYNGENTA PROTECAO DE CULTIVOS LTDA</t>
  </si>
  <si>
    <t>Em análise</t>
  </si>
  <si>
    <t>19971.000257/2024-98</t>
  </si>
  <si>
    <t>2933.69.13</t>
  </si>
  <si>
    <t>Atrazina</t>
  </si>
  <si>
    <t>19971.000244/2024-19</t>
  </si>
  <si>
    <t xml:space="preserve">2931.49.14 </t>
  </si>
  <si>
    <t>Glifosato e seu sal de monoisopropilamina</t>
  </si>
  <si>
    <t>19971.000414/2024-65</t>
  </si>
  <si>
    <t>7303.00.00</t>
  </si>
  <si>
    <t>Tubos e perfis ocos, de ferro fundido</t>
  </si>
  <si>
    <t>ASSOCIACAO BRASILEIRA DOS FABRICANTES DE MATERIAIS PARA SANEAMENTO - ASFAMAS</t>
  </si>
  <si>
    <t>19971.000427/2024-34</t>
  </si>
  <si>
    <t>3909.50.29</t>
  </si>
  <si>
    <t>Outros poliuretanos em blocos irregulares, pedaços, pós, etc</t>
  </si>
  <si>
    <t>PU - POLYMERS DO BRASIL LTDA</t>
  </si>
  <si>
    <t>19971.000447/2024-13</t>
  </si>
  <si>
    <t>8607.11.10</t>
  </si>
  <si>
    <t>Bogies de tração de veículos para vias férreas</t>
  </si>
  <si>
    <t>19971.000473/2024-33</t>
  </si>
  <si>
    <t>8903.93.00</t>
  </si>
  <si>
    <t>- Motos aquáticas (jet-skis)</t>
  </si>
  <si>
    <t>DE OFICIO</t>
  </si>
  <si>
    <t>19971.000478/2024-66</t>
  </si>
  <si>
    <t>3908.10.24</t>
  </si>
  <si>
    <t>Ex 003 - Poliamida-6, apresentada sob a forma de grânulos, sem carga, concebida para ser utilizada na fabricação de tripas plásticas para embutidos cozidos.</t>
  </si>
  <si>
    <t>VISCOFAN DO BRASIL SOCIEDADE COMERCIAL E INDUSTRIAL LTDA</t>
  </si>
  <si>
    <t>19971.000521/2024-93</t>
  </si>
  <si>
    <t>8705.30.00</t>
  </si>
  <si>
    <t>Veículo de combate a incêndio e resgate de aeronaves em aeródromos, preparado para operação em qualquer tipo de terreno, com 02 (dois) motores turbo diesel Euro 5 de 13 litros, 6 cilindros em linha e potência somada de 1.120 HP a 1.600 rpm, tração 6x6 integral, câmbio automático de 6 velocidades com conversor de torque e retardador como opcional, aceleração de 0 a 80km/h em até 19seg, velocidade máxima de até 135 Km/h, considerando um peso operacional de 40.000kg, dotado de: tanque de água para 12.000 litros, tanque de líquido gerador de espuma (LGE) de 1.500 litros e sistema automático de dosagem de espuma com taxas de 1%, 3% e 6%; sistema de pó químico com reservatório de 250kg e capacidade de descarga de até 5,0kg/seg; canhões de teto e de para-choque, de longo alcance, com sistemas de iluminação por LEDs integrados e capacidades máximas de descarga de agentes extintores, de até 6.500 e 1.200 litros por minuto, respectivamente; bicos aspersores sob o veículo na parte dianteira e traseira para expedição de espuma de autoproteção; dispositivos de iluminação e sinalização. 100% de acordo as normas ICAO e NFPA.</t>
  </si>
  <si>
    <t>ON-HIGHWAY BRASIL LTDA</t>
  </si>
  <si>
    <t>19971.000495/2024-01</t>
  </si>
  <si>
    <t>2905.13.00</t>
  </si>
  <si>
    <t>Butan-1-ol (álcool n-butílico)</t>
  </si>
  <si>
    <t>Elekeiroz S.A.</t>
  </si>
  <si>
    <t>19971.000524/2024-27</t>
  </si>
  <si>
    <t>Veículo de combate a incêndio e resgate de aeronaves em aeródromos, preparado para operação em qualquer tipo de terreno, com motor turbo diesel Euro 5 de 13 litros, 6 cilindros em linha e potência de 560 HP a 1.600 rpm, tração 4x4 integral, câmbio automático de 6 velocidades com conversor de torque e retardador como opcional, aceleração de 0 a 80km/h em até 25seg, velocidade máxima de 115 Km/h, considerando um peso operacional de 26.000kg, dotado de: tanque de água para 6.000 litros, tanque de líquido gerador de espuma (LGE) de 750 litros e sistema automático de dosagem de espuma com taxas de 1%, 3% e 6%; sistema de pó químico com reservatório de 250kg e capacidade de descarga de até 2,3kg/seg; canhões de teto e de para-choque, de longo alcance, com sistemas de iluminação por LEDs integrados e capacidades máximas de descarga de agentes extintores, de até 3.800 e 1.200 litros por minuto, respectivamente; bicos aspersores sob o veículo na parte dianteira e traseira para expedição de espuma de autoproteção; dispositivos de iluminação e sinalização, em conformidade com as normas ICAO e NFPA.</t>
  </si>
  <si>
    <t>19971.000443/2024-27</t>
  </si>
  <si>
    <t>8606.91.00</t>
  </si>
  <si>
    <t>Vagões cobertos e fechados, para transporte de mercadorias sobre vias férreas</t>
  </si>
  <si>
    <t>19971.000547/2024-31</t>
  </si>
  <si>
    <t>8504.40.10</t>
  </si>
  <si>
    <t>Sistema de carregamento com fios de baterias de íons de lítio de 24V para uso em motocicletas elétricas, com sistema composto por: placa controladora IoT (Internet of things), protocolo de comunicação MQTT, com a função de conectar o gabinete ao software de gerenciamento da rede de baterias; 9 compartimentos (slots) de bateria que são utilizados para guardar e carregar a bateria; 9 placas controladoras de bateria, com a função de gerenciar o carregamento da bateria, controlar o compartimento e reporta informações da bateria para a placa IoT;  9 carregadores com fio; provido de sistema de controle térmico; provido de sistema de supressão de eventos térmicos de bateria; o sistema de carregamento possui tensão de entrada de 230 V em rede monofásica ou rede trifásica, estrutura metálica, peso de 275 00 Kgs, com dimesões de 170 x 122 x 55 cm</t>
  </si>
  <si>
    <t>Vammo Ltda</t>
  </si>
  <si>
    <t>19971.000564/2024-79</t>
  </si>
  <si>
    <t>7312.10.90</t>
  </si>
  <si>
    <t>Outras cordas e cabos, de ferro ou aço, não isolados para usos elétricos</t>
  </si>
  <si>
    <t>SICETEL - Sindicato Nacional da Indústria de Trefilação e Laminação de Metais Ferrosos</t>
  </si>
  <si>
    <t>19971.000602/2024-93</t>
  </si>
  <si>
    <t>7217.20.10</t>
  </si>
  <si>
    <t>Fios de ferro ou aço não ligado, galvanizados, com um teor de carbono superior ou igual a 0,6 %, em peso</t>
  </si>
  <si>
    <t>19971.000598/2024-63</t>
  </si>
  <si>
    <t>7317.00.90</t>
  </si>
  <si>
    <t>Pregos, percevejos e artefatos semelhantes, de ferro fundido, ferro ou aço</t>
  </si>
  <si>
    <t>19971.000596/2024-74</t>
  </si>
  <si>
    <t>7308.40.00</t>
  </si>
  <si>
    <t>Material para andaimes, para armações ou para escoramentos, de ferro fundido, ferro ou aço</t>
  </si>
  <si>
    <t>19971.000577/2024-48</t>
  </si>
  <si>
    <t>7314.31.00</t>
  </si>
  <si>
    <t>Outras grades e redes, soldadas nos pontos de interseção, de fios de ferro ou aço, galvanizadas</t>
  </si>
  <si>
    <t>19971.000566/2024-68</t>
  </si>
  <si>
    <t>7312.10.10</t>
  </si>
  <si>
    <t>Cordas e cabos, de fios de aço revestidos de bronze ou latão, não isolados para usos elétricos</t>
  </si>
  <si>
    <t>19971.000567/2024-11</t>
  </si>
  <si>
    <t>7229.20.00</t>
  </si>
  <si>
    <t>Fios de ligas de aços silício-manganês</t>
  </si>
  <si>
    <t>19971.000568/2024-57</t>
  </si>
  <si>
    <t>7229.90.00</t>
  </si>
  <si>
    <t>Fios de outras ligas de aços</t>
  </si>
  <si>
    <t>19971.000603/2024-38</t>
  </si>
  <si>
    <t>7217.20.90</t>
  </si>
  <si>
    <t>Outros fios de ferro ou aço não ligado, galvanizados</t>
  </si>
  <si>
    <t>19971.000576/2024-01</t>
  </si>
  <si>
    <t>7217.30.10</t>
  </si>
  <si>
    <t>Fios de ferro ou aço não ligado, revestidos de outros metais comuns, com um teor de carbono superior ou igual a 0,6 %, em peso</t>
  </si>
  <si>
    <t>19971.000575/2024-59</t>
  </si>
  <si>
    <t>7217.10.90</t>
  </si>
  <si>
    <t>Outros fios de ferro ou aço não ligado, não revestidos</t>
  </si>
  <si>
    <t>19971.000672/2024-41</t>
  </si>
  <si>
    <t>2833.29.60</t>
  </si>
  <si>
    <t>Sulfatos de cromo</t>
  </si>
  <si>
    <t>Centro das Indústrias de Curtumes do Brasil</t>
  </si>
  <si>
    <t>19971.000816/2024-60</t>
  </si>
  <si>
    <t>3822.19.90</t>
  </si>
  <si>
    <t>Outros reagentes de diagnóstico ou de laboratório em qualquer suporte e reagentes de diagnóstico ou de laboratório preparados, mesmo num suporte, mesmo apresentados sob a forma de estojos, não classificados em códigos anteriores</t>
  </si>
  <si>
    <t>CAMARA BRASILEIRA DE DIAGNOSTICO LABORATORIAL-CBDL</t>
  </si>
  <si>
    <t>19971.001032/2024-59</t>
  </si>
  <si>
    <t>2925.11.00</t>
  </si>
  <si>
    <t>Sacarina e seus sais</t>
  </si>
  <si>
    <t>CHR. OLESEN NUTRITION COMERCIO DE INSUMOS ALIMENTARES LTDA</t>
  </si>
  <si>
    <t>19971.001037/2024-81</t>
  </si>
  <si>
    <t>3004.90.99</t>
  </si>
  <si>
    <t>Outros medicamentos contendo produtos para fins terapêuticos, etc, doses</t>
  </si>
  <si>
    <t>CAIXAS</t>
  </si>
  <si>
    <t>ASTRAZENECA DO BRASIL LTDA</t>
  </si>
  <si>
    <t>19971.101620/2023-19</t>
  </si>
  <si>
    <t>19971.001102/2024-79</t>
  </si>
  <si>
    <t>7606.12.90</t>
  </si>
  <si>
    <t>Outras chapas e tiras, de ligas alumínio, espessura &gt; 0.2mm</t>
  </si>
  <si>
    <t>PAPAIZ - UDINESE METAIS INDÚSTRIA E COMÉRCIO LTDA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</si>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</sst>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8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</font>
    <font>
      <sz val="10"/>
      <color rgb="FFFF0000"/>
      <name val="Arial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Protection="0"/>
  </cellStyleXfs>
  <cellXfs count="12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165" fontId="8" fillId="0" borderId="3" xfId="5" applyNumberFormat="1" applyFont="1" applyFill="1" applyBorder="1" applyAlignment="1">
      <alignment horizontal="center" vertical="center" wrapText="1"/>
    </xf>
    <xf numFmtId="14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/>
    </xf>
    <xf numFmtId="0" fontId="13" fillId="0" borderId="3" xfId="7" applyFont="1" applyFill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0" xfId="0" applyFont="1"/>
    <xf numFmtId="3" fontId="16" fillId="0" borderId="3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9" fontId="8" fillId="0" borderId="3" xfId="5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/>
    <xf numFmtId="9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0" fontId="10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9" fontId="15" fillId="0" borderId="5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9" fontId="15" fillId="0" borderId="8" xfId="0" applyNumberFormat="1" applyFont="1" applyBorder="1" applyAlignment="1">
      <alignment horizontal="center" vertical="center"/>
    </xf>
    <xf numFmtId="0" fontId="15" fillId="0" borderId="0" xfId="0" applyFont="1"/>
    <xf numFmtId="14" fontId="15" fillId="0" borderId="8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9" fontId="15" fillId="0" borderId="8" xfId="0" applyNumberFormat="1" applyFont="1" applyBorder="1" applyAlignment="1">
      <alignment horizontal="center" vertical="center" wrapText="1"/>
    </xf>
    <xf numFmtId="9" fontId="15" fillId="0" borderId="7" xfId="0" applyNumberFormat="1" applyFont="1" applyBorder="1" applyAlignment="1">
      <alignment horizontal="center" vertical="center"/>
    </xf>
    <xf numFmtId="9" fontId="15" fillId="0" borderId="5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9" fontId="15" fillId="0" borderId="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9" fontId="15" fillId="0" borderId="9" xfId="0" applyNumberFormat="1" applyFont="1" applyBorder="1" applyAlignment="1">
      <alignment horizontal="center" vertical="center"/>
    </xf>
    <xf numFmtId="165" fontId="15" fillId="0" borderId="8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9" fontId="8" fillId="4" borderId="11" xfId="0" applyNumberFormat="1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14" fontId="8" fillId="4" borderId="11" xfId="0" applyNumberFormat="1" applyFont="1" applyFill="1" applyBorder="1" applyAlignment="1">
      <alignment horizontal="center" vertical="center"/>
    </xf>
    <xf numFmtId="14" fontId="8" fillId="4" borderId="1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4" fontId="15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9" fontId="0" fillId="0" borderId="8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14" fontId="10" fillId="5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165" fontId="10" fillId="5" borderId="3" xfId="0" applyNumberFormat="1" applyFont="1" applyFill="1" applyBorder="1" applyAlignment="1">
      <alignment horizontal="center" vertical="center"/>
    </xf>
    <xf numFmtId="14" fontId="13" fillId="5" borderId="3" xfId="7" applyNumberFormat="1" applyFont="1" applyFill="1" applyBorder="1" applyAlignment="1">
      <alignment horizontal="center" vertical="center" wrapText="1"/>
    </xf>
    <xf numFmtId="14" fontId="8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165" fontId="10" fillId="5" borderId="3" xfId="0" applyNumberFormat="1" applyFont="1" applyFill="1" applyBorder="1" applyAlignment="1">
      <alignment horizontal="center" vertical="center" wrapText="1"/>
    </xf>
    <xf numFmtId="3" fontId="10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10" fillId="5" borderId="0" xfId="0" applyFont="1" applyFill="1"/>
    <xf numFmtId="165" fontId="10" fillId="5" borderId="0" xfId="0" applyNumberFormat="1" applyFont="1" applyFill="1" applyAlignment="1">
      <alignment horizontal="center" vertical="center"/>
    </xf>
    <xf numFmtId="14" fontId="8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9" fontId="10" fillId="5" borderId="3" xfId="0" applyNumberFormat="1" applyFont="1" applyFill="1" applyBorder="1" applyAlignment="1">
      <alignment horizontal="center" vertical="center"/>
    </xf>
    <xf numFmtId="9" fontId="8" fillId="5" borderId="3" xfId="0" applyNumberFormat="1" applyFont="1" applyFill="1" applyBorder="1" applyAlignment="1">
      <alignment horizontal="center" vertical="center"/>
    </xf>
    <xf numFmtId="0" fontId="8" fillId="5" borderId="0" xfId="0" applyFont="1" applyFill="1"/>
    <xf numFmtId="165" fontId="8" fillId="5" borderId="3" xfId="0" applyNumberFormat="1" applyFont="1" applyFill="1" applyBorder="1" applyAlignment="1">
      <alignment horizontal="center" vertical="center"/>
    </xf>
    <xf numFmtId="9" fontId="8" fillId="5" borderId="3" xfId="0" applyNumberFormat="1" applyFont="1" applyFill="1" applyBorder="1" applyAlignment="1">
      <alignment horizontal="center" vertical="center" wrapText="1"/>
    </xf>
    <xf numFmtId="165" fontId="8" fillId="5" borderId="3" xfId="5" applyNumberFormat="1" applyFont="1" applyFill="1" applyBorder="1" applyAlignment="1">
      <alignment horizontal="center" vertical="center" wrapText="1"/>
    </xf>
    <xf numFmtId="9" fontId="8" fillId="5" borderId="3" xfId="5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15" fillId="5" borderId="5" xfId="0" applyFont="1" applyFill="1" applyBorder="1" applyAlignment="1">
      <alignment horizontal="center" vertical="center"/>
    </xf>
    <xf numFmtId="14" fontId="10" fillId="5" borderId="5" xfId="0" applyNumberFormat="1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9" fontId="0" fillId="5" borderId="5" xfId="0" applyNumberForma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10" fontId="0" fillId="5" borderId="5" xfId="0" applyNumberFormat="1" applyFill="1" applyBorder="1" applyAlignment="1">
      <alignment horizontal="center" vertical="center"/>
    </xf>
    <xf numFmtId="3" fontId="0" fillId="5" borderId="5" xfId="0" applyNumberFormat="1" applyFill="1" applyBorder="1" applyAlignment="1">
      <alignment horizontal="center" vertical="center"/>
    </xf>
    <xf numFmtId="9" fontId="0" fillId="5" borderId="5" xfId="0" applyNumberFormat="1" applyFill="1" applyBorder="1" applyAlignment="1">
      <alignment horizontal="center" vertical="center"/>
    </xf>
    <xf numFmtId="0" fontId="10" fillId="0" borderId="0" xfId="0" applyFont="1" applyBorder="1"/>
    <xf numFmtId="0" fontId="15" fillId="0" borderId="12" xfId="0" applyFont="1" applyBorder="1" applyAlignment="1">
      <alignment horizontal="center" vertical="center"/>
    </xf>
    <xf numFmtId="14" fontId="10" fillId="0" borderId="13" xfId="0" applyNumberFormat="1" applyFont="1" applyBorder="1" applyAlignment="1">
      <alignment horizontal="center" vertical="center"/>
    </xf>
    <xf numFmtId="14" fontId="15" fillId="0" borderId="12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65" fontId="10" fillId="0" borderId="5" xfId="0" applyNumberFormat="1" applyFont="1" applyBorder="1" applyAlignment="1">
      <alignment horizontal="center" vertical="center" wrapText="1"/>
    </xf>
    <xf numFmtId="10" fontId="10" fillId="0" borderId="5" xfId="0" applyNumberFormat="1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00000000-0005-0000-0000-000003000000}"/>
    <cellStyle name="Porcentagem" xfId="5" builtinId="5"/>
    <cellStyle name="Porcentagem 2" xfId="2" xr:uid="{00000000-0005-0000-0000-000005000000}"/>
    <cellStyle name="Vírgula 2" xfId="3" xr:uid="{00000000-0005-0000-0000-000006000000}"/>
    <cellStyle name="Vírgula 2 2" xfId="6" xr:uid="{00000000-0005-0000-0000-000007000000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240"/>
  <sheetViews>
    <sheetView tabSelected="1" zoomScale="70" zoomScaleNormal="70" workbookViewId="0">
      <pane ySplit="2" topLeftCell="A3" activePane="bottomLeft" state="frozen"/>
      <selection pane="bottomLeft" activeCell="T146" sqref="T146"/>
    </sheetView>
  </sheetViews>
  <sheetFormatPr defaultColWidth="8.7109375" defaultRowHeight="14.45"/>
  <cols>
    <col min="1" max="1" width="21" style="1" customWidth="1"/>
    <col min="2" max="3" width="24.42578125" style="1" customWidth="1"/>
    <col min="4" max="4" width="18.85546875" style="1" customWidth="1"/>
    <col min="5" max="5" width="22.7109375" style="1" customWidth="1"/>
    <col min="6" max="6" width="19.28515625" style="1" customWidth="1"/>
    <col min="7" max="7" width="13.7109375" style="1" customWidth="1"/>
    <col min="8" max="8" width="44.42578125" style="1" customWidth="1"/>
    <col min="9" max="9" width="11.5703125" style="1" customWidth="1"/>
    <col min="10" max="10" width="15" style="1" customWidth="1"/>
    <col min="11" max="11" width="24.42578125" style="1" customWidth="1"/>
    <col min="12" max="12" width="13.28515625" style="1" customWidth="1"/>
    <col min="13" max="13" width="16.28515625" style="1" customWidth="1"/>
    <col min="14" max="14" width="24.42578125" style="1" customWidth="1"/>
    <col min="15" max="15" width="20.140625" style="1" bestFit="1" customWidth="1"/>
    <col min="16" max="16" width="19" hidden="1" customWidth="1"/>
  </cols>
  <sheetData>
    <row r="1" spans="1:16" ht="30.75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11"/>
    </row>
    <row r="2" spans="1:16" s="12" customFormat="1" ht="26.45">
      <c r="A2" s="64" t="s">
        <v>1</v>
      </c>
      <c r="B2" s="64" t="s">
        <v>2</v>
      </c>
      <c r="C2" s="64" t="s">
        <v>3</v>
      </c>
      <c r="D2" s="64" t="s">
        <v>4</v>
      </c>
      <c r="E2" s="64" t="s">
        <v>5</v>
      </c>
      <c r="F2" s="64" t="s">
        <v>6</v>
      </c>
      <c r="G2" s="64" t="s">
        <v>7</v>
      </c>
      <c r="H2" s="64" t="s">
        <v>8</v>
      </c>
      <c r="I2" s="64" t="s">
        <v>9</v>
      </c>
      <c r="J2" s="64" t="s">
        <v>10</v>
      </c>
      <c r="K2" s="64" t="s">
        <v>11</v>
      </c>
      <c r="L2" s="64" t="s">
        <v>12</v>
      </c>
      <c r="M2" s="64" t="s">
        <v>13</v>
      </c>
      <c r="N2" s="64" t="s">
        <v>14</v>
      </c>
      <c r="O2" s="64" t="s">
        <v>15</v>
      </c>
    </row>
    <row r="3" spans="1:16" s="1" customFormat="1" ht="24">
      <c r="A3" s="66" t="s">
        <v>16</v>
      </c>
      <c r="B3" s="70">
        <v>44697</v>
      </c>
      <c r="C3" s="71">
        <v>44742</v>
      </c>
      <c r="D3" s="67" t="s">
        <v>17</v>
      </c>
      <c r="E3" s="19" t="s">
        <v>18</v>
      </c>
      <c r="F3" s="19" t="s">
        <v>19</v>
      </c>
      <c r="G3" s="67" t="s">
        <v>20</v>
      </c>
      <c r="H3" s="67" t="s">
        <v>21</v>
      </c>
      <c r="I3" s="68">
        <v>0.08</v>
      </c>
      <c r="J3" s="68">
        <v>0</v>
      </c>
      <c r="K3" s="69" t="s">
        <v>18</v>
      </c>
      <c r="L3" s="67"/>
      <c r="M3" s="19" t="s">
        <v>18</v>
      </c>
      <c r="N3" s="67" t="s">
        <v>22</v>
      </c>
      <c r="O3" s="67" t="s">
        <v>23</v>
      </c>
      <c r="P3" s="72"/>
    </row>
    <row r="4" spans="1:16" s="20" customFormat="1" ht="52.9">
      <c r="A4" s="65" t="s">
        <v>24</v>
      </c>
      <c r="B4" s="14">
        <v>44896</v>
      </c>
      <c r="C4" s="15">
        <f t="shared" ref="C4:C8" si="0">IF(B4="","",B4+45)</f>
        <v>44941</v>
      </c>
      <c r="D4" s="16" t="s">
        <v>25</v>
      </c>
      <c r="E4" s="16" t="s">
        <v>26</v>
      </c>
      <c r="F4" s="17" t="s">
        <v>27</v>
      </c>
      <c r="G4" s="16" t="s">
        <v>28</v>
      </c>
      <c r="H4" s="16" t="s">
        <v>29</v>
      </c>
      <c r="I4" s="18">
        <v>0.18</v>
      </c>
      <c r="J4" s="18">
        <v>0.18</v>
      </c>
      <c r="K4" s="19" t="s">
        <v>18</v>
      </c>
      <c r="L4" s="19"/>
      <c r="M4" s="19" t="s">
        <v>18</v>
      </c>
      <c r="N4" s="16" t="s">
        <v>30</v>
      </c>
      <c r="O4" s="16" t="s">
        <v>31</v>
      </c>
    </row>
    <row r="5" spans="1:16" s="20" customFormat="1" ht="52.9">
      <c r="A5" s="65" t="s">
        <v>32</v>
      </c>
      <c r="B5" s="14">
        <v>44896</v>
      </c>
      <c r="C5" s="15">
        <f t="shared" si="0"/>
        <v>44941</v>
      </c>
      <c r="D5" s="16" t="s">
        <v>25</v>
      </c>
      <c r="E5" s="16" t="s">
        <v>26</v>
      </c>
      <c r="F5" s="17" t="s">
        <v>27</v>
      </c>
      <c r="G5" s="16" t="s">
        <v>28</v>
      </c>
      <c r="H5" s="16" t="s">
        <v>29</v>
      </c>
      <c r="I5" s="18">
        <v>0.18</v>
      </c>
      <c r="J5" s="18">
        <v>0.18</v>
      </c>
      <c r="K5" s="19" t="s">
        <v>18</v>
      </c>
      <c r="L5" s="19"/>
      <c r="M5" s="19" t="s">
        <v>18</v>
      </c>
      <c r="N5" s="16" t="s">
        <v>33</v>
      </c>
      <c r="O5" s="16" t="s">
        <v>31</v>
      </c>
    </row>
    <row r="6" spans="1:16" s="20" customFormat="1" ht="52.9">
      <c r="A6" s="65" t="s">
        <v>34</v>
      </c>
      <c r="B6" s="14">
        <v>44896</v>
      </c>
      <c r="C6" s="15">
        <f t="shared" si="0"/>
        <v>44941</v>
      </c>
      <c r="D6" s="16" t="s">
        <v>25</v>
      </c>
      <c r="E6" s="16" t="s">
        <v>26</v>
      </c>
      <c r="F6" s="17" t="s">
        <v>27</v>
      </c>
      <c r="G6" s="16" t="s">
        <v>28</v>
      </c>
      <c r="H6" s="16" t="s">
        <v>29</v>
      </c>
      <c r="I6" s="18">
        <v>0.18</v>
      </c>
      <c r="J6" s="18">
        <v>0.18</v>
      </c>
      <c r="K6" s="19" t="s">
        <v>18</v>
      </c>
      <c r="L6" s="19"/>
      <c r="M6" s="19" t="s">
        <v>18</v>
      </c>
      <c r="N6" s="16" t="s">
        <v>35</v>
      </c>
      <c r="O6" s="16" t="s">
        <v>31</v>
      </c>
    </row>
    <row r="7" spans="1:16" s="93" customFormat="1" ht="43.5" customHeight="1">
      <c r="A7" s="86" t="s">
        <v>36</v>
      </c>
      <c r="B7" s="89">
        <v>44958</v>
      </c>
      <c r="C7" s="82">
        <f t="shared" si="0"/>
        <v>45003</v>
      </c>
      <c r="D7" s="86" t="s">
        <v>17</v>
      </c>
      <c r="E7" s="86" t="s">
        <v>18</v>
      </c>
      <c r="F7" s="95" t="s">
        <v>19</v>
      </c>
      <c r="G7" s="86" t="s">
        <v>37</v>
      </c>
      <c r="H7" s="86" t="s">
        <v>38</v>
      </c>
      <c r="I7" s="96">
        <v>0.128</v>
      </c>
      <c r="J7" s="97">
        <v>0</v>
      </c>
      <c r="K7" s="90" t="s">
        <v>18</v>
      </c>
      <c r="L7" s="90"/>
      <c r="M7" s="90" t="s">
        <v>18</v>
      </c>
      <c r="N7" s="86" t="s">
        <v>39</v>
      </c>
      <c r="O7" s="86" t="s">
        <v>40</v>
      </c>
    </row>
    <row r="8" spans="1:16" s="20" customFormat="1" ht="42" customHeight="1">
      <c r="A8" s="16" t="s">
        <v>41</v>
      </c>
      <c r="B8" s="15">
        <v>45141</v>
      </c>
      <c r="C8" s="15">
        <f t="shared" si="0"/>
        <v>45186</v>
      </c>
      <c r="D8" s="16" t="s">
        <v>42</v>
      </c>
      <c r="E8" s="19"/>
      <c r="F8" s="19" t="s">
        <v>19</v>
      </c>
      <c r="G8" s="19" t="s">
        <v>28</v>
      </c>
      <c r="H8" s="16" t="s">
        <v>43</v>
      </c>
      <c r="I8" s="21">
        <v>0.18</v>
      </c>
      <c r="J8" s="21">
        <v>0</v>
      </c>
      <c r="K8" s="19" t="s">
        <v>18</v>
      </c>
      <c r="L8" s="19"/>
      <c r="M8" s="19" t="s">
        <v>18</v>
      </c>
      <c r="N8" s="16" t="s">
        <v>44</v>
      </c>
      <c r="O8" s="16" t="s">
        <v>45</v>
      </c>
    </row>
    <row r="9" spans="1:16" s="93" customFormat="1" ht="145.15">
      <c r="A9" s="90" t="s">
        <v>46</v>
      </c>
      <c r="B9" s="82">
        <v>45349</v>
      </c>
      <c r="C9" s="82">
        <f t="shared" ref="C9:C31" si="1">B9+45</f>
        <v>45394</v>
      </c>
      <c r="D9" s="86" t="s">
        <v>42</v>
      </c>
      <c r="E9" s="90" t="s">
        <v>18</v>
      </c>
      <c r="F9" s="90" t="s">
        <v>19</v>
      </c>
      <c r="G9" s="90" t="s">
        <v>47</v>
      </c>
      <c r="H9" s="86" t="s">
        <v>48</v>
      </c>
      <c r="I9" s="92">
        <v>0.2</v>
      </c>
      <c r="J9" s="92">
        <v>0</v>
      </c>
      <c r="K9" s="90" t="s">
        <v>18</v>
      </c>
      <c r="L9" s="90"/>
      <c r="M9" s="90" t="s">
        <v>18</v>
      </c>
      <c r="N9" s="86" t="s">
        <v>49</v>
      </c>
      <c r="O9" s="90" t="s">
        <v>40</v>
      </c>
    </row>
    <row r="10" spans="1:16" s="20" customFormat="1" ht="39.6">
      <c r="A10" s="19" t="s">
        <v>50</v>
      </c>
      <c r="B10" s="14">
        <v>45183</v>
      </c>
      <c r="C10" s="14">
        <f t="shared" si="1"/>
        <v>45228</v>
      </c>
      <c r="D10" s="19" t="s">
        <v>42</v>
      </c>
      <c r="E10" s="19" t="s">
        <v>18</v>
      </c>
      <c r="F10" s="19" t="s">
        <v>27</v>
      </c>
      <c r="G10" s="19" t="s">
        <v>51</v>
      </c>
      <c r="H10" s="16" t="s">
        <v>52</v>
      </c>
      <c r="I10" s="6">
        <v>0.14399999999999999</v>
      </c>
      <c r="J10" s="21">
        <v>0.18</v>
      </c>
      <c r="K10" s="19" t="s">
        <v>18</v>
      </c>
      <c r="L10" s="19"/>
      <c r="M10" s="19" t="s">
        <v>18</v>
      </c>
      <c r="N10" s="16" t="s">
        <v>53</v>
      </c>
      <c r="O10" s="16" t="s">
        <v>54</v>
      </c>
    </row>
    <row r="11" spans="1:16" s="20" customFormat="1" ht="39.6">
      <c r="A11" s="19" t="s">
        <v>55</v>
      </c>
      <c r="B11" s="14">
        <v>45183</v>
      </c>
      <c r="C11" s="14">
        <f t="shared" si="1"/>
        <v>45228</v>
      </c>
      <c r="D11" s="19" t="s">
        <v>42</v>
      </c>
      <c r="E11" s="19" t="s">
        <v>18</v>
      </c>
      <c r="F11" s="19" t="s">
        <v>27</v>
      </c>
      <c r="G11" s="19" t="s">
        <v>51</v>
      </c>
      <c r="H11" s="16" t="s">
        <v>52</v>
      </c>
      <c r="I11" s="6">
        <v>0.14399999999999999</v>
      </c>
      <c r="J11" s="21">
        <v>0.18</v>
      </c>
      <c r="K11" s="19" t="s">
        <v>18</v>
      </c>
      <c r="L11" s="19"/>
      <c r="M11" s="19" t="s">
        <v>18</v>
      </c>
      <c r="N11" s="16" t="s">
        <v>56</v>
      </c>
      <c r="O11" s="16" t="s">
        <v>54</v>
      </c>
    </row>
    <row r="12" spans="1:16" s="93" customFormat="1" ht="39.75" customHeight="1">
      <c r="A12" s="90" t="s">
        <v>57</v>
      </c>
      <c r="B12" s="89">
        <v>45183</v>
      </c>
      <c r="C12" s="89">
        <f t="shared" si="1"/>
        <v>45228</v>
      </c>
      <c r="D12" s="90" t="s">
        <v>42</v>
      </c>
      <c r="E12" s="90" t="s">
        <v>18</v>
      </c>
      <c r="F12" s="90" t="s">
        <v>27</v>
      </c>
      <c r="G12" s="90" t="s">
        <v>58</v>
      </c>
      <c r="H12" s="86" t="s">
        <v>59</v>
      </c>
      <c r="I12" s="94">
        <v>7.1999999999999995E-2</v>
      </c>
      <c r="J12" s="92">
        <v>0.2</v>
      </c>
      <c r="K12" s="90" t="s">
        <v>18</v>
      </c>
      <c r="L12" s="90"/>
      <c r="M12" s="90" t="s">
        <v>18</v>
      </c>
      <c r="N12" s="86" t="s">
        <v>60</v>
      </c>
      <c r="O12" s="90" t="s">
        <v>31</v>
      </c>
    </row>
    <row r="13" spans="1:16" s="20" customFormat="1" ht="44.25" customHeight="1">
      <c r="A13" s="19" t="s">
        <v>61</v>
      </c>
      <c r="B13" s="14">
        <v>45183</v>
      </c>
      <c r="C13" s="14">
        <f t="shared" si="1"/>
        <v>45228</v>
      </c>
      <c r="D13" s="19" t="s">
        <v>42</v>
      </c>
      <c r="E13" s="19" t="s">
        <v>18</v>
      </c>
      <c r="F13" s="19" t="s">
        <v>19</v>
      </c>
      <c r="G13" s="19" t="s">
        <v>20</v>
      </c>
      <c r="H13" s="19" t="s">
        <v>62</v>
      </c>
      <c r="I13" s="22">
        <v>7.1999999999999995E-2</v>
      </c>
      <c r="J13" s="21">
        <v>0</v>
      </c>
      <c r="K13" s="19" t="s">
        <v>18</v>
      </c>
      <c r="L13" s="19"/>
      <c r="M13" s="19" t="s">
        <v>18</v>
      </c>
      <c r="N13" s="16" t="s">
        <v>63</v>
      </c>
      <c r="O13" s="19" t="s">
        <v>31</v>
      </c>
    </row>
    <row r="14" spans="1:16" s="20" customFormat="1" ht="52.9">
      <c r="A14" s="19" t="s">
        <v>64</v>
      </c>
      <c r="B14" s="14">
        <v>45183</v>
      </c>
      <c r="C14" s="14">
        <f t="shared" si="1"/>
        <v>45228</v>
      </c>
      <c r="D14" s="19" t="s">
        <v>42</v>
      </c>
      <c r="E14" s="19" t="s">
        <v>18</v>
      </c>
      <c r="F14" s="19" t="s">
        <v>27</v>
      </c>
      <c r="G14" s="19" t="s">
        <v>65</v>
      </c>
      <c r="H14" s="16" t="s">
        <v>66</v>
      </c>
      <c r="I14" s="22">
        <v>0.09</v>
      </c>
      <c r="J14" s="21">
        <v>0.35</v>
      </c>
      <c r="K14" s="19" t="s">
        <v>18</v>
      </c>
      <c r="L14" s="19"/>
      <c r="M14" s="19" t="s">
        <v>18</v>
      </c>
      <c r="N14" s="16" t="s">
        <v>67</v>
      </c>
      <c r="O14" s="16" t="s">
        <v>45</v>
      </c>
    </row>
    <row r="15" spans="1:16" s="20" customFormat="1" ht="37.5" customHeight="1">
      <c r="A15" s="19" t="s">
        <v>68</v>
      </c>
      <c r="B15" s="14">
        <v>45183</v>
      </c>
      <c r="C15" s="14">
        <f t="shared" si="1"/>
        <v>45228</v>
      </c>
      <c r="D15" s="19" t="s">
        <v>42</v>
      </c>
      <c r="E15" s="19" t="s">
        <v>18</v>
      </c>
      <c r="F15" s="19" t="s">
        <v>19</v>
      </c>
      <c r="G15" s="19" t="s">
        <v>69</v>
      </c>
      <c r="H15" s="16" t="s">
        <v>70</v>
      </c>
      <c r="I15" s="22">
        <v>7.1999999999999995E-2</v>
      </c>
      <c r="J15" s="21">
        <v>0</v>
      </c>
      <c r="K15" s="19" t="s">
        <v>18</v>
      </c>
      <c r="L15" s="19"/>
      <c r="M15" s="19" t="s">
        <v>18</v>
      </c>
      <c r="N15" s="16" t="s">
        <v>63</v>
      </c>
      <c r="O15" s="19" t="s">
        <v>31</v>
      </c>
    </row>
    <row r="16" spans="1:16" s="20" customFormat="1" ht="37.5" customHeight="1">
      <c r="A16" s="19" t="s">
        <v>71</v>
      </c>
      <c r="B16" s="14">
        <v>45197</v>
      </c>
      <c r="C16" s="14">
        <f t="shared" si="1"/>
        <v>45242</v>
      </c>
      <c r="D16" s="19" t="s">
        <v>42</v>
      </c>
      <c r="E16" s="19" t="s">
        <v>18</v>
      </c>
      <c r="F16" s="19" t="s">
        <v>27</v>
      </c>
      <c r="G16" s="19" t="s">
        <v>72</v>
      </c>
      <c r="H16" s="19" t="s">
        <v>73</v>
      </c>
      <c r="I16" s="21">
        <v>0</v>
      </c>
      <c r="J16" s="21">
        <v>0.2</v>
      </c>
      <c r="K16" s="19" t="s">
        <v>18</v>
      </c>
      <c r="L16" s="19"/>
      <c r="M16" s="19" t="s">
        <v>18</v>
      </c>
      <c r="N16" s="16" t="s">
        <v>74</v>
      </c>
      <c r="O16" s="16" t="s">
        <v>54</v>
      </c>
    </row>
    <row r="17" spans="1:15" s="20" customFormat="1" ht="52.9">
      <c r="A17" s="19" t="s">
        <v>75</v>
      </c>
      <c r="B17" s="14">
        <v>45197</v>
      </c>
      <c r="C17" s="14">
        <f t="shared" si="1"/>
        <v>45242</v>
      </c>
      <c r="D17" s="19" t="s">
        <v>42</v>
      </c>
      <c r="E17" s="19" t="s">
        <v>18</v>
      </c>
      <c r="F17" s="19" t="s">
        <v>27</v>
      </c>
      <c r="G17" s="19" t="s">
        <v>76</v>
      </c>
      <c r="H17" s="23" t="s">
        <v>77</v>
      </c>
      <c r="I17" s="22">
        <v>0.126</v>
      </c>
      <c r="J17" s="21">
        <v>0.25</v>
      </c>
      <c r="K17" s="19" t="s">
        <v>18</v>
      </c>
      <c r="L17" s="19"/>
      <c r="M17" s="19" t="s">
        <v>18</v>
      </c>
      <c r="N17" s="16" t="s">
        <v>78</v>
      </c>
      <c r="O17" s="16" t="s">
        <v>54</v>
      </c>
    </row>
    <row r="18" spans="1:15" s="20" customFormat="1" ht="52.9">
      <c r="A18" s="19" t="s">
        <v>79</v>
      </c>
      <c r="B18" s="14">
        <v>45197</v>
      </c>
      <c r="C18" s="14">
        <f t="shared" si="1"/>
        <v>45242</v>
      </c>
      <c r="D18" s="19" t="s">
        <v>42</v>
      </c>
      <c r="E18" s="19" t="s">
        <v>18</v>
      </c>
      <c r="F18" s="19" t="s">
        <v>27</v>
      </c>
      <c r="G18" s="19" t="s">
        <v>80</v>
      </c>
      <c r="H18" s="16" t="s">
        <v>81</v>
      </c>
      <c r="I18" s="22">
        <v>0.126</v>
      </c>
      <c r="J18" s="21">
        <v>0.25</v>
      </c>
      <c r="K18" s="19" t="s">
        <v>18</v>
      </c>
      <c r="L18" s="19"/>
      <c r="M18" s="19" t="s">
        <v>18</v>
      </c>
      <c r="N18" s="16" t="s">
        <v>78</v>
      </c>
      <c r="O18" s="16" t="s">
        <v>54</v>
      </c>
    </row>
    <row r="19" spans="1:15" s="20" customFormat="1" ht="52.9">
      <c r="A19" s="19" t="s">
        <v>82</v>
      </c>
      <c r="B19" s="14">
        <v>45197</v>
      </c>
      <c r="C19" s="14">
        <f t="shared" si="1"/>
        <v>45242</v>
      </c>
      <c r="D19" s="19" t="s">
        <v>42</v>
      </c>
      <c r="E19" s="19" t="s">
        <v>18</v>
      </c>
      <c r="F19" s="19" t="s">
        <v>27</v>
      </c>
      <c r="G19" s="19" t="s">
        <v>83</v>
      </c>
      <c r="H19" s="16" t="s">
        <v>84</v>
      </c>
      <c r="I19" s="22">
        <v>0.126</v>
      </c>
      <c r="J19" s="21">
        <v>0.25</v>
      </c>
      <c r="K19" s="19" t="s">
        <v>18</v>
      </c>
      <c r="L19" s="19"/>
      <c r="M19" s="19" t="s">
        <v>18</v>
      </c>
      <c r="N19" s="16" t="s">
        <v>78</v>
      </c>
      <c r="O19" s="16" t="s">
        <v>54</v>
      </c>
    </row>
    <row r="20" spans="1:15" s="20" customFormat="1" ht="39.6">
      <c r="A20" s="19" t="s">
        <v>85</v>
      </c>
      <c r="B20" s="14">
        <v>45203</v>
      </c>
      <c r="C20" s="14">
        <f t="shared" si="1"/>
        <v>45248</v>
      </c>
      <c r="D20" s="19" t="s">
        <v>42</v>
      </c>
      <c r="E20" s="19" t="s">
        <v>18</v>
      </c>
      <c r="F20" s="19" t="s">
        <v>27</v>
      </c>
      <c r="G20" s="19" t="s">
        <v>86</v>
      </c>
      <c r="H20" s="16" t="s">
        <v>87</v>
      </c>
      <c r="I20" s="22">
        <v>0.126</v>
      </c>
      <c r="J20" s="21">
        <v>0.25</v>
      </c>
      <c r="K20" s="19" t="s">
        <v>18</v>
      </c>
      <c r="L20" s="19"/>
      <c r="M20" s="19" t="s">
        <v>18</v>
      </c>
      <c r="N20" s="16" t="s">
        <v>78</v>
      </c>
      <c r="O20" s="16" t="s">
        <v>54</v>
      </c>
    </row>
    <row r="21" spans="1:15" s="20" customFormat="1" ht="26.45">
      <c r="A21" s="19" t="s">
        <v>88</v>
      </c>
      <c r="B21" s="14">
        <v>45203</v>
      </c>
      <c r="C21" s="14">
        <f t="shared" si="1"/>
        <v>45248</v>
      </c>
      <c r="D21" s="19" t="s">
        <v>42</v>
      </c>
      <c r="E21" s="19" t="s">
        <v>18</v>
      </c>
      <c r="F21" s="19" t="s">
        <v>27</v>
      </c>
      <c r="G21" s="19" t="s">
        <v>89</v>
      </c>
      <c r="H21" s="16" t="s">
        <v>90</v>
      </c>
      <c r="I21" s="22">
        <v>0.126</v>
      </c>
      <c r="J21" s="21">
        <v>0.25</v>
      </c>
      <c r="K21" s="19" t="s">
        <v>18</v>
      </c>
      <c r="L21" s="19"/>
      <c r="M21" s="19" t="s">
        <v>18</v>
      </c>
      <c r="N21" s="16" t="s">
        <v>78</v>
      </c>
      <c r="O21" s="16" t="s">
        <v>54</v>
      </c>
    </row>
    <row r="22" spans="1:15" s="20" customFormat="1" ht="26.45">
      <c r="A22" s="19" t="s">
        <v>91</v>
      </c>
      <c r="B22" s="14">
        <v>45203</v>
      </c>
      <c r="C22" s="14">
        <f t="shared" si="1"/>
        <v>45248</v>
      </c>
      <c r="D22" s="19" t="s">
        <v>42</v>
      </c>
      <c r="E22" s="19" t="s">
        <v>18</v>
      </c>
      <c r="F22" s="19" t="s">
        <v>27</v>
      </c>
      <c r="G22" s="19" t="s">
        <v>92</v>
      </c>
      <c r="H22" s="16" t="s">
        <v>93</v>
      </c>
      <c r="I22" s="21">
        <v>0.16</v>
      </c>
      <c r="J22" s="21">
        <v>0.25</v>
      </c>
      <c r="K22" s="19" t="s">
        <v>18</v>
      </c>
      <c r="L22" s="19"/>
      <c r="M22" s="19" t="s">
        <v>18</v>
      </c>
      <c r="N22" s="16" t="s">
        <v>78</v>
      </c>
      <c r="O22" s="16" t="s">
        <v>54</v>
      </c>
    </row>
    <row r="23" spans="1:15" s="20" customFormat="1" ht="39.6">
      <c r="A23" s="19" t="s">
        <v>94</v>
      </c>
      <c r="B23" s="14">
        <v>45203</v>
      </c>
      <c r="C23" s="14">
        <f t="shared" si="1"/>
        <v>45248</v>
      </c>
      <c r="D23" s="19" t="s">
        <v>42</v>
      </c>
      <c r="E23" s="19" t="s">
        <v>18</v>
      </c>
      <c r="F23" s="19" t="s">
        <v>27</v>
      </c>
      <c r="G23" s="19" t="s">
        <v>95</v>
      </c>
      <c r="H23" s="16" t="s">
        <v>96</v>
      </c>
      <c r="I23" s="22">
        <v>0.108</v>
      </c>
      <c r="J23" s="21">
        <v>0.25</v>
      </c>
      <c r="K23" s="19" t="s">
        <v>18</v>
      </c>
      <c r="L23" s="19"/>
      <c r="M23" s="19" t="s">
        <v>18</v>
      </c>
      <c r="N23" s="16" t="s">
        <v>78</v>
      </c>
      <c r="O23" s="16" t="s">
        <v>54</v>
      </c>
    </row>
    <row r="24" spans="1:15" s="20" customFormat="1" ht="66">
      <c r="A24" s="19" t="s">
        <v>97</v>
      </c>
      <c r="B24" s="14">
        <v>45203</v>
      </c>
      <c r="C24" s="14">
        <f t="shared" si="1"/>
        <v>45248</v>
      </c>
      <c r="D24" s="19" t="s">
        <v>42</v>
      </c>
      <c r="E24" s="19" t="s">
        <v>18</v>
      </c>
      <c r="F24" s="19" t="s">
        <v>27</v>
      </c>
      <c r="G24" s="19" t="s">
        <v>98</v>
      </c>
      <c r="H24" s="16" t="s">
        <v>99</v>
      </c>
      <c r="I24" s="22">
        <v>0.108</v>
      </c>
      <c r="J24" s="21">
        <v>0.25</v>
      </c>
      <c r="K24" s="19" t="s">
        <v>18</v>
      </c>
      <c r="L24" s="19"/>
      <c r="M24" s="19" t="s">
        <v>18</v>
      </c>
      <c r="N24" s="16" t="s">
        <v>78</v>
      </c>
      <c r="O24" s="16" t="s">
        <v>54</v>
      </c>
    </row>
    <row r="25" spans="1:15" s="20" customFormat="1" ht="66">
      <c r="A25" s="19" t="s">
        <v>100</v>
      </c>
      <c r="B25" s="14">
        <v>45203</v>
      </c>
      <c r="C25" s="14">
        <f t="shared" si="1"/>
        <v>45248</v>
      </c>
      <c r="D25" s="19" t="s">
        <v>42</v>
      </c>
      <c r="E25" s="19" t="s">
        <v>18</v>
      </c>
      <c r="F25" s="19" t="s">
        <v>27</v>
      </c>
      <c r="G25" s="19" t="s">
        <v>101</v>
      </c>
      <c r="H25" s="16" t="s">
        <v>102</v>
      </c>
      <c r="I25" s="22">
        <v>0.108</v>
      </c>
      <c r="J25" s="21">
        <v>0.25</v>
      </c>
      <c r="K25" s="19" t="s">
        <v>18</v>
      </c>
      <c r="L25" s="19"/>
      <c r="M25" s="19" t="s">
        <v>18</v>
      </c>
      <c r="N25" s="16" t="s">
        <v>78</v>
      </c>
      <c r="O25" s="16" t="s">
        <v>54</v>
      </c>
    </row>
    <row r="26" spans="1:15" s="20" customFormat="1" ht="66">
      <c r="A26" s="19" t="s">
        <v>103</v>
      </c>
      <c r="B26" s="14">
        <v>45203</v>
      </c>
      <c r="C26" s="14">
        <f t="shared" si="1"/>
        <v>45248</v>
      </c>
      <c r="D26" s="19" t="s">
        <v>42</v>
      </c>
      <c r="E26" s="19" t="s">
        <v>18</v>
      </c>
      <c r="F26" s="19" t="s">
        <v>27</v>
      </c>
      <c r="G26" s="19" t="s">
        <v>104</v>
      </c>
      <c r="H26" s="16" t="s">
        <v>105</v>
      </c>
      <c r="I26" s="22">
        <v>0.108</v>
      </c>
      <c r="J26" s="21">
        <v>0.25</v>
      </c>
      <c r="K26" s="19" t="s">
        <v>18</v>
      </c>
      <c r="L26" s="19"/>
      <c r="M26" s="19" t="s">
        <v>18</v>
      </c>
      <c r="N26" s="16" t="s">
        <v>78</v>
      </c>
      <c r="O26" s="16" t="s">
        <v>54</v>
      </c>
    </row>
    <row r="27" spans="1:15" s="20" customFormat="1" ht="79.150000000000006">
      <c r="A27" s="19" t="s">
        <v>106</v>
      </c>
      <c r="B27" s="14">
        <v>45203</v>
      </c>
      <c r="C27" s="14">
        <f t="shared" si="1"/>
        <v>45248</v>
      </c>
      <c r="D27" s="19" t="s">
        <v>42</v>
      </c>
      <c r="E27" s="19" t="s">
        <v>18</v>
      </c>
      <c r="F27" s="19" t="s">
        <v>27</v>
      </c>
      <c r="G27" s="19" t="s">
        <v>107</v>
      </c>
      <c r="H27" s="16" t="s">
        <v>108</v>
      </c>
      <c r="I27" s="22">
        <v>0.108</v>
      </c>
      <c r="J27" s="21">
        <v>0.25</v>
      </c>
      <c r="K27" s="19" t="s">
        <v>18</v>
      </c>
      <c r="L27" s="19"/>
      <c r="M27" s="19" t="s">
        <v>18</v>
      </c>
      <c r="N27" s="16" t="s">
        <v>78</v>
      </c>
      <c r="O27" s="16" t="s">
        <v>54</v>
      </c>
    </row>
    <row r="28" spans="1:15" s="20" customFormat="1" ht="66">
      <c r="A28" s="19" t="s">
        <v>109</v>
      </c>
      <c r="B28" s="14">
        <v>45203</v>
      </c>
      <c r="C28" s="14">
        <f t="shared" si="1"/>
        <v>45248</v>
      </c>
      <c r="D28" s="19" t="s">
        <v>42</v>
      </c>
      <c r="E28" s="19" t="s">
        <v>18</v>
      </c>
      <c r="F28" s="19" t="s">
        <v>27</v>
      </c>
      <c r="G28" s="19" t="s">
        <v>110</v>
      </c>
      <c r="H28" s="16" t="s">
        <v>111</v>
      </c>
      <c r="I28" s="22">
        <v>0.108</v>
      </c>
      <c r="J28" s="21">
        <v>0.25</v>
      </c>
      <c r="K28" s="19" t="s">
        <v>18</v>
      </c>
      <c r="L28" s="19"/>
      <c r="M28" s="19" t="s">
        <v>18</v>
      </c>
      <c r="N28" s="16" t="s">
        <v>78</v>
      </c>
      <c r="O28" s="16" t="s">
        <v>54</v>
      </c>
    </row>
    <row r="29" spans="1:15" s="20" customFormat="1" ht="79.150000000000006">
      <c r="A29" s="19" t="s">
        <v>112</v>
      </c>
      <c r="B29" s="14">
        <v>45203</v>
      </c>
      <c r="C29" s="14">
        <f t="shared" si="1"/>
        <v>45248</v>
      </c>
      <c r="D29" s="19" t="s">
        <v>42</v>
      </c>
      <c r="E29" s="19" t="s">
        <v>18</v>
      </c>
      <c r="F29" s="19" t="s">
        <v>27</v>
      </c>
      <c r="G29" s="19" t="s">
        <v>113</v>
      </c>
      <c r="H29" s="16" t="s">
        <v>114</v>
      </c>
      <c r="I29" s="21">
        <v>0.09</v>
      </c>
      <c r="J29" s="21">
        <v>0.25</v>
      </c>
      <c r="K29" s="19" t="s">
        <v>18</v>
      </c>
      <c r="L29" s="19"/>
      <c r="M29" s="19" t="s">
        <v>18</v>
      </c>
      <c r="N29" s="16" t="s">
        <v>78</v>
      </c>
      <c r="O29" s="16" t="s">
        <v>54</v>
      </c>
    </row>
    <row r="30" spans="1:15" s="20" customFormat="1" ht="66">
      <c r="A30" s="19" t="s">
        <v>115</v>
      </c>
      <c r="B30" s="14">
        <v>45203</v>
      </c>
      <c r="C30" s="14">
        <f t="shared" si="1"/>
        <v>45248</v>
      </c>
      <c r="D30" s="19" t="s">
        <v>42</v>
      </c>
      <c r="E30" s="19" t="s">
        <v>18</v>
      </c>
      <c r="F30" s="19" t="s">
        <v>27</v>
      </c>
      <c r="G30" s="19" t="s">
        <v>116</v>
      </c>
      <c r="H30" s="16" t="s">
        <v>117</v>
      </c>
      <c r="I30" s="22">
        <v>0.108</v>
      </c>
      <c r="J30" s="21">
        <v>0.25</v>
      </c>
      <c r="K30" s="19" t="s">
        <v>18</v>
      </c>
      <c r="L30" s="19"/>
      <c r="M30" s="19" t="s">
        <v>18</v>
      </c>
      <c r="N30" s="16" t="s">
        <v>78</v>
      </c>
      <c r="O30" s="16" t="s">
        <v>54</v>
      </c>
    </row>
    <row r="31" spans="1:15" s="20" customFormat="1" ht="26.45">
      <c r="A31" s="19" t="s">
        <v>118</v>
      </c>
      <c r="B31" s="14">
        <v>45203</v>
      </c>
      <c r="C31" s="14">
        <f t="shared" si="1"/>
        <v>45248</v>
      </c>
      <c r="D31" s="19" t="s">
        <v>42</v>
      </c>
      <c r="E31" s="19" t="s">
        <v>18</v>
      </c>
      <c r="F31" s="19" t="s">
        <v>27</v>
      </c>
      <c r="G31" s="19" t="s">
        <v>119</v>
      </c>
      <c r="H31" s="16" t="s">
        <v>120</v>
      </c>
      <c r="I31" s="22">
        <v>0.108</v>
      </c>
      <c r="J31" s="21">
        <v>0.25</v>
      </c>
      <c r="K31" s="19" t="s">
        <v>18</v>
      </c>
      <c r="L31" s="19"/>
      <c r="M31" s="19" t="s">
        <v>18</v>
      </c>
      <c r="N31" s="16" t="s">
        <v>78</v>
      </c>
      <c r="O31" s="16" t="s">
        <v>54</v>
      </c>
    </row>
    <row r="32" spans="1:15" s="20" customFormat="1" ht="39.6">
      <c r="A32" s="19" t="s">
        <v>121</v>
      </c>
      <c r="B32" s="14">
        <v>45203</v>
      </c>
      <c r="C32" s="14">
        <f>B32+45</f>
        <v>45248</v>
      </c>
      <c r="D32" s="19" t="s">
        <v>42</v>
      </c>
      <c r="E32" s="19" t="s">
        <v>18</v>
      </c>
      <c r="F32" s="19" t="s">
        <v>27</v>
      </c>
      <c r="G32" s="19" t="s">
        <v>122</v>
      </c>
      <c r="H32" s="16" t="s">
        <v>123</v>
      </c>
      <c r="I32" s="22">
        <v>0.12</v>
      </c>
      <c r="J32" s="21">
        <v>0.25</v>
      </c>
      <c r="K32" s="19" t="s">
        <v>18</v>
      </c>
      <c r="L32" s="19"/>
      <c r="M32" s="19" t="s">
        <v>18</v>
      </c>
      <c r="N32" s="16" t="s">
        <v>78</v>
      </c>
      <c r="O32" s="16" t="s">
        <v>54</v>
      </c>
    </row>
    <row r="33" spans="1:15" s="20" customFormat="1" ht="39.6">
      <c r="A33" s="19" t="s">
        <v>124</v>
      </c>
      <c r="B33" s="14">
        <v>45210</v>
      </c>
      <c r="C33" s="14">
        <f t="shared" ref="C33:C89" si="2">B33+45</f>
        <v>45255</v>
      </c>
      <c r="D33" s="19" t="s">
        <v>42</v>
      </c>
      <c r="E33" s="19" t="s">
        <v>18</v>
      </c>
      <c r="F33" s="19" t="s">
        <v>27</v>
      </c>
      <c r="G33" s="19" t="s">
        <v>125</v>
      </c>
      <c r="H33" s="16" t="s">
        <v>126</v>
      </c>
      <c r="I33" s="21">
        <v>0.16</v>
      </c>
      <c r="J33" s="21">
        <v>0.25</v>
      </c>
      <c r="K33" s="19" t="s">
        <v>18</v>
      </c>
      <c r="L33" s="19"/>
      <c r="M33" s="19" t="s">
        <v>18</v>
      </c>
      <c r="N33" s="16" t="s">
        <v>78</v>
      </c>
      <c r="O33" s="16" t="s">
        <v>54</v>
      </c>
    </row>
    <row r="34" spans="1:15" s="20" customFormat="1" ht="42" customHeight="1">
      <c r="A34" s="19" t="s">
        <v>127</v>
      </c>
      <c r="B34" s="14">
        <v>45210</v>
      </c>
      <c r="C34" s="14">
        <f t="shared" si="2"/>
        <v>45255</v>
      </c>
      <c r="D34" s="19" t="s">
        <v>42</v>
      </c>
      <c r="E34" s="19" t="s">
        <v>18</v>
      </c>
      <c r="F34" s="19" t="s">
        <v>27</v>
      </c>
      <c r="G34" s="19" t="s">
        <v>128</v>
      </c>
      <c r="H34" s="16" t="s">
        <v>129</v>
      </c>
      <c r="I34" s="21">
        <v>0.16</v>
      </c>
      <c r="J34" s="21">
        <v>0.25</v>
      </c>
      <c r="K34" s="19" t="s">
        <v>18</v>
      </c>
      <c r="L34" s="19"/>
      <c r="M34" s="19" t="s">
        <v>18</v>
      </c>
      <c r="N34" s="16" t="s">
        <v>78</v>
      </c>
      <c r="O34" s="16" t="s">
        <v>54</v>
      </c>
    </row>
    <row r="35" spans="1:15" s="93" customFormat="1" ht="39.6">
      <c r="A35" s="90" t="s">
        <v>130</v>
      </c>
      <c r="B35" s="89">
        <v>45222</v>
      </c>
      <c r="C35" s="89">
        <f t="shared" si="2"/>
        <v>45267</v>
      </c>
      <c r="D35" s="90" t="s">
        <v>42</v>
      </c>
      <c r="E35" s="90" t="s">
        <v>18</v>
      </c>
      <c r="F35" s="90" t="s">
        <v>27</v>
      </c>
      <c r="G35" s="90" t="s">
        <v>131</v>
      </c>
      <c r="H35" s="90" t="s">
        <v>132</v>
      </c>
      <c r="I35" s="92">
        <v>0</v>
      </c>
      <c r="J35" s="92">
        <v>0.18</v>
      </c>
      <c r="K35" s="90" t="s">
        <v>18</v>
      </c>
      <c r="L35" s="90"/>
      <c r="M35" s="90" t="s">
        <v>18</v>
      </c>
      <c r="N35" s="86" t="s">
        <v>133</v>
      </c>
      <c r="O35" s="90" t="s">
        <v>31</v>
      </c>
    </row>
    <row r="36" spans="1:15" s="20" customFormat="1" ht="40.5" customHeight="1">
      <c r="A36" s="19" t="s">
        <v>134</v>
      </c>
      <c r="B36" s="14">
        <v>45233</v>
      </c>
      <c r="C36" s="14">
        <f t="shared" si="2"/>
        <v>45278</v>
      </c>
      <c r="D36" s="19" t="s">
        <v>135</v>
      </c>
      <c r="E36" s="19" t="s">
        <v>18</v>
      </c>
      <c r="F36" s="19" t="s">
        <v>19</v>
      </c>
      <c r="G36" s="19" t="s">
        <v>136</v>
      </c>
      <c r="H36" s="16" t="s">
        <v>137</v>
      </c>
      <c r="I36" s="22">
        <v>7.1999999999999995E-2</v>
      </c>
      <c r="J36" s="21">
        <v>0</v>
      </c>
      <c r="K36" s="19" t="s">
        <v>18</v>
      </c>
      <c r="L36" s="19"/>
      <c r="M36" s="19" t="s">
        <v>18</v>
      </c>
      <c r="N36" s="16" t="s">
        <v>138</v>
      </c>
      <c r="O36" s="19" t="s">
        <v>139</v>
      </c>
    </row>
    <row r="37" spans="1:15" s="20" customFormat="1" ht="42.75" customHeight="1">
      <c r="A37" s="19" t="s">
        <v>140</v>
      </c>
      <c r="B37" s="14">
        <v>45233</v>
      </c>
      <c r="C37" s="14">
        <f t="shared" si="2"/>
        <v>45278</v>
      </c>
      <c r="D37" s="19" t="s">
        <v>141</v>
      </c>
      <c r="E37" s="19" t="s">
        <v>18</v>
      </c>
      <c r="F37" s="19" t="s">
        <v>19</v>
      </c>
      <c r="G37" s="19" t="s">
        <v>20</v>
      </c>
      <c r="H37" s="19" t="s">
        <v>142</v>
      </c>
      <c r="I37" s="22">
        <v>7.1999999999999995E-2</v>
      </c>
      <c r="J37" s="21">
        <v>0</v>
      </c>
      <c r="K37" s="19" t="s">
        <v>18</v>
      </c>
      <c r="L37" s="19"/>
      <c r="M37" s="19" t="s">
        <v>18</v>
      </c>
      <c r="N37" s="16" t="s">
        <v>138</v>
      </c>
      <c r="O37" s="16" t="s">
        <v>31</v>
      </c>
    </row>
    <row r="38" spans="1:15" s="20" customFormat="1" ht="52.9">
      <c r="A38" s="19" t="s">
        <v>143</v>
      </c>
      <c r="B38" s="14">
        <v>45233</v>
      </c>
      <c r="C38" s="14">
        <f t="shared" si="2"/>
        <v>45278</v>
      </c>
      <c r="D38" s="19" t="s">
        <v>141</v>
      </c>
      <c r="E38" s="19" t="s">
        <v>18</v>
      </c>
      <c r="F38" s="19" t="s">
        <v>27</v>
      </c>
      <c r="G38" s="19" t="s">
        <v>144</v>
      </c>
      <c r="H38" s="16" t="s">
        <v>145</v>
      </c>
      <c r="I38" s="22">
        <v>0.126</v>
      </c>
      <c r="J38" s="21">
        <v>0.25</v>
      </c>
      <c r="K38" s="19" t="s">
        <v>18</v>
      </c>
      <c r="L38" s="19"/>
      <c r="M38" s="19" t="s">
        <v>18</v>
      </c>
      <c r="N38" s="16" t="s">
        <v>146</v>
      </c>
      <c r="O38" s="16" t="s">
        <v>54</v>
      </c>
    </row>
    <row r="39" spans="1:15" s="20" customFormat="1" ht="52.9">
      <c r="A39" s="19" t="s">
        <v>147</v>
      </c>
      <c r="B39" s="14">
        <v>45233</v>
      </c>
      <c r="C39" s="14">
        <f t="shared" si="2"/>
        <v>45278</v>
      </c>
      <c r="D39" s="19" t="s">
        <v>141</v>
      </c>
      <c r="E39" s="19" t="s">
        <v>18</v>
      </c>
      <c r="F39" s="19" t="s">
        <v>27</v>
      </c>
      <c r="G39" s="19" t="s">
        <v>148</v>
      </c>
      <c r="H39" s="16" t="s">
        <v>149</v>
      </c>
      <c r="I39" s="22">
        <v>0.126</v>
      </c>
      <c r="J39" s="21">
        <v>0.25</v>
      </c>
      <c r="K39" s="19" t="s">
        <v>18</v>
      </c>
      <c r="L39" s="19"/>
      <c r="M39" s="19" t="s">
        <v>18</v>
      </c>
      <c r="N39" s="16" t="s">
        <v>146</v>
      </c>
      <c r="O39" s="16" t="s">
        <v>54</v>
      </c>
    </row>
    <row r="40" spans="1:15" s="20" customFormat="1" ht="52.9">
      <c r="A40" s="19" t="s">
        <v>150</v>
      </c>
      <c r="B40" s="14">
        <v>45233</v>
      </c>
      <c r="C40" s="14">
        <f t="shared" si="2"/>
        <v>45278</v>
      </c>
      <c r="D40" s="19" t="s">
        <v>141</v>
      </c>
      <c r="E40" s="19" t="s">
        <v>18</v>
      </c>
      <c r="F40" s="19" t="s">
        <v>27</v>
      </c>
      <c r="G40" s="19" t="s">
        <v>151</v>
      </c>
      <c r="H40" s="16" t="s">
        <v>152</v>
      </c>
      <c r="I40" s="21">
        <v>0.14000000000000001</v>
      </c>
      <c r="J40" s="21">
        <v>0.25</v>
      </c>
      <c r="K40" s="19" t="s">
        <v>18</v>
      </c>
      <c r="L40" s="19"/>
      <c r="M40" s="19" t="s">
        <v>18</v>
      </c>
      <c r="N40" s="16" t="s">
        <v>146</v>
      </c>
      <c r="O40" s="16" t="s">
        <v>54</v>
      </c>
    </row>
    <row r="41" spans="1:15" s="20" customFormat="1" ht="52.9">
      <c r="A41" s="19" t="s">
        <v>153</v>
      </c>
      <c r="B41" s="14">
        <v>45233</v>
      </c>
      <c r="C41" s="14">
        <f t="shared" si="2"/>
        <v>45278</v>
      </c>
      <c r="D41" s="19" t="s">
        <v>141</v>
      </c>
      <c r="E41" s="19" t="s">
        <v>18</v>
      </c>
      <c r="F41" s="19" t="s">
        <v>27</v>
      </c>
      <c r="G41" s="19" t="s">
        <v>154</v>
      </c>
      <c r="H41" s="23" t="s">
        <v>155</v>
      </c>
      <c r="I41" s="21">
        <v>0.14000000000000001</v>
      </c>
      <c r="J41" s="21">
        <v>0.25</v>
      </c>
      <c r="K41" s="19" t="s">
        <v>18</v>
      </c>
      <c r="L41" s="19"/>
      <c r="M41" s="19" t="s">
        <v>18</v>
      </c>
      <c r="N41" s="16" t="s">
        <v>146</v>
      </c>
      <c r="O41" s="16" t="s">
        <v>54</v>
      </c>
    </row>
    <row r="42" spans="1:15" s="27" customFormat="1" ht="52.9">
      <c r="A42" s="24" t="s">
        <v>156</v>
      </c>
      <c r="B42" s="14">
        <v>45233</v>
      </c>
      <c r="C42" s="14">
        <f t="shared" si="2"/>
        <v>45278</v>
      </c>
      <c r="D42" s="19" t="s">
        <v>141</v>
      </c>
      <c r="E42" s="19" t="s">
        <v>18</v>
      </c>
      <c r="F42" s="19" t="s">
        <v>27</v>
      </c>
      <c r="G42" s="24" t="s">
        <v>157</v>
      </c>
      <c r="H42" s="23" t="s">
        <v>158</v>
      </c>
      <c r="I42" s="25">
        <v>0.126</v>
      </c>
      <c r="J42" s="26">
        <v>0.25</v>
      </c>
      <c r="K42" s="19" t="s">
        <v>18</v>
      </c>
      <c r="L42" s="19"/>
      <c r="M42" s="19" t="s">
        <v>18</v>
      </c>
      <c r="N42" s="16" t="s">
        <v>146</v>
      </c>
      <c r="O42" s="16" t="s">
        <v>54</v>
      </c>
    </row>
    <row r="43" spans="1:15" s="27" customFormat="1" ht="52.9">
      <c r="A43" s="24" t="s">
        <v>159</v>
      </c>
      <c r="B43" s="14">
        <v>45233</v>
      </c>
      <c r="C43" s="14">
        <f t="shared" si="2"/>
        <v>45278</v>
      </c>
      <c r="D43" s="19" t="s">
        <v>141</v>
      </c>
      <c r="E43" s="19" t="s">
        <v>18</v>
      </c>
      <c r="F43" s="19" t="s">
        <v>27</v>
      </c>
      <c r="G43" s="24" t="s">
        <v>160</v>
      </c>
      <c r="H43" s="23" t="s">
        <v>161</v>
      </c>
      <c r="I43" s="25">
        <v>0.126</v>
      </c>
      <c r="J43" s="26">
        <v>0.25</v>
      </c>
      <c r="K43" s="19" t="s">
        <v>18</v>
      </c>
      <c r="L43" s="19"/>
      <c r="M43" s="19" t="s">
        <v>18</v>
      </c>
      <c r="N43" s="16" t="s">
        <v>146</v>
      </c>
      <c r="O43" s="16" t="s">
        <v>54</v>
      </c>
    </row>
    <row r="44" spans="1:15" s="27" customFormat="1" ht="52.9">
      <c r="A44" s="24" t="s">
        <v>162</v>
      </c>
      <c r="B44" s="14">
        <v>45233</v>
      </c>
      <c r="C44" s="14">
        <f t="shared" si="2"/>
        <v>45278</v>
      </c>
      <c r="D44" s="19" t="s">
        <v>141</v>
      </c>
      <c r="E44" s="19" t="s">
        <v>18</v>
      </c>
      <c r="F44" s="19" t="s">
        <v>27</v>
      </c>
      <c r="G44" s="24" t="s">
        <v>163</v>
      </c>
      <c r="H44" s="23" t="s">
        <v>164</v>
      </c>
      <c r="I44" s="25">
        <v>0.126</v>
      </c>
      <c r="J44" s="26">
        <v>0.25</v>
      </c>
      <c r="K44" s="19" t="s">
        <v>18</v>
      </c>
      <c r="L44" s="19"/>
      <c r="M44" s="19" t="s">
        <v>18</v>
      </c>
      <c r="N44" s="16" t="s">
        <v>146</v>
      </c>
      <c r="O44" s="16" t="s">
        <v>54</v>
      </c>
    </row>
    <row r="45" spans="1:15" s="27" customFormat="1" ht="52.9">
      <c r="A45" s="24" t="s">
        <v>165</v>
      </c>
      <c r="B45" s="14">
        <v>45233</v>
      </c>
      <c r="C45" s="14">
        <f t="shared" si="2"/>
        <v>45278</v>
      </c>
      <c r="D45" s="19" t="s">
        <v>141</v>
      </c>
      <c r="E45" s="19" t="s">
        <v>18</v>
      </c>
      <c r="F45" s="19" t="s">
        <v>27</v>
      </c>
      <c r="G45" s="24" t="s">
        <v>166</v>
      </c>
      <c r="H45" s="23" t="s">
        <v>167</v>
      </c>
      <c r="I45" s="25">
        <v>0.126</v>
      </c>
      <c r="J45" s="26">
        <v>0.25</v>
      </c>
      <c r="K45" s="19" t="s">
        <v>18</v>
      </c>
      <c r="L45" s="19"/>
      <c r="M45" s="19" t="s">
        <v>18</v>
      </c>
      <c r="N45" s="16" t="s">
        <v>146</v>
      </c>
      <c r="O45" s="16" t="s">
        <v>54</v>
      </c>
    </row>
    <row r="46" spans="1:15" s="27" customFormat="1" ht="52.9">
      <c r="A46" s="24" t="s">
        <v>168</v>
      </c>
      <c r="B46" s="14">
        <v>45233</v>
      </c>
      <c r="C46" s="14">
        <f t="shared" si="2"/>
        <v>45278</v>
      </c>
      <c r="D46" s="19" t="s">
        <v>141</v>
      </c>
      <c r="E46" s="19" t="s">
        <v>18</v>
      </c>
      <c r="F46" s="19" t="s">
        <v>27</v>
      </c>
      <c r="G46" s="24" t="s">
        <v>169</v>
      </c>
      <c r="H46" s="23" t="s">
        <v>170</v>
      </c>
      <c r="I46" s="25">
        <v>0.126</v>
      </c>
      <c r="J46" s="26">
        <v>0.25</v>
      </c>
      <c r="K46" s="19" t="s">
        <v>18</v>
      </c>
      <c r="L46" s="19"/>
      <c r="M46" s="19" t="s">
        <v>18</v>
      </c>
      <c r="N46" s="16" t="s">
        <v>146</v>
      </c>
      <c r="O46" s="16" t="s">
        <v>54</v>
      </c>
    </row>
    <row r="47" spans="1:15" s="27" customFormat="1" ht="52.9">
      <c r="A47" s="24" t="s">
        <v>171</v>
      </c>
      <c r="B47" s="14">
        <v>45233</v>
      </c>
      <c r="C47" s="14">
        <f t="shared" si="2"/>
        <v>45278</v>
      </c>
      <c r="D47" s="19" t="s">
        <v>141</v>
      </c>
      <c r="E47" s="19" t="s">
        <v>18</v>
      </c>
      <c r="F47" s="19" t="s">
        <v>27</v>
      </c>
      <c r="G47" s="24" t="s">
        <v>172</v>
      </c>
      <c r="H47" s="23" t="s">
        <v>173</v>
      </c>
      <c r="I47" s="25">
        <v>0.126</v>
      </c>
      <c r="J47" s="26">
        <v>0.25</v>
      </c>
      <c r="K47" s="19" t="s">
        <v>18</v>
      </c>
      <c r="L47" s="19"/>
      <c r="M47" s="19" t="s">
        <v>18</v>
      </c>
      <c r="N47" s="16" t="s">
        <v>146</v>
      </c>
      <c r="O47" s="16" t="s">
        <v>54</v>
      </c>
    </row>
    <row r="48" spans="1:15" s="27" customFormat="1" ht="108" customHeight="1">
      <c r="A48" s="28" t="s">
        <v>174</v>
      </c>
      <c r="B48" s="14">
        <v>45233</v>
      </c>
      <c r="C48" s="14">
        <f t="shared" si="2"/>
        <v>45278</v>
      </c>
      <c r="D48" s="19" t="s">
        <v>141</v>
      </c>
      <c r="E48" s="19" t="s">
        <v>18</v>
      </c>
      <c r="F48" s="19" t="s">
        <v>19</v>
      </c>
      <c r="G48" s="28" t="s">
        <v>175</v>
      </c>
      <c r="H48" s="29" t="s">
        <v>176</v>
      </c>
      <c r="I48" s="19" t="s">
        <v>177</v>
      </c>
      <c r="J48" s="21">
        <v>0</v>
      </c>
      <c r="K48" s="30">
        <v>5760</v>
      </c>
      <c r="L48" s="19" t="s">
        <v>178</v>
      </c>
      <c r="M48" s="24" t="s">
        <v>179</v>
      </c>
      <c r="N48" s="16" t="s">
        <v>180</v>
      </c>
      <c r="O48" s="19" t="s">
        <v>181</v>
      </c>
    </row>
    <row r="49" spans="1:15" s="87" customFormat="1" ht="39.6">
      <c r="A49" s="83" t="s">
        <v>182</v>
      </c>
      <c r="B49" s="89">
        <v>45246</v>
      </c>
      <c r="C49" s="89">
        <f t="shared" si="2"/>
        <v>45291</v>
      </c>
      <c r="D49" s="90" t="s">
        <v>135</v>
      </c>
      <c r="E49" s="89">
        <v>45473</v>
      </c>
      <c r="F49" s="83" t="s">
        <v>19</v>
      </c>
      <c r="G49" s="83" t="s">
        <v>183</v>
      </c>
      <c r="H49" s="79" t="s">
        <v>184</v>
      </c>
      <c r="I49" s="91">
        <v>0.09</v>
      </c>
      <c r="J49" s="91">
        <v>0</v>
      </c>
      <c r="K49" s="85">
        <v>180000</v>
      </c>
      <c r="L49" s="83" t="s">
        <v>178</v>
      </c>
      <c r="M49" s="83" t="s">
        <v>185</v>
      </c>
      <c r="N49" s="86" t="s">
        <v>186</v>
      </c>
      <c r="O49" s="83" t="s">
        <v>40</v>
      </c>
    </row>
    <row r="50" spans="1:15" s="27" customFormat="1" ht="118.9">
      <c r="A50" s="24" t="s">
        <v>187</v>
      </c>
      <c r="B50" s="14">
        <v>45253</v>
      </c>
      <c r="C50" s="14">
        <f t="shared" si="2"/>
        <v>45298</v>
      </c>
      <c r="D50" s="19" t="s">
        <v>141</v>
      </c>
      <c r="E50" s="19" t="s">
        <v>18</v>
      </c>
      <c r="F50" s="24" t="s">
        <v>19</v>
      </c>
      <c r="G50" s="24" t="s">
        <v>175</v>
      </c>
      <c r="H50" s="23" t="s">
        <v>188</v>
      </c>
      <c r="I50" s="19" t="s">
        <v>177</v>
      </c>
      <c r="J50" s="26">
        <v>0</v>
      </c>
      <c r="K50" s="31">
        <v>5760</v>
      </c>
      <c r="L50" s="24" t="s">
        <v>178</v>
      </c>
      <c r="M50" s="24" t="s">
        <v>179</v>
      </c>
      <c r="N50" s="16" t="s">
        <v>180</v>
      </c>
      <c r="O50" s="24" t="s">
        <v>181</v>
      </c>
    </row>
    <row r="51" spans="1:15" s="27" customFormat="1" ht="52.9">
      <c r="A51" s="13" t="s">
        <v>24</v>
      </c>
      <c r="B51" s="14">
        <v>45267</v>
      </c>
      <c r="C51" s="14">
        <f t="shared" si="2"/>
        <v>45312</v>
      </c>
      <c r="D51" s="16" t="s">
        <v>25</v>
      </c>
      <c r="E51" s="16" t="s">
        <v>26</v>
      </c>
      <c r="F51" s="17" t="s">
        <v>27</v>
      </c>
      <c r="G51" s="16" t="s">
        <v>28</v>
      </c>
      <c r="H51" s="16" t="s">
        <v>29</v>
      </c>
      <c r="I51" s="18">
        <v>0.18</v>
      </c>
      <c r="J51" s="18">
        <v>0.18</v>
      </c>
      <c r="K51" s="19" t="s">
        <v>18</v>
      </c>
      <c r="L51" s="19"/>
      <c r="M51" s="19" t="s">
        <v>18</v>
      </c>
      <c r="N51" s="16" t="s">
        <v>30</v>
      </c>
      <c r="O51" s="16" t="s">
        <v>31</v>
      </c>
    </row>
    <row r="52" spans="1:15" s="27" customFormat="1" ht="52.9">
      <c r="A52" s="13" t="s">
        <v>32</v>
      </c>
      <c r="B52" s="14">
        <v>45267</v>
      </c>
      <c r="C52" s="14">
        <f t="shared" si="2"/>
        <v>45312</v>
      </c>
      <c r="D52" s="16" t="s">
        <v>25</v>
      </c>
      <c r="E52" s="16" t="s">
        <v>26</v>
      </c>
      <c r="F52" s="17" t="s">
        <v>27</v>
      </c>
      <c r="G52" s="16" t="s">
        <v>28</v>
      </c>
      <c r="H52" s="16" t="s">
        <v>29</v>
      </c>
      <c r="I52" s="18">
        <v>0.18</v>
      </c>
      <c r="J52" s="18">
        <v>0.18</v>
      </c>
      <c r="K52" s="19" t="s">
        <v>18</v>
      </c>
      <c r="L52" s="19"/>
      <c r="M52" s="19" t="s">
        <v>18</v>
      </c>
      <c r="N52" s="16" t="s">
        <v>33</v>
      </c>
      <c r="O52" s="16" t="s">
        <v>31</v>
      </c>
    </row>
    <row r="53" spans="1:15" s="27" customFormat="1" ht="52.9">
      <c r="A53" s="13" t="s">
        <v>34</v>
      </c>
      <c r="B53" s="14">
        <v>45267</v>
      </c>
      <c r="C53" s="14">
        <f t="shared" si="2"/>
        <v>45312</v>
      </c>
      <c r="D53" s="16" t="s">
        <v>25</v>
      </c>
      <c r="E53" s="16" t="s">
        <v>26</v>
      </c>
      <c r="F53" s="17" t="s">
        <v>27</v>
      </c>
      <c r="G53" s="16" t="s">
        <v>28</v>
      </c>
      <c r="H53" s="16" t="s">
        <v>29</v>
      </c>
      <c r="I53" s="18">
        <v>0.18</v>
      </c>
      <c r="J53" s="18">
        <v>0.18</v>
      </c>
      <c r="K53" s="19" t="s">
        <v>18</v>
      </c>
      <c r="L53" s="19"/>
      <c r="M53" s="19" t="s">
        <v>18</v>
      </c>
      <c r="N53" s="16" t="s">
        <v>35</v>
      </c>
      <c r="O53" s="16" t="s">
        <v>31</v>
      </c>
    </row>
    <row r="54" spans="1:15" s="27" customFormat="1" ht="52.9">
      <c r="A54" s="24" t="s">
        <v>189</v>
      </c>
      <c r="B54" s="14">
        <v>45267</v>
      </c>
      <c r="C54" s="14">
        <f t="shared" si="2"/>
        <v>45312</v>
      </c>
      <c r="D54" s="16" t="s">
        <v>141</v>
      </c>
      <c r="E54" s="24" t="s">
        <v>18</v>
      </c>
      <c r="F54" s="24" t="s">
        <v>27</v>
      </c>
      <c r="G54" s="24" t="s">
        <v>190</v>
      </c>
      <c r="H54" s="23" t="s">
        <v>191</v>
      </c>
      <c r="I54" s="25">
        <v>9.6000000000000002E-2</v>
      </c>
      <c r="J54" s="26">
        <v>0.16</v>
      </c>
      <c r="K54" s="24" t="s">
        <v>18</v>
      </c>
      <c r="L54" s="24"/>
      <c r="M54" s="24" t="s">
        <v>18</v>
      </c>
      <c r="N54" s="16" t="s">
        <v>192</v>
      </c>
      <c r="O54" s="16" t="s">
        <v>54</v>
      </c>
    </row>
    <row r="55" spans="1:15" s="27" customFormat="1" ht="52.9">
      <c r="A55" s="24" t="s">
        <v>193</v>
      </c>
      <c r="B55" s="14">
        <v>45267</v>
      </c>
      <c r="C55" s="14">
        <f t="shared" si="2"/>
        <v>45312</v>
      </c>
      <c r="D55" s="16" t="s">
        <v>141</v>
      </c>
      <c r="E55" s="24" t="s">
        <v>18</v>
      </c>
      <c r="F55" s="24" t="s">
        <v>27</v>
      </c>
      <c r="G55" s="24" t="s">
        <v>194</v>
      </c>
      <c r="H55" s="23" t="s">
        <v>195</v>
      </c>
      <c r="I55" s="25">
        <v>9.6000000000000002E-2</v>
      </c>
      <c r="J55" s="26">
        <v>0.16</v>
      </c>
      <c r="K55" s="24" t="s">
        <v>18</v>
      </c>
      <c r="L55" s="24"/>
      <c r="M55" s="24" t="s">
        <v>18</v>
      </c>
      <c r="N55" s="16" t="s">
        <v>192</v>
      </c>
      <c r="O55" s="16" t="s">
        <v>54</v>
      </c>
    </row>
    <row r="56" spans="1:15" s="27" customFormat="1" ht="39.6">
      <c r="A56" s="24" t="s">
        <v>196</v>
      </c>
      <c r="B56" s="14">
        <v>45267</v>
      </c>
      <c r="C56" s="14">
        <f t="shared" si="2"/>
        <v>45312</v>
      </c>
      <c r="D56" s="16" t="s">
        <v>141</v>
      </c>
      <c r="E56" s="24" t="s">
        <v>18</v>
      </c>
      <c r="F56" s="24" t="s">
        <v>27</v>
      </c>
      <c r="G56" s="24" t="s">
        <v>197</v>
      </c>
      <c r="H56" s="23" t="s">
        <v>198</v>
      </c>
      <c r="I56" s="25">
        <v>9.6000000000000002E-2</v>
      </c>
      <c r="J56" s="26">
        <v>0.16</v>
      </c>
      <c r="K56" s="24" t="s">
        <v>18</v>
      </c>
      <c r="L56" s="24"/>
      <c r="M56" s="24" t="s">
        <v>18</v>
      </c>
      <c r="N56" s="16" t="s">
        <v>192</v>
      </c>
      <c r="O56" s="16" t="s">
        <v>54</v>
      </c>
    </row>
    <row r="57" spans="1:15" s="27" customFormat="1" ht="39.6">
      <c r="A57" s="24" t="s">
        <v>199</v>
      </c>
      <c r="B57" s="14">
        <v>45275</v>
      </c>
      <c r="C57" s="14">
        <f t="shared" si="2"/>
        <v>45320</v>
      </c>
      <c r="D57" s="16" t="s">
        <v>141</v>
      </c>
      <c r="E57" s="24" t="s">
        <v>18</v>
      </c>
      <c r="F57" s="24" t="s">
        <v>19</v>
      </c>
      <c r="G57" s="24" t="s">
        <v>200</v>
      </c>
      <c r="H57" s="23" t="s">
        <v>201</v>
      </c>
      <c r="I57" s="26">
        <v>0.16</v>
      </c>
      <c r="J57" s="26">
        <v>0</v>
      </c>
      <c r="K57" s="24">
        <v>25</v>
      </c>
      <c r="L57" s="32" t="s">
        <v>202</v>
      </c>
      <c r="M57" s="24" t="s">
        <v>179</v>
      </c>
      <c r="N57" s="16" t="s">
        <v>203</v>
      </c>
      <c r="O57" s="23" t="s">
        <v>204</v>
      </c>
    </row>
    <row r="58" spans="1:15" s="27" customFormat="1" ht="39.6">
      <c r="A58" s="24" t="s">
        <v>205</v>
      </c>
      <c r="B58" s="14">
        <v>45275</v>
      </c>
      <c r="C58" s="14">
        <f t="shared" si="2"/>
        <v>45320</v>
      </c>
      <c r="D58" s="16" t="s">
        <v>135</v>
      </c>
      <c r="E58" s="24" t="s">
        <v>18</v>
      </c>
      <c r="F58" s="24" t="s">
        <v>19</v>
      </c>
      <c r="G58" s="24" t="s">
        <v>206</v>
      </c>
      <c r="H58" s="23" t="s">
        <v>207</v>
      </c>
      <c r="I58" s="25">
        <v>0.108</v>
      </c>
      <c r="J58" s="26">
        <v>0.02</v>
      </c>
      <c r="K58" s="31">
        <v>39960</v>
      </c>
      <c r="L58" s="24" t="s">
        <v>178</v>
      </c>
      <c r="M58" s="24" t="s">
        <v>208</v>
      </c>
      <c r="N58" s="16" t="s">
        <v>209</v>
      </c>
      <c r="O58" s="24" t="s">
        <v>181</v>
      </c>
    </row>
    <row r="59" spans="1:15" s="27" customFormat="1" ht="48.75" customHeight="1">
      <c r="A59" s="24" t="s">
        <v>210</v>
      </c>
      <c r="B59" s="14">
        <v>45275</v>
      </c>
      <c r="C59" s="14">
        <f t="shared" si="2"/>
        <v>45320</v>
      </c>
      <c r="D59" s="16" t="s">
        <v>135</v>
      </c>
      <c r="E59" s="24" t="s">
        <v>18</v>
      </c>
      <c r="F59" s="24" t="s">
        <v>19</v>
      </c>
      <c r="G59" s="24" t="s">
        <v>20</v>
      </c>
      <c r="H59" s="24" t="s">
        <v>211</v>
      </c>
      <c r="I59" s="25">
        <v>7.1999999999999995E-2</v>
      </c>
      <c r="J59" s="26">
        <v>0</v>
      </c>
      <c r="K59" s="31">
        <v>190000</v>
      </c>
      <c r="L59" s="32" t="s">
        <v>202</v>
      </c>
      <c r="M59" s="24" t="s">
        <v>212</v>
      </c>
      <c r="N59" s="16" t="s">
        <v>213</v>
      </c>
      <c r="O59" s="16" t="s">
        <v>31</v>
      </c>
    </row>
    <row r="60" spans="1:15" s="87" customFormat="1" ht="39.75" customHeight="1">
      <c r="A60" s="83" t="s">
        <v>214</v>
      </c>
      <c r="B60" s="89">
        <v>45295</v>
      </c>
      <c r="C60" s="89">
        <f t="shared" si="2"/>
        <v>45340</v>
      </c>
      <c r="D60" s="86" t="s">
        <v>135</v>
      </c>
      <c r="E60" s="83" t="s">
        <v>18</v>
      </c>
      <c r="F60" s="83" t="s">
        <v>19</v>
      </c>
      <c r="G60" s="83" t="s">
        <v>215</v>
      </c>
      <c r="H60" s="83" t="s">
        <v>216</v>
      </c>
      <c r="I60" s="80">
        <v>3.5999999999999997E-2</v>
      </c>
      <c r="J60" s="91">
        <v>0</v>
      </c>
      <c r="K60" s="85">
        <v>600000</v>
      </c>
      <c r="L60" s="83" t="s">
        <v>178</v>
      </c>
      <c r="M60" s="83" t="s">
        <v>217</v>
      </c>
      <c r="N60" s="86" t="s">
        <v>218</v>
      </c>
      <c r="O60" s="83" t="s">
        <v>40</v>
      </c>
    </row>
    <row r="61" spans="1:15" s="87" customFormat="1" ht="39.6">
      <c r="A61" s="83" t="s">
        <v>219</v>
      </c>
      <c r="B61" s="89">
        <v>45295</v>
      </c>
      <c r="C61" s="89">
        <f t="shared" si="2"/>
        <v>45340</v>
      </c>
      <c r="D61" s="86" t="s">
        <v>141</v>
      </c>
      <c r="E61" s="83" t="s">
        <v>18</v>
      </c>
      <c r="F61" s="83" t="s">
        <v>27</v>
      </c>
      <c r="G61" s="83" t="s">
        <v>220</v>
      </c>
      <c r="H61" s="83" t="s">
        <v>221</v>
      </c>
      <c r="I61" s="91">
        <v>0</v>
      </c>
      <c r="J61" s="91">
        <v>0.18</v>
      </c>
      <c r="K61" s="83" t="s">
        <v>18</v>
      </c>
      <c r="L61" s="83"/>
      <c r="M61" s="83" t="s">
        <v>18</v>
      </c>
      <c r="N61" s="86" t="s">
        <v>222</v>
      </c>
      <c r="O61" s="83" t="s">
        <v>31</v>
      </c>
    </row>
    <row r="62" spans="1:15" s="87" customFormat="1" ht="39.6">
      <c r="A62" s="83" t="s">
        <v>223</v>
      </c>
      <c r="B62" s="89">
        <v>45295</v>
      </c>
      <c r="C62" s="89">
        <f t="shared" si="2"/>
        <v>45340</v>
      </c>
      <c r="D62" s="86" t="s">
        <v>141</v>
      </c>
      <c r="E62" s="83" t="s">
        <v>18</v>
      </c>
      <c r="F62" s="83" t="s">
        <v>27</v>
      </c>
      <c r="G62" s="83" t="s">
        <v>224</v>
      </c>
      <c r="H62" s="83" t="s">
        <v>225</v>
      </c>
      <c r="I62" s="91">
        <v>0</v>
      </c>
      <c r="J62" s="91">
        <v>0.18</v>
      </c>
      <c r="K62" s="83" t="s">
        <v>18</v>
      </c>
      <c r="L62" s="83"/>
      <c r="M62" s="83" t="s">
        <v>18</v>
      </c>
      <c r="N62" s="86" t="s">
        <v>222</v>
      </c>
      <c r="O62" s="83" t="s">
        <v>31</v>
      </c>
    </row>
    <row r="63" spans="1:15" s="87" customFormat="1" ht="33" customHeight="1">
      <c r="A63" s="83" t="s">
        <v>226</v>
      </c>
      <c r="B63" s="89">
        <v>45295</v>
      </c>
      <c r="C63" s="89">
        <f t="shared" si="2"/>
        <v>45340</v>
      </c>
      <c r="D63" s="86" t="s">
        <v>135</v>
      </c>
      <c r="E63" s="78">
        <v>45351</v>
      </c>
      <c r="F63" s="83" t="s">
        <v>19</v>
      </c>
      <c r="G63" s="83" t="s">
        <v>227</v>
      </c>
      <c r="H63" s="83" t="s">
        <v>228</v>
      </c>
      <c r="I63" s="80">
        <v>3.5999999999999997E-2</v>
      </c>
      <c r="J63" s="91">
        <v>0</v>
      </c>
      <c r="K63" s="85">
        <v>300000</v>
      </c>
      <c r="L63" s="83" t="s">
        <v>178</v>
      </c>
      <c r="M63" s="83" t="s">
        <v>208</v>
      </c>
      <c r="N63" s="86" t="s">
        <v>229</v>
      </c>
      <c r="O63" s="83" t="s">
        <v>40</v>
      </c>
    </row>
    <row r="64" spans="1:15" s="27" customFormat="1" ht="26.45">
      <c r="A64" s="24" t="s">
        <v>230</v>
      </c>
      <c r="B64" s="14">
        <v>45295</v>
      </c>
      <c r="C64" s="14">
        <f t="shared" si="2"/>
        <v>45340</v>
      </c>
      <c r="D64" s="16" t="s">
        <v>141</v>
      </c>
      <c r="E64" s="24" t="s">
        <v>18</v>
      </c>
      <c r="F64" s="24" t="s">
        <v>19</v>
      </c>
      <c r="G64" s="24" t="s">
        <v>231</v>
      </c>
      <c r="H64" s="23" t="s">
        <v>232</v>
      </c>
      <c r="I64" s="25">
        <v>0.126</v>
      </c>
      <c r="J64" s="26">
        <v>0</v>
      </c>
      <c r="K64" s="31">
        <v>5000</v>
      </c>
      <c r="L64" s="24" t="s">
        <v>178</v>
      </c>
      <c r="M64" s="24" t="s">
        <v>179</v>
      </c>
      <c r="N64" s="16" t="s">
        <v>233</v>
      </c>
      <c r="O64" s="24" t="s">
        <v>181</v>
      </c>
    </row>
    <row r="65" spans="1:15" s="27" customFormat="1" ht="39.6">
      <c r="A65" s="24" t="s">
        <v>234</v>
      </c>
      <c r="B65" s="14">
        <v>45295</v>
      </c>
      <c r="C65" s="14">
        <f t="shared" si="2"/>
        <v>45340</v>
      </c>
      <c r="D65" s="16" t="s">
        <v>141</v>
      </c>
      <c r="E65" s="24" t="s">
        <v>18</v>
      </c>
      <c r="F65" s="24" t="s">
        <v>27</v>
      </c>
      <c r="G65" s="24" t="s">
        <v>235</v>
      </c>
      <c r="H65" s="23" t="s">
        <v>236</v>
      </c>
      <c r="I65" s="25">
        <v>0.108</v>
      </c>
      <c r="J65" s="26">
        <v>0.25</v>
      </c>
      <c r="K65" s="24" t="s">
        <v>18</v>
      </c>
      <c r="L65" s="24"/>
      <c r="M65" s="24" t="s">
        <v>237</v>
      </c>
      <c r="N65" s="16" t="s">
        <v>238</v>
      </c>
      <c r="O65" s="16" t="s">
        <v>54</v>
      </c>
    </row>
    <row r="66" spans="1:15" s="33" customFormat="1" ht="47.25" customHeight="1">
      <c r="A66" s="19" t="s">
        <v>239</v>
      </c>
      <c r="B66" s="14">
        <v>45307</v>
      </c>
      <c r="C66" s="14">
        <f t="shared" si="2"/>
        <v>45352</v>
      </c>
      <c r="D66" s="16" t="s">
        <v>141</v>
      </c>
      <c r="E66" s="19" t="s">
        <v>18</v>
      </c>
      <c r="F66" s="19" t="s">
        <v>27</v>
      </c>
      <c r="G66" s="19" t="s">
        <v>240</v>
      </c>
      <c r="H66" s="16" t="s">
        <v>241</v>
      </c>
      <c r="I66" s="22">
        <v>0.126</v>
      </c>
      <c r="J66" s="21">
        <v>0.16</v>
      </c>
      <c r="K66" s="19" t="s">
        <v>18</v>
      </c>
      <c r="L66" s="19"/>
      <c r="M66" s="19" t="s">
        <v>237</v>
      </c>
      <c r="N66" s="16" t="s">
        <v>238</v>
      </c>
      <c r="O66" s="16" t="s">
        <v>54</v>
      </c>
    </row>
    <row r="67" spans="1:15" s="34" customFormat="1" ht="79.150000000000006">
      <c r="A67" s="24" t="s">
        <v>242</v>
      </c>
      <c r="B67" s="14">
        <v>45307</v>
      </c>
      <c r="C67" s="14">
        <f t="shared" si="2"/>
        <v>45352</v>
      </c>
      <c r="D67" s="16" t="s">
        <v>141</v>
      </c>
      <c r="E67" s="19" t="s">
        <v>18</v>
      </c>
      <c r="F67" s="19" t="s">
        <v>27</v>
      </c>
      <c r="G67" s="24" t="s">
        <v>243</v>
      </c>
      <c r="H67" s="23" t="s">
        <v>244</v>
      </c>
      <c r="I67" s="22">
        <v>0.126</v>
      </c>
      <c r="J67" s="21">
        <v>0.16</v>
      </c>
      <c r="K67" s="19" t="s">
        <v>18</v>
      </c>
      <c r="L67" s="19"/>
      <c r="M67" s="19" t="s">
        <v>237</v>
      </c>
      <c r="N67" s="16" t="s">
        <v>238</v>
      </c>
      <c r="O67" s="16" t="s">
        <v>54</v>
      </c>
    </row>
    <row r="68" spans="1:15" s="34" customFormat="1" ht="79.150000000000006">
      <c r="A68" s="24" t="s">
        <v>245</v>
      </c>
      <c r="B68" s="14">
        <v>45307</v>
      </c>
      <c r="C68" s="14">
        <f t="shared" si="2"/>
        <v>45352</v>
      </c>
      <c r="D68" s="16" t="s">
        <v>141</v>
      </c>
      <c r="E68" s="19" t="s">
        <v>18</v>
      </c>
      <c r="F68" s="19" t="s">
        <v>27</v>
      </c>
      <c r="G68" s="24" t="s">
        <v>246</v>
      </c>
      <c r="H68" s="23" t="s">
        <v>247</v>
      </c>
      <c r="I68" s="22">
        <v>0.126</v>
      </c>
      <c r="J68" s="21">
        <v>0.25</v>
      </c>
      <c r="K68" s="19" t="s">
        <v>18</v>
      </c>
      <c r="L68" s="19"/>
      <c r="M68" s="19" t="s">
        <v>237</v>
      </c>
      <c r="N68" s="16" t="s">
        <v>238</v>
      </c>
      <c r="O68" s="16" t="s">
        <v>54</v>
      </c>
    </row>
    <row r="69" spans="1:15" s="34" customFormat="1" ht="66">
      <c r="A69" s="24" t="s">
        <v>248</v>
      </c>
      <c r="B69" s="14">
        <v>45307</v>
      </c>
      <c r="C69" s="14">
        <f t="shared" si="2"/>
        <v>45352</v>
      </c>
      <c r="D69" s="16" t="s">
        <v>141</v>
      </c>
      <c r="E69" s="19" t="s">
        <v>18</v>
      </c>
      <c r="F69" s="19" t="s">
        <v>27</v>
      </c>
      <c r="G69" s="24" t="s">
        <v>249</v>
      </c>
      <c r="H69" s="23" t="s">
        <v>250</v>
      </c>
      <c r="I69" s="22">
        <v>0.126</v>
      </c>
      <c r="J69" s="21">
        <v>0.25</v>
      </c>
      <c r="K69" s="19" t="s">
        <v>18</v>
      </c>
      <c r="L69" s="19"/>
      <c r="M69" s="19" t="s">
        <v>237</v>
      </c>
      <c r="N69" s="16" t="s">
        <v>238</v>
      </c>
      <c r="O69" s="16" t="s">
        <v>54</v>
      </c>
    </row>
    <row r="70" spans="1:15" s="27" customFormat="1" ht="33" customHeight="1">
      <c r="A70" s="24" t="s">
        <v>251</v>
      </c>
      <c r="B70" s="14">
        <v>45307</v>
      </c>
      <c r="C70" s="14">
        <f t="shared" si="2"/>
        <v>45352</v>
      </c>
      <c r="D70" s="16" t="s">
        <v>141</v>
      </c>
      <c r="E70" s="19" t="s">
        <v>18</v>
      </c>
      <c r="F70" s="19" t="s">
        <v>27</v>
      </c>
      <c r="G70" s="24" t="s">
        <v>252</v>
      </c>
      <c r="H70" s="23" t="s">
        <v>253</v>
      </c>
      <c r="I70" s="22">
        <v>0.126</v>
      </c>
      <c r="J70" s="21">
        <v>0.25</v>
      </c>
      <c r="K70" s="19" t="s">
        <v>18</v>
      </c>
      <c r="L70" s="19"/>
      <c r="M70" s="19" t="s">
        <v>237</v>
      </c>
      <c r="N70" s="16" t="s">
        <v>238</v>
      </c>
      <c r="O70" s="16" t="s">
        <v>54</v>
      </c>
    </row>
    <row r="71" spans="1:15" s="87" customFormat="1" ht="35.25" customHeight="1">
      <c r="A71" s="83" t="s">
        <v>254</v>
      </c>
      <c r="B71" s="89">
        <v>45307</v>
      </c>
      <c r="C71" s="89">
        <f t="shared" si="2"/>
        <v>45352</v>
      </c>
      <c r="D71" s="86" t="s">
        <v>141</v>
      </c>
      <c r="E71" s="90" t="s">
        <v>18</v>
      </c>
      <c r="F71" s="90" t="s">
        <v>27</v>
      </c>
      <c r="G71" s="83" t="s">
        <v>255</v>
      </c>
      <c r="H71" s="83" t="s">
        <v>256</v>
      </c>
      <c r="I71" s="91">
        <v>0</v>
      </c>
      <c r="J71" s="91">
        <v>0.11</v>
      </c>
      <c r="K71" s="83" t="s">
        <v>18</v>
      </c>
      <c r="L71" s="83"/>
      <c r="M71" s="83" t="s">
        <v>18</v>
      </c>
      <c r="N71" s="86" t="s">
        <v>257</v>
      </c>
      <c r="O71" s="90" t="s">
        <v>31</v>
      </c>
    </row>
    <row r="72" spans="1:15" s="27" customFormat="1" ht="52.9">
      <c r="A72" s="24" t="s">
        <v>258</v>
      </c>
      <c r="B72" s="14">
        <v>45329</v>
      </c>
      <c r="C72" s="14">
        <f t="shared" si="2"/>
        <v>45374</v>
      </c>
      <c r="D72" s="16" t="s">
        <v>141</v>
      </c>
      <c r="E72" s="24" t="s">
        <v>18</v>
      </c>
      <c r="F72" s="19" t="s">
        <v>27</v>
      </c>
      <c r="G72" s="24" t="s">
        <v>259</v>
      </c>
      <c r="H72" s="23" t="s">
        <v>260</v>
      </c>
      <c r="I72" s="25">
        <v>0.108</v>
      </c>
      <c r="J72" s="26">
        <v>0.16</v>
      </c>
      <c r="K72" s="26" t="s">
        <v>18</v>
      </c>
      <c r="L72" s="26"/>
      <c r="M72" s="19" t="s">
        <v>261</v>
      </c>
      <c r="N72" s="16" t="s">
        <v>238</v>
      </c>
      <c r="O72" s="16" t="s">
        <v>54</v>
      </c>
    </row>
    <row r="73" spans="1:15" s="27" customFormat="1" ht="26.45">
      <c r="A73" s="24" t="s">
        <v>262</v>
      </c>
      <c r="B73" s="14">
        <v>45329</v>
      </c>
      <c r="C73" s="14">
        <f t="shared" si="2"/>
        <v>45374</v>
      </c>
      <c r="D73" s="16" t="s">
        <v>141</v>
      </c>
      <c r="E73" s="24" t="s">
        <v>18</v>
      </c>
      <c r="F73" s="19" t="s">
        <v>27</v>
      </c>
      <c r="G73" s="24" t="s">
        <v>263</v>
      </c>
      <c r="H73" s="23" t="s">
        <v>264</v>
      </c>
      <c r="I73" s="25">
        <v>0.108</v>
      </c>
      <c r="J73" s="26">
        <v>0.2</v>
      </c>
      <c r="K73" s="26" t="s">
        <v>18</v>
      </c>
      <c r="L73" s="26"/>
      <c r="M73" s="19" t="s">
        <v>261</v>
      </c>
      <c r="N73" s="16" t="s">
        <v>265</v>
      </c>
      <c r="O73" s="19" t="s">
        <v>181</v>
      </c>
    </row>
    <row r="74" spans="1:15" s="27" customFormat="1" ht="24.75" customHeight="1">
      <c r="A74" s="24" t="s">
        <v>266</v>
      </c>
      <c r="B74" s="14">
        <v>45329</v>
      </c>
      <c r="C74" s="14">
        <f t="shared" si="2"/>
        <v>45374</v>
      </c>
      <c r="D74" s="16" t="s">
        <v>141</v>
      </c>
      <c r="E74" s="24" t="s">
        <v>18</v>
      </c>
      <c r="F74" s="19" t="s">
        <v>27</v>
      </c>
      <c r="G74" s="23" t="s">
        <v>267</v>
      </c>
      <c r="H74" s="23" t="s">
        <v>268</v>
      </c>
      <c r="I74" s="25">
        <v>0.09</v>
      </c>
      <c r="J74" s="26">
        <v>0.2</v>
      </c>
      <c r="K74" s="23" t="s">
        <v>269</v>
      </c>
      <c r="L74" s="24" t="s">
        <v>178</v>
      </c>
      <c r="M74" s="19" t="s">
        <v>261</v>
      </c>
      <c r="N74" s="16" t="s">
        <v>60</v>
      </c>
      <c r="O74" s="19" t="s">
        <v>181</v>
      </c>
    </row>
    <row r="75" spans="1:15" s="27" customFormat="1" ht="25.5" customHeight="1">
      <c r="A75" s="24" t="s">
        <v>270</v>
      </c>
      <c r="B75" s="14">
        <v>45329</v>
      </c>
      <c r="C75" s="14">
        <f t="shared" si="2"/>
        <v>45374</v>
      </c>
      <c r="D75" s="16" t="s">
        <v>141</v>
      </c>
      <c r="E75" s="24" t="s">
        <v>18</v>
      </c>
      <c r="F75" s="19" t="s">
        <v>27</v>
      </c>
      <c r="G75" s="23" t="s">
        <v>271</v>
      </c>
      <c r="H75" s="23" t="s">
        <v>272</v>
      </c>
      <c r="I75" s="25">
        <v>0.108</v>
      </c>
      <c r="J75" s="26">
        <v>0.2</v>
      </c>
      <c r="K75" s="35">
        <v>7900</v>
      </c>
      <c r="L75" s="24" t="s">
        <v>178</v>
      </c>
      <c r="M75" s="19" t="s">
        <v>261</v>
      </c>
      <c r="N75" s="16" t="s">
        <v>60</v>
      </c>
      <c r="O75" s="19" t="s">
        <v>181</v>
      </c>
    </row>
    <row r="76" spans="1:15" s="27" customFormat="1" ht="27" customHeight="1">
      <c r="A76" s="24" t="s">
        <v>273</v>
      </c>
      <c r="B76" s="14">
        <v>45329</v>
      </c>
      <c r="C76" s="14">
        <f t="shared" si="2"/>
        <v>45374</v>
      </c>
      <c r="D76" s="16" t="s">
        <v>141</v>
      </c>
      <c r="E76" s="24" t="s">
        <v>18</v>
      </c>
      <c r="F76" s="19" t="s">
        <v>27</v>
      </c>
      <c r="G76" s="23" t="s">
        <v>274</v>
      </c>
      <c r="H76" s="23" t="s">
        <v>275</v>
      </c>
      <c r="I76" s="25">
        <v>0.108</v>
      </c>
      <c r="J76" s="26">
        <v>0.2</v>
      </c>
      <c r="K76" s="35">
        <v>18400</v>
      </c>
      <c r="L76" s="24" t="s">
        <v>178</v>
      </c>
      <c r="M76" s="19" t="s">
        <v>261</v>
      </c>
      <c r="N76" s="16" t="s">
        <v>60</v>
      </c>
      <c r="O76" s="19" t="s">
        <v>181</v>
      </c>
    </row>
    <row r="77" spans="1:15" s="27" customFormat="1" ht="39.6">
      <c r="A77" s="24" t="s">
        <v>276</v>
      </c>
      <c r="B77" s="14">
        <v>45329</v>
      </c>
      <c r="C77" s="14">
        <f t="shared" si="2"/>
        <v>45374</v>
      </c>
      <c r="D77" s="16" t="s">
        <v>277</v>
      </c>
      <c r="E77" s="24" t="s">
        <v>18</v>
      </c>
      <c r="F77" s="19" t="s">
        <v>27</v>
      </c>
      <c r="G77" s="23" t="s">
        <v>278</v>
      </c>
      <c r="H77" s="23" t="s">
        <v>279</v>
      </c>
      <c r="I77" s="25">
        <v>0.108</v>
      </c>
      <c r="J77" s="26">
        <v>0.2</v>
      </c>
      <c r="K77" s="23" t="s">
        <v>18</v>
      </c>
      <c r="L77" s="23"/>
      <c r="M77" s="19" t="s">
        <v>261</v>
      </c>
      <c r="N77" s="16" t="s">
        <v>280</v>
      </c>
      <c r="O77" s="19" t="s">
        <v>181</v>
      </c>
    </row>
    <row r="78" spans="1:15" s="27" customFormat="1" ht="47.25" customHeight="1">
      <c r="A78" s="23" t="s">
        <v>281</v>
      </c>
      <c r="B78" s="14">
        <v>45329</v>
      </c>
      <c r="C78" s="14">
        <f t="shared" si="2"/>
        <v>45374</v>
      </c>
      <c r="D78" s="16" t="s">
        <v>141</v>
      </c>
      <c r="E78" s="24" t="s">
        <v>18</v>
      </c>
      <c r="F78" s="19" t="s">
        <v>27</v>
      </c>
      <c r="G78" s="23" t="s">
        <v>282</v>
      </c>
      <c r="H78" s="23" t="s">
        <v>283</v>
      </c>
      <c r="I78" s="25">
        <v>0.126</v>
      </c>
      <c r="J78" s="26">
        <v>0.2</v>
      </c>
      <c r="K78" s="23" t="s">
        <v>18</v>
      </c>
      <c r="L78" s="23"/>
      <c r="M78" s="19" t="s">
        <v>261</v>
      </c>
      <c r="N78" s="16" t="s">
        <v>229</v>
      </c>
      <c r="O78" s="16" t="s">
        <v>54</v>
      </c>
    </row>
    <row r="79" spans="1:15" s="27" customFormat="1" ht="52.9">
      <c r="A79" s="23" t="s">
        <v>284</v>
      </c>
      <c r="B79" s="14">
        <v>45337</v>
      </c>
      <c r="C79" s="14">
        <f t="shared" si="2"/>
        <v>45382</v>
      </c>
      <c r="D79" s="16" t="s">
        <v>141</v>
      </c>
      <c r="E79" s="24" t="s">
        <v>18</v>
      </c>
      <c r="F79" s="19" t="s">
        <v>19</v>
      </c>
      <c r="G79" s="23" t="s">
        <v>285</v>
      </c>
      <c r="H79" s="23" t="s">
        <v>286</v>
      </c>
      <c r="I79" s="26">
        <v>0.16</v>
      </c>
      <c r="J79" s="26">
        <v>0</v>
      </c>
      <c r="K79" s="30">
        <v>36000</v>
      </c>
      <c r="L79" s="32" t="s">
        <v>202</v>
      </c>
      <c r="M79" s="19" t="s">
        <v>179</v>
      </c>
      <c r="N79" s="16" t="s">
        <v>287</v>
      </c>
      <c r="O79" s="19" t="s">
        <v>181</v>
      </c>
    </row>
    <row r="80" spans="1:15" s="27" customFormat="1" ht="26.45">
      <c r="A80" s="23" t="s">
        <v>288</v>
      </c>
      <c r="B80" s="14">
        <v>45337</v>
      </c>
      <c r="C80" s="14">
        <f t="shared" si="2"/>
        <v>45382</v>
      </c>
      <c r="D80" s="16" t="s">
        <v>141</v>
      </c>
      <c r="E80" s="24" t="s">
        <v>18</v>
      </c>
      <c r="F80" s="19" t="s">
        <v>27</v>
      </c>
      <c r="G80" s="23" t="s">
        <v>289</v>
      </c>
      <c r="H80" s="23" t="s">
        <v>290</v>
      </c>
      <c r="I80" s="26">
        <v>0.09</v>
      </c>
      <c r="J80" s="26">
        <v>0.18</v>
      </c>
      <c r="K80" s="19"/>
      <c r="L80" s="24"/>
      <c r="M80" s="19" t="s">
        <v>179</v>
      </c>
      <c r="N80" s="16" t="s">
        <v>291</v>
      </c>
      <c r="O80" s="19" t="s">
        <v>181</v>
      </c>
    </row>
    <row r="81" spans="1:15" s="27" customFormat="1" ht="26.45">
      <c r="A81" s="23" t="s">
        <v>292</v>
      </c>
      <c r="B81" s="14">
        <v>45337</v>
      </c>
      <c r="C81" s="14">
        <f t="shared" si="2"/>
        <v>45382</v>
      </c>
      <c r="D81" s="16" t="s">
        <v>141</v>
      </c>
      <c r="E81" s="24" t="s">
        <v>18</v>
      </c>
      <c r="F81" s="19" t="s">
        <v>27</v>
      </c>
      <c r="G81" s="23" t="s">
        <v>293</v>
      </c>
      <c r="H81" s="23" t="s">
        <v>294</v>
      </c>
      <c r="I81" s="26">
        <v>0.108</v>
      </c>
      <c r="J81" s="26">
        <v>0.2</v>
      </c>
      <c r="K81" s="23" t="s">
        <v>18</v>
      </c>
      <c r="L81" s="23"/>
      <c r="M81" s="19" t="s">
        <v>179</v>
      </c>
      <c r="N81" s="16" t="s">
        <v>291</v>
      </c>
      <c r="O81" s="19" t="s">
        <v>181</v>
      </c>
    </row>
    <row r="82" spans="1:15" s="27" customFormat="1" ht="26.45">
      <c r="A82" s="23" t="s">
        <v>295</v>
      </c>
      <c r="B82" s="14">
        <v>45337</v>
      </c>
      <c r="C82" s="14">
        <f t="shared" si="2"/>
        <v>45382</v>
      </c>
      <c r="D82" s="16" t="s">
        <v>141</v>
      </c>
      <c r="E82" s="24" t="s">
        <v>18</v>
      </c>
      <c r="F82" s="19" t="s">
        <v>27</v>
      </c>
      <c r="G82" s="23" t="s">
        <v>296</v>
      </c>
      <c r="H82" s="23" t="s">
        <v>297</v>
      </c>
      <c r="I82" s="26">
        <v>0.126</v>
      </c>
      <c r="J82" s="26">
        <v>0.2</v>
      </c>
      <c r="K82" s="23" t="s">
        <v>18</v>
      </c>
      <c r="L82" s="23"/>
      <c r="M82" s="19" t="s">
        <v>179</v>
      </c>
      <c r="N82" s="16" t="s">
        <v>291</v>
      </c>
      <c r="O82" s="19" t="s">
        <v>181</v>
      </c>
    </row>
    <row r="83" spans="1:15" s="27" customFormat="1" ht="26.45">
      <c r="A83" s="23" t="s">
        <v>298</v>
      </c>
      <c r="B83" s="14">
        <v>45337</v>
      </c>
      <c r="C83" s="14">
        <f t="shared" si="2"/>
        <v>45382</v>
      </c>
      <c r="D83" s="16" t="s">
        <v>141</v>
      </c>
      <c r="E83" s="24" t="s">
        <v>18</v>
      </c>
      <c r="F83" s="19" t="s">
        <v>27</v>
      </c>
      <c r="G83" s="23" t="s">
        <v>299</v>
      </c>
      <c r="H83" s="23" t="s">
        <v>300</v>
      </c>
      <c r="I83" s="26">
        <v>0.126</v>
      </c>
      <c r="J83" s="26">
        <v>0.2</v>
      </c>
      <c r="K83" s="23" t="s">
        <v>18</v>
      </c>
      <c r="L83" s="23"/>
      <c r="M83" s="19" t="s">
        <v>179</v>
      </c>
      <c r="N83" s="16" t="s">
        <v>291</v>
      </c>
      <c r="O83" s="19" t="s">
        <v>181</v>
      </c>
    </row>
    <row r="84" spans="1:15" s="27" customFormat="1" ht="26.45">
      <c r="A84" s="23" t="s">
        <v>301</v>
      </c>
      <c r="B84" s="14">
        <v>45337</v>
      </c>
      <c r="C84" s="14">
        <f t="shared" si="2"/>
        <v>45382</v>
      </c>
      <c r="D84" s="16" t="s">
        <v>141</v>
      </c>
      <c r="E84" s="24" t="s">
        <v>18</v>
      </c>
      <c r="F84" s="19" t="s">
        <v>27</v>
      </c>
      <c r="G84" s="23" t="s">
        <v>302</v>
      </c>
      <c r="H84" s="23" t="s">
        <v>303</v>
      </c>
      <c r="I84" s="26">
        <v>0.126</v>
      </c>
      <c r="J84" s="26">
        <v>0.2</v>
      </c>
      <c r="K84" s="23" t="s">
        <v>18</v>
      </c>
      <c r="L84" s="23"/>
      <c r="M84" s="19" t="s">
        <v>179</v>
      </c>
      <c r="N84" s="16" t="s">
        <v>304</v>
      </c>
      <c r="O84" s="19" t="s">
        <v>181</v>
      </c>
    </row>
    <row r="85" spans="1:15" s="27" customFormat="1" ht="26.45">
      <c r="A85" s="23" t="s">
        <v>305</v>
      </c>
      <c r="B85" s="14">
        <v>45337</v>
      </c>
      <c r="C85" s="14">
        <f t="shared" si="2"/>
        <v>45382</v>
      </c>
      <c r="D85" s="16" t="s">
        <v>141</v>
      </c>
      <c r="E85" s="24" t="s">
        <v>18</v>
      </c>
      <c r="F85" s="19" t="s">
        <v>27</v>
      </c>
      <c r="G85" s="23" t="s">
        <v>306</v>
      </c>
      <c r="H85" s="23" t="s">
        <v>307</v>
      </c>
      <c r="I85" s="26">
        <v>0.126</v>
      </c>
      <c r="J85" s="26">
        <v>0.2</v>
      </c>
      <c r="K85" s="23" t="s">
        <v>18</v>
      </c>
      <c r="L85" s="23"/>
      <c r="M85" s="19" t="s">
        <v>179</v>
      </c>
      <c r="N85" s="16" t="s">
        <v>304</v>
      </c>
      <c r="O85" s="19" t="s">
        <v>181</v>
      </c>
    </row>
    <row r="86" spans="1:15" s="27" customFormat="1" ht="26.45">
      <c r="A86" s="23" t="s">
        <v>308</v>
      </c>
      <c r="B86" s="14">
        <v>45337</v>
      </c>
      <c r="C86" s="14">
        <f t="shared" si="2"/>
        <v>45382</v>
      </c>
      <c r="D86" s="16" t="s">
        <v>141</v>
      </c>
      <c r="E86" s="24" t="s">
        <v>18</v>
      </c>
      <c r="F86" s="19" t="s">
        <v>27</v>
      </c>
      <c r="G86" s="23" t="s">
        <v>309</v>
      </c>
      <c r="H86" s="23" t="s">
        <v>310</v>
      </c>
      <c r="I86" s="26">
        <v>0</v>
      </c>
      <c r="J86" s="26">
        <v>0.14000000000000001</v>
      </c>
      <c r="K86" s="23" t="s">
        <v>18</v>
      </c>
      <c r="L86" s="23"/>
      <c r="M86" s="19" t="s">
        <v>179</v>
      </c>
      <c r="N86" s="16" t="s">
        <v>311</v>
      </c>
      <c r="O86" s="19" t="s">
        <v>181</v>
      </c>
    </row>
    <row r="87" spans="1:15" s="27" customFormat="1" ht="26.45">
      <c r="A87" s="23" t="s">
        <v>312</v>
      </c>
      <c r="B87" s="14">
        <v>45337</v>
      </c>
      <c r="C87" s="14">
        <f t="shared" si="2"/>
        <v>45382</v>
      </c>
      <c r="D87" s="16" t="s">
        <v>141</v>
      </c>
      <c r="E87" s="24" t="s">
        <v>18</v>
      </c>
      <c r="F87" s="19" t="s">
        <v>27</v>
      </c>
      <c r="G87" s="23" t="s">
        <v>313</v>
      </c>
      <c r="H87" s="23" t="s">
        <v>314</v>
      </c>
      <c r="I87" s="26">
        <v>0</v>
      </c>
      <c r="J87" s="26">
        <v>0.14000000000000001</v>
      </c>
      <c r="K87" s="23" t="s">
        <v>18</v>
      </c>
      <c r="L87" s="23"/>
      <c r="M87" s="19" t="s">
        <v>179</v>
      </c>
      <c r="N87" s="16" t="s">
        <v>311</v>
      </c>
      <c r="O87" s="19" t="s">
        <v>181</v>
      </c>
    </row>
    <row r="88" spans="1:15" s="27" customFormat="1" ht="26.45">
      <c r="A88" s="23" t="s">
        <v>315</v>
      </c>
      <c r="B88" s="14">
        <v>45337</v>
      </c>
      <c r="C88" s="14">
        <f t="shared" si="2"/>
        <v>45382</v>
      </c>
      <c r="D88" s="16" t="s">
        <v>141</v>
      </c>
      <c r="E88" s="24" t="s">
        <v>18</v>
      </c>
      <c r="F88" s="19" t="s">
        <v>19</v>
      </c>
      <c r="G88" s="23" t="s">
        <v>316</v>
      </c>
      <c r="H88" s="23" t="s">
        <v>317</v>
      </c>
      <c r="I88" s="26">
        <v>0.14000000000000001</v>
      </c>
      <c r="J88" s="26">
        <v>0</v>
      </c>
      <c r="K88" s="23" t="s">
        <v>18</v>
      </c>
      <c r="L88" s="23"/>
      <c r="M88" s="19" t="s">
        <v>179</v>
      </c>
      <c r="N88" s="16" t="s">
        <v>311</v>
      </c>
      <c r="O88" s="19" t="s">
        <v>181</v>
      </c>
    </row>
    <row r="89" spans="1:15" s="27" customFormat="1" ht="26.45">
      <c r="A89" s="23" t="s">
        <v>318</v>
      </c>
      <c r="B89" s="14">
        <v>45337</v>
      </c>
      <c r="C89" s="14">
        <f t="shared" si="2"/>
        <v>45382</v>
      </c>
      <c r="D89" s="16" t="s">
        <v>141</v>
      </c>
      <c r="E89" s="24" t="s">
        <v>18</v>
      </c>
      <c r="F89" s="19" t="s">
        <v>19</v>
      </c>
      <c r="G89" s="23" t="s">
        <v>136</v>
      </c>
      <c r="H89" s="23" t="s">
        <v>319</v>
      </c>
      <c r="I89" s="26">
        <v>7.1999999999999995E-2</v>
      </c>
      <c r="J89" s="26">
        <v>0</v>
      </c>
      <c r="K89" s="36">
        <v>5089</v>
      </c>
      <c r="L89" s="26" t="s">
        <v>320</v>
      </c>
      <c r="M89" s="19" t="s">
        <v>179</v>
      </c>
      <c r="N89" s="16" t="s">
        <v>321</v>
      </c>
      <c r="O89" s="19" t="s">
        <v>181</v>
      </c>
    </row>
    <row r="90" spans="1:15" s="27" customFormat="1" ht="66">
      <c r="A90" s="23" t="s">
        <v>322</v>
      </c>
      <c r="B90" s="37">
        <v>45345</v>
      </c>
      <c r="C90" s="37">
        <f>B90+45</f>
        <v>45390</v>
      </c>
      <c r="D90" s="23" t="s">
        <v>141</v>
      </c>
      <c r="E90" s="23"/>
      <c r="F90" s="19" t="s">
        <v>27</v>
      </c>
      <c r="G90" s="23" t="s">
        <v>323</v>
      </c>
      <c r="H90" s="23" t="s">
        <v>324</v>
      </c>
      <c r="I90" s="23">
        <v>0</v>
      </c>
      <c r="J90" s="26">
        <v>0.14000000000000001</v>
      </c>
      <c r="K90" s="35">
        <v>100000000000</v>
      </c>
      <c r="L90" s="24" t="s">
        <v>178</v>
      </c>
      <c r="M90" s="19" t="s">
        <v>325</v>
      </c>
      <c r="N90" s="16" t="s">
        <v>326</v>
      </c>
      <c r="O90" s="19" t="s">
        <v>181</v>
      </c>
    </row>
    <row r="91" spans="1:15" s="27" customFormat="1" ht="26.45">
      <c r="A91" s="23" t="s">
        <v>327</v>
      </c>
      <c r="B91" s="37">
        <v>45345</v>
      </c>
      <c r="C91" s="37">
        <f>B91+45</f>
        <v>45390</v>
      </c>
      <c r="D91" s="16" t="s">
        <v>141</v>
      </c>
      <c r="E91" s="24" t="s">
        <v>18</v>
      </c>
      <c r="F91" s="19" t="s">
        <v>19</v>
      </c>
      <c r="G91" s="23" t="s">
        <v>20</v>
      </c>
      <c r="H91" s="23" t="s">
        <v>328</v>
      </c>
      <c r="I91" s="26">
        <v>7.1999999999999995E-2</v>
      </c>
      <c r="J91" s="26">
        <v>0</v>
      </c>
      <c r="K91" s="36">
        <v>18000</v>
      </c>
      <c r="L91" s="26" t="s">
        <v>320</v>
      </c>
      <c r="M91" s="19" t="s">
        <v>179</v>
      </c>
      <c r="N91" s="16" t="s">
        <v>321</v>
      </c>
      <c r="O91" s="19" t="s">
        <v>181</v>
      </c>
    </row>
    <row r="92" spans="1:15" s="27" customFormat="1" ht="39.6">
      <c r="A92" s="23" t="s">
        <v>329</v>
      </c>
      <c r="B92" s="37">
        <v>45345</v>
      </c>
      <c r="C92" s="37">
        <f t="shared" ref="C92:C93" si="3">B92+45</f>
        <v>45390</v>
      </c>
      <c r="D92" s="16" t="s">
        <v>141</v>
      </c>
      <c r="E92" s="24" t="s">
        <v>18</v>
      </c>
      <c r="F92" s="19" t="s">
        <v>27</v>
      </c>
      <c r="G92" s="23" t="s">
        <v>330</v>
      </c>
      <c r="H92" s="23" t="s">
        <v>331</v>
      </c>
      <c r="I92" s="26">
        <v>0.126</v>
      </c>
      <c r="J92" s="26">
        <v>0.2</v>
      </c>
      <c r="K92" s="23" t="s">
        <v>18</v>
      </c>
      <c r="L92" s="23"/>
      <c r="M92" s="19" t="s">
        <v>208</v>
      </c>
      <c r="N92" s="16" t="s">
        <v>332</v>
      </c>
      <c r="O92" s="19" t="s">
        <v>181</v>
      </c>
    </row>
    <row r="93" spans="1:15" s="27" customFormat="1" ht="39.6">
      <c r="A93" s="23" t="s">
        <v>333</v>
      </c>
      <c r="B93" s="37">
        <v>45345</v>
      </c>
      <c r="C93" s="37">
        <f t="shared" si="3"/>
        <v>45390</v>
      </c>
      <c r="D93" s="16" t="s">
        <v>141</v>
      </c>
      <c r="E93" s="24" t="s">
        <v>18</v>
      </c>
      <c r="F93" s="23" t="s">
        <v>19</v>
      </c>
      <c r="G93" s="23" t="s">
        <v>334</v>
      </c>
      <c r="H93" s="23" t="s">
        <v>335</v>
      </c>
      <c r="I93" s="26">
        <v>7.1999999999999995E-2</v>
      </c>
      <c r="J93" s="26">
        <v>0</v>
      </c>
      <c r="K93" s="35">
        <v>3000</v>
      </c>
      <c r="L93" s="24" t="s">
        <v>178</v>
      </c>
      <c r="M93" s="23" t="s">
        <v>179</v>
      </c>
      <c r="N93" s="16" t="s">
        <v>336</v>
      </c>
      <c r="O93" s="19" t="s">
        <v>181</v>
      </c>
    </row>
    <row r="94" spans="1:15" s="27" customFormat="1" ht="24.75" customHeight="1">
      <c r="A94" s="23" t="s">
        <v>337</v>
      </c>
      <c r="B94" s="37">
        <v>45345</v>
      </c>
      <c r="C94" s="37">
        <f>B94+45</f>
        <v>45390</v>
      </c>
      <c r="D94" s="16" t="s">
        <v>141</v>
      </c>
      <c r="E94" s="24" t="s">
        <v>18</v>
      </c>
      <c r="F94" s="23" t="s">
        <v>19</v>
      </c>
      <c r="G94" s="23" t="s">
        <v>338</v>
      </c>
      <c r="H94" s="23" t="s">
        <v>339</v>
      </c>
      <c r="I94" s="26">
        <v>0.16</v>
      </c>
      <c r="J94" s="26">
        <v>0</v>
      </c>
      <c r="K94" s="30">
        <v>25000000</v>
      </c>
      <c r="L94" s="32" t="s">
        <v>202</v>
      </c>
      <c r="M94" s="23" t="s">
        <v>212</v>
      </c>
      <c r="N94" s="16" t="s">
        <v>340</v>
      </c>
      <c r="O94" s="19" t="s">
        <v>181</v>
      </c>
    </row>
    <row r="95" spans="1:15" s="27" customFormat="1" ht="24.75" customHeight="1">
      <c r="A95" s="23" t="s">
        <v>341</v>
      </c>
      <c r="B95" s="37">
        <v>45355</v>
      </c>
      <c r="C95" s="37">
        <f t="shared" ref="C95:C119" si="4">B95+45</f>
        <v>45400</v>
      </c>
      <c r="D95" s="16" t="s">
        <v>141</v>
      </c>
      <c r="E95" s="24" t="s">
        <v>18</v>
      </c>
      <c r="F95" s="23" t="s">
        <v>19</v>
      </c>
      <c r="G95" s="23" t="s">
        <v>342</v>
      </c>
      <c r="H95" s="23" t="s">
        <v>343</v>
      </c>
      <c r="I95" s="26">
        <v>0.18</v>
      </c>
      <c r="J95" s="26">
        <v>0</v>
      </c>
      <c r="K95" s="30">
        <v>25000000</v>
      </c>
      <c r="L95" s="32" t="s">
        <v>202</v>
      </c>
      <c r="M95" s="23" t="s">
        <v>212</v>
      </c>
      <c r="N95" s="23" t="s">
        <v>340</v>
      </c>
      <c r="O95" s="19" t="s">
        <v>181</v>
      </c>
    </row>
    <row r="96" spans="1:15" s="27" customFormat="1" ht="24.75" customHeight="1">
      <c r="A96" s="23" t="s">
        <v>344</v>
      </c>
      <c r="B96" s="37">
        <v>45355</v>
      </c>
      <c r="C96" s="37">
        <f t="shared" si="4"/>
        <v>45400</v>
      </c>
      <c r="D96" s="16" t="s">
        <v>141</v>
      </c>
      <c r="E96" s="24" t="s">
        <v>18</v>
      </c>
      <c r="F96" s="23" t="s">
        <v>27</v>
      </c>
      <c r="G96" s="23" t="s">
        <v>345</v>
      </c>
      <c r="H96" s="23" t="s">
        <v>346</v>
      </c>
      <c r="I96" s="26">
        <v>0.108</v>
      </c>
      <c r="J96" s="26">
        <v>0.2</v>
      </c>
      <c r="K96" s="24" t="s">
        <v>18</v>
      </c>
      <c r="L96" s="24"/>
      <c r="M96" s="23" t="s">
        <v>212</v>
      </c>
      <c r="N96" s="23" t="s">
        <v>347</v>
      </c>
      <c r="O96" s="19" t="s">
        <v>181</v>
      </c>
    </row>
    <row r="97" spans="1:15" s="27" customFormat="1" ht="24.75" customHeight="1">
      <c r="A97" s="23" t="s">
        <v>348</v>
      </c>
      <c r="B97" s="37">
        <v>45355</v>
      </c>
      <c r="C97" s="37">
        <f t="shared" si="4"/>
        <v>45400</v>
      </c>
      <c r="D97" s="16" t="s">
        <v>141</v>
      </c>
      <c r="E97" s="24" t="s">
        <v>18</v>
      </c>
      <c r="F97" s="23" t="s">
        <v>27</v>
      </c>
      <c r="G97" s="23" t="s">
        <v>349</v>
      </c>
      <c r="H97" s="23" t="s">
        <v>350</v>
      </c>
      <c r="I97" s="26">
        <v>0.09</v>
      </c>
      <c r="J97" s="26">
        <v>0.17</v>
      </c>
      <c r="K97" s="35">
        <v>35000</v>
      </c>
      <c r="L97" s="24" t="s">
        <v>178</v>
      </c>
      <c r="M97" s="23" t="s">
        <v>212</v>
      </c>
      <c r="N97" s="23" t="s">
        <v>60</v>
      </c>
      <c r="O97" s="19" t="s">
        <v>181</v>
      </c>
    </row>
    <row r="98" spans="1:15" s="27" customFormat="1" ht="24.75" customHeight="1">
      <c r="A98" s="23" t="s">
        <v>351</v>
      </c>
      <c r="B98" s="37">
        <v>45355</v>
      </c>
      <c r="C98" s="37">
        <f t="shared" si="4"/>
        <v>45400</v>
      </c>
      <c r="D98" s="16" t="s">
        <v>141</v>
      </c>
      <c r="E98" s="24" t="s">
        <v>18</v>
      </c>
      <c r="F98" s="23" t="s">
        <v>27</v>
      </c>
      <c r="G98" s="23" t="s">
        <v>352</v>
      </c>
      <c r="H98" s="23" t="s">
        <v>353</v>
      </c>
      <c r="I98" s="26">
        <v>0.126</v>
      </c>
      <c r="J98" s="26">
        <v>0.2</v>
      </c>
      <c r="K98" s="35"/>
      <c r="L98" s="32"/>
      <c r="M98" s="23" t="s">
        <v>179</v>
      </c>
      <c r="N98" s="23" t="s">
        <v>291</v>
      </c>
      <c r="O98" s="19" t="s">
        <v>181</v>
      </c>
    </row>
    <row r="99" spans="1:15" s="27" customFormat="1" ht="24.75" customHeight="1">
      <c r="A99" s="23" t="s">
        <v>354</v>
      </c>
      <c r="B99" s="37">
        <v>45355</v>
      </c>
      <c r="C99" s="37">
        <f t="shared" si="4"/>
        <v>45400</v>
      </c>
      <c r="D99" s="16" t="s">
        <v>141</v>
      </c>
      <c r="E99" s="24" t="s">
        <v>18</v>
      </c>
      <c r="F99" s="23" t="s">
        <v>27</v>
      </c>
      <c r="G99" s="23" t="s">
        <v>355</v>
      </c>
      <c r="H99" s="23" t="s">
        <v>356</v>
      </c>
      <c r="I99" s="26">
        <v>0.108</v>
      </c>
      <c r="J99" s="26">
        <v>0.2</v>
      </c>
      <c r="K99" s="35">
        <v>10000</v>
      </c>
      <c r="L99" s="24" t="s">
        <v>178</v>
      </c>
      <c r="M99" s="23" t="s">
        <v>179</v>
      </c>
      <c r="N99" s="23" t="s">
        <v>347</v>
      </c>
      <c r="O99" s="19" t="s">
        <v>181</v>
      </c>
    </row>
    <row r="100" spans="1:15" s="27" customFormat="1" ht="24.75" customHeight="1">
      <c r="A100" s="23" t="s">
        <v>357</v>
      </c>
      <c r="B100" s="37">
        <v>45355</v>
      </c>
      <c r="C100" s="37">
        <f t="shared" si="4"/>
        <v>45400</v>
      </c>
      <c r="D100" s="16" t="s">
        <v>141</v>
      </c>
      <c r="E100" s="24" t="s">
        <v>18</v>
      </c>
      <c r="F100" s="23" t="s">
        <v>27</v>
      </c>
      <c r="G100" s="23" t="s">
        <v>358</v>
      </c>
      <c r="H100" s="23" t="s">
        <v>359</v>
      </c>
      <c r="I100" s="26">
        <v>0.108</v>
      </c>
      <c r="J100" s="26">
        <v>0.2</v>
      </c>
      <c r="K100" s="35">
        <v>30000</v>
      </c>
      <c r="L100" s="24" t="s">
        <v>178</v>
      </c>
      <c r="M100" s="23" t="s">
        <v>179</v>
      </c>
      <c r="N100" s="23" t="s">
        <v>347</v>
      </c>
      <c r="O100" s="19" t="s">
        <v>181</v>
      </c>
    </row>
    <row r="101" spans="1:15" s="27" customFormat="1" ht="24.75" customHeight="1">
      <c r="A101" s="23" t="s">
        <v>360</v>
      </c>
      <c r="B101" s="37">
        <v>45355</v>
      </c>
      <c r="C101" s="37">
        <f t="shared" si="4"/>
        <v>45400</v>
      </c>
      <c r="D101" s="16" t="s">
        <v>141</v>
      </c>
      <c r="E101" s="24" t="s">
        <v>18</v>
      </c>
      <c r="F101" s="23" t="s">
        <v>27</v>
      </c>
      <c r="G101" s="23" t="s">
        <v>361</v>
      </c>
      <c r="H101" s="23" t="s">
        <v>362</v>
      </c>
      <c r="I101" s="26">
        <v>0.108</v>
      </c>
      <c r="J101" s="26">
        <v>0.2</v>
      </c>
      <c r="K101" s="35">
        <v>20000</v>
      </c>
      <c r="L101" s="24" t="s">
        <v>178</v>
      </c>
      <c r="M101" s="23" t="s">
        <v>179</v>
      </c>
      <c r="N101" s="23" t="s">
        <v>347</v>
      </c>
      <c r="O101" s="19" t="s">
        <v>181</v>
      </c>
    </row>
    <row r="102" spans="1:15" s="27" customFormat="1" ht="24.75" customHeight="1">
      <c r="A102" s="23" t="s">
        <v>363</v>
      </c>
      <c r="B102" s="37">
        <v>45355</v>
      </c>
      <c r="C102" s="37">
        <f t="shared" si="4"/>
        <v>45400</v>
      </c>
      <c r="D102" s="16" t="s">
        <v>141</v>
      </c>
      <c r="E102" s="24" t="s">
        <v>18</v>
      </c>
      <c r="F102" s="23" t="s">
        <v>27</v>
      </c>
      <c r="G102" s="23" t="s">
        <v>364</v>
      </c>
      <c r="H102" s="23" t="s">
        <v>365</v>
      </c>
      <c r="I102" s="26">
        <v>0.108</v>
      </c>
      <c r="J102" s="26">
        <v>0.2</v>
      </c>
      <c r="K102" s="35">
        <v>20000</v>
      </c>
      <c r="L102" s="24" t="s">
        <v>178</v>
      </c>
      <c r="M102" s="23" t="s">
        <v>179</v>
      </c>
      <c r="N102" s="23" t="s">
        <v>347</v>
      </c>
      <c r="O102" s="19" t="s">
        <v>181</v>
      </c>
    </row>
    <row r="103" spans="1:15" s="27" customFormat="1" ht="24.75" customHeight="1">
      <c r="A103" s="23" t="s">
        <v>366</v>
      </c>
      <c r="B103" s="37">
        <v>45355</v>
      </c>
      <c r="C103" s="37">
        <f t="shared" si="4"/>
        <v>45400</v>
      </c>
      <c r="D103" s="16" t="s">
        <v>141</v>
      </c>
      <c r="E103" s="24" t="s">
        <v>18</v>
      </c>
      <c r="F103" s="23" t="s">
        <v>27</v>
      </c>
      <c r="G103" s="23" t="s">
        <v>367</v>
      </c>
      <c r="H103" s="23" t="s">
        <v>368</v>
      </c>
      <c r="I103" s="26">
        <v>0.108</v>
      </c>
      <c r="J103" s="26">
        <v>0.2</v>
      </c>
      <c r="K103" s="35">
        <v>2000</v>
      </c>
      <c r="L103" s="24" t="s">
        <v>178</v>
      </c>
      <c r="M103" s="23" t="s">
        <v>179</v>
      </c>
      <c r="N103" s="23" t="s">
        <v>347</v>
      </c>
      <c r="O103" s="19" t="s">
        <v>181</v>
      </c>
    </row>
    <row r="104" spans="1:15" s="27" customFormat="1" ht="52.9">
      <c r="A104" s="23" t="s">
        <v>369</v>
      </c>
      <c r="B104" s="37">
        <v>45355</v>
      </c>
      <c r="C104" s="37">
        <f t="shared" si="4"/>
        <v>45400</v>
      </c>
      <c r="D104" s="16" t="s">
        <v>141</v>
      </c>
      <c r="E104" s="24" t="s">
        <v>18</v>
      </c>
      <c r="F104" s="23" t="s">
        <v>19</v>
      </c>
      <c r="G104" s="23" t="s">
        <v>370</v>
      </c>
      <c r="H104" s="23" t="s">
        <v>371</v>
      </c>
      <c r="I104" s="26">
        <v>0.18</v>
      </c>
      <c r="J104" s="26">
        <v>7.0000000000000007E-2</v>
      </c>
      <c r="K104" s="35">
        <v>1450000</v>
      </c>
      <c r="L104" s="32" t="s">
        <v>202</v>
      </c>
      <c r="M104" s="23" t="s">
        <v>208</v>
      </c>
      <c r="N104" s="23" t="s">
        <v>372</v>
      </c>
      <c r="O104" s="19" t="s">
        <v>181</v>
      </c>
    </row>
    <row r="105" spans="1:15" s="27" customFormat="1" ht="26.45">
      <c r="A105" s="23" t="s">
        <v>373</v>
      </c>
      <c r="B105" s="7">
        <v>45362</v>
      </c>
      <c r="C105" s="37">
        <f t="shared" si="4"/>
        <v>45407</v>
      </c>
      <c r="D105" s="16" t="s">
        <v>141</v>
      </c>
      <c r="E105" s="8" t="s">
        <v>18</v>
      </c>
      <c r="F105" s="23" t="s">
        <v>27</v>
      </c>
      <c r="G105" s="23" t="s">
        <v>374</v>
      </c>
      <c r="H105" s="23" t="s">
        <v>375</v>
      </c>
      <c r="I105" s="26">
        <v>0.09</v>
      </c>
      <c r="J105" s="26">
        <v>0.16</v>
      </c>
      <c r="K105" s="35"/>
      <c r="L105" s="24"/>
      <c r="M105" s="23" t="s">
        <v>208</v>
      </c>
      <c r="N105" s="23" t="s">
        <v>376</v>
      </c>
      <c r="O105" s="19" t="s">
        <v>181</v>
      </c>
    </row>
    <row r="106" spans="1:15" s="27" customFormat="1" ht="26.45">
      <c r="A106" s="23" t="s">
        <v>377</v>
      </c>
      <c r="B106" s="7">
        <v>45362</v>
      </c>
      <c r="C106" s="37">
        <f t="shared" si="4"/>
        <v>45407</v>
      </c>
      <c r="D106" s="16" t="s">
        <v>135</v>
      </c>
      <c r="E106" s="8" t="s">
        <v>18</v>
      </c>
      <c r="F106" s="23" t="s">
        <v>19</v>
      </c>
      <c r="G106" s="23" t="s">
        <v>378</v>
      </c>
      <c r="H106" s="23" t="s">
        <v>379</v>
      </c>
      <c r="I106" s="26">
        <v>0.09</v>
      </c>
      <c r="J106" s="26">
        <v>0</v>
      </c>
      <c r="K106" s="35">
        <v>28000</v>
      </c>
      <c r="L106" s="24" t="s">
        <v>178</v>
      </c>
      <c r="M106" s="23" t="s">
        <v>208</v>
      </c>
      <c r="N106" s="23" t="s">
        <v>380</v>
      </c>
      <c r="O106" s="16" t="s">
        <v>204</v>
      </c>
    </row>
    <row r="107" spans="1:15" s="27" customFormat="1" ht="52.9">
      <c r="A107" s="23" t="s">
        <v>381</v>
      </c>
      <c r="B107" s="7">
        <v>45371</v>
      </c>
      <c r="C107" s="37">
        <f t="shared" si="4"/>
        <v>45416</v>
      </c>
      <c r="D107" s="16" t="s">
        <v>141</v>
      </c>
      <c r="E107" s="8"/>
      <c r="F107" s="8" t="s">
        <v>19</v>
      </c>
      <c r="G107" s="8" t="s">
        <v>382</v>
      </c>
      <c r="H107" s="23" t="s">
        <v>383</v>
      </c>
      <c r="I107" s="8" t="s">
        <v>384</v>
      </c>
      <c r="J107" s="26">
        <v>0</v>
      </c>
      <c r="K107" s="8" t="s">
        <v>385</v>
      </c>
      <c r="L107" s="32" t="s">
        <v>202</v>
      </c>
      <c r="M107" s="8" t="s">
        <v>212</v>
      </c>
      <c r="N107" s="8" t="s">
        <v>340</v>
      </c>
      <c r="O107" s="8" t="s">
        <v>181</v>
      </c>
    </row>
    <row r="108" spans="1:15" s="27" customFormat="1" ht="26.45">
      <c r="A108" s="23" t="s">
        <v>386</v>
      </c>
      <c r="B108" s="7">
        <v>45371</v>
      </c>
      <c r="C108" s="37">
        <f t="shared" si="4"/>
        <v>45416</v>
      </c>
      <c r="D108" s="16" t="s">
        <v>141</v>
      </c>
      <c r="E108" s="8"/>
      <c r="F108" s="8" t="s">
        <v>19</v>
      </c>
      <c r="G108" s="8" t="s">
        <v>387</v>
      </c>
      <c r="H108" s="23" t="s">
        <v>388</v>
      </c>
      <c r="I108" s="8" t="s">
        <v>389</v>
      </c>
      <c r="J108" s="26">
        <v>0</v>
      </c>
      <c r="K108" s="8" t="s">
        <v>390</v>
      </c>
      <c r="L108" s="24" t="s">
        <v>178</v>
      </c>
      <c r="M108" s="8" t="s">
        <v>179</v>
      </c>
      <c r="N108" s="23" t="s">
        <v>391</v>
      </c>
      <c r="O108" s="8" t="s">
        <v>181</v>
      </c>
    </row>
    <row r="109" spans="1:15" s="27" customFormat="1" ht="26.45">
      <c r="A109" s="23" t="s">
        <v>392</v>
      </c>
      <c r="B109" s="7">
        <v>45371</v>
      </c>
      <c r="C109" s="37">
        <f t="shared" si="4"/>
        <v>45416</v>
      </c>
      <c r="D109" s="16" t="s">
        <v>141</v>
      </c>
      <c r="E109" s="8"/>
      <c r="F109" s="8" t="s">
        <v>19</v>
      </c>
      <c r="G109" s="8" t="s">
        <v>352</v>
      </c>
      <c r="H109" s="23" t="s">
        <v>353</v>
      </c>
      <c r="I109" s="8" t="s">
        <v>389</v>
      </c>
      <c r="J109" s="26">
        <v>0</v>
      </c>
      <c r="K109" s="8" t="s">
        <v>393</v>
      </c>
      <c r="L109" s="24" t="s">
        <v>178</v>
      </c>
      <c r="M109" s="8" t="s">
        <v>179</v>
      </c>
      <c r="N109" s="23" t="s">
        <v>391</v>
      </c>
      <c r="O109" s="8" t="s">
        <v>181</v>
      </c>
    </row>
    <row r="110" spans="1:15" s="27" customFormat="1" ht="39.6">
      <c r="A110" s="23" t="s">
        <v>394</v>
      </c>
      <c r="B110" s="7">
        <v>45371</v>
      </c>
      <c r="C110" s="37">
        <f t="shared" si="4"/>
        <v>45416</v>
      </c>
      <c r="D110" s="16" t="s">
        <v>141</v>
      </c>
      <c r="E110" s="8"/>
      <c r="F110" s="23" t="s">
        <v>27</v>
      </c>
      <c r="G110" s="8" t="s">
        <v>395</v>
      </c>
      <c r="H110" s="23" t="s">
        <v>396</v>
      </c>
      <c r="I110" s="8" t="s">
        <v>389</v>
      </c>
      <c r="J110" s="26">
        <v>0.35</v>
      </c>
      <c r="K110" s="8"/>
      <c r="L110" s="32" t="s">
        <v>202</v>
      </c>
      <c r="M110" s="8" t="s">
        <v>397</v>
      </c>
      <c r="N110" s="23" t="s">
        <v>398</v>
      </c>
      <c r="O110" s="8" t="s">
        <v>181</v>
      </c>
    </row>
    <row r="111" spans="1:15" s="27" customFormat="1" ht="26.45">
      <c r="A111" s="23" t="s">
        <v>399</v>
      </c>
      <c r="B111" s="7">
        <v>45362</v>
      </c>
      <c r="C111" s="37">
        <f t="shared" si="4"/>
        <v>45407</v>
      </c>
      <c r="D111" s="16" t="s">
        <v>141</v>
      </c>
      <c r="E111" s="8" t="s">
        <v>18</v>
      </c>
      <c r="F111" s="23" t="s">
        <v>27</v>
      </c>
      <c r="G111" s="23" t="s">
        <v>400</v>
      </c>
      <c r="H111" s="23" t="s">
        <v>401</v>
      </c>
      <c r="I111" s="26" t="s">
        <v>402</v>
      </c>
      <c r="J111" s="26">
        <v>0.2</v>
      </c>
      <c r="K111" s="9" t="s">
        <v>18</v>
      </c>
      <c r="L111" s="9"/>
      <c r="M111" s="9" t="s">
        <v>18</v>
      </c>
      <c r="N111" s="23" t="s">
        <v>403</v>
      </c>
      <c r="O111" s="16" t="s">
        <v>404</v>
      </c>
    </row>
    <row r="112" spans="1:15" s="27" customFormat="1" ht="26.45">
      <c r="A112" s="23" t="s">
        <v>405</v>
      </c>
      <c r="B112" s="7">
        <v>45362</v>
      </c>
      <c r="C112" s="37">
        <f t="shared" si="4"/>
        <v>45407</v>
      </c>
      <c r="D112" s="16" t="s">
        <v>141</v>
      </c>
      <c r="E112" s="8" t="s">
        <v>18</v>
      </c>
      <c r="F112" s="23" t="s">
        <v>27</v>
      </c>
      <c r="G112" s="23" t="s">
        <v>406</v>
      </c>
      <c r="H112" s="23" t="s">
        <v>407</v>
      </c>
      <c r="I112" s="26" t="s">
        <v>408</v>
      </c>
      <c r="J112" s="26">
        <v>0.2</v>
      </c>
      <c r="K112" s="9" t="s">
        <v>18</v>
      </c>
      <c r="L112" s="9"/>
      <c r="M112" s="9" t="s">
        <v>18</v>
      </c>
      <c r="N112" s="23" t="s">
        <v>403</v>
      </c>
      <c r="O112" s="16" t="s">
        <v>404</v>
      </c>
    </row>
    <row r="113" spans="1:15" s="27" customFormat="1" ht="26.45">
      <c r="A113" s="23" t="s">
        <v>409</v>
      </c>
      <c r="B113" s="7">
        <v>45362</v>
      </c>
      <c r="C113" s="37">
        <f t="shared" si="4"/>
        <v>45407</v>
      </c>
      <c r="D113" s="16" t="s">
        <v>141</v>
      </c>
      <c r="E113" s="8" t="s">
        <v>18</v>
      </c>
      <c r="F113" s="23" t="s">
        <v>27</v>
      </c>
      <c r="G113" s="23" t="s">
        <v>410</v>
      </c>
      <c r="H113" s="23" t="s">
        <v>411</v>
      </c>
      <c r="I113" s="26" t="s">
        <v>408</v>
      </c>
      <c r="J113" s="26">
        <v>0.2</v>
      </c>
      <c r="K113" s="9" t="s">
        <v>18</v>
      </c>
      <c r="L113" s="9"/>
      <c r="M113" s="9" t="s">
        <v>18</v>
      </c>
      <c r="N113" s="23" t="s">
        <v>403</v>
      </c>
      <c r="O113" s="16" t="s">
        <v>404</v>
      </c>
    </row>
    <row r="114" spans="1:15" s="27" customFormat="1" ht="26.45">
      <c r="A114" s="24" t="s">
        <v>412</v>
      </c>
      <c r="B114" s="7">
        <v>45362</v>
      </c>
      <c r="C114" s="37">
        <f t="shared" si="4"/>
        <v>45407</v>
      </c>
      <c r="D114" s="16" t="s">
        <v>141</v>
      </c>
      <c r="E114" s="8" t="s">
        <v>18</v>
      </c>
      <c r="F114" s="23" t="s">
        <v>27</v>
      </c>
      <c r="G114" s="23" t="s">
        <v>413</v>
      </c>
      <c r="H114" s="23" t="s">
        <v>414</v>
      </c>
      <c r="I114" s="26">
        <v>0.14000000000000001</v>
      </c>
      <c r="J114" s="26">
        <v>0.2</v>
      </c>
      <c r="K114" s="9" t="s">
        <v>18</v>
      </c>
      <c r="L114" s="9"/>
      <c r="M114" s="9" t="s">
        <v>18</v>
      </c>
      <c r="N114" s="23" t="s">
        <v>403</v>
      </c>
      <c r="O114" s="16" t="s">
        <v>404</v>
      </c>
    </row>
    <row r="115" spans="1:15" s="27" customFormat="1" ht="26.45">
      <c r="A115" s="24" t="s">
        <v>415</v>
      </c>
      <c r="B115" s="7">
        <v>45362</v>
      </c>
      <c r="C115" s="37">
        <f t="shared" si="4"/>
        <v>45407</v>
      </c>
      <c r="D115" s="16" t="s">
        <v>141</v>
      </c>
      <c r="E115" s="8" t="s">
        <v>18</v>
      </c>
      <c r="F115" s="23" t="s">
        <v>27</v>
      </c>
      <c r="G115" s="23" t="s">
        <v>231</v>
      </c>
      <c r="H115" s="23" t="s">
        <v>416</v>
      </c>
      <c r="I115" s="26" t="s">
        <v>408</v>
      </c>
      <c r="J115" s="26">
        <v>0.2</v>
      </c>
      <c r="K115" s="9" t="s">
        <v>18</v>
      </c>
      <c r="L115" s="9"/>
      <c r="M115" s="9" t="s">
        <v>18</v>
      </c>
      <c r="N115" s="23" t="s">
        <v>403</v>
      </c>
      <c r="O115" s="16" t="s">
        <v>404</v>
      </c>
    </row>
    <row r="116" spans="1:15" s="27" customFormat="1" ht="26.45">
      <c r="A116" s="24" t="s">
        <v>417</v>
      </c>
      <c r="B116" s="7">
        <v>45362</v>
      </c>
      <c r="C116" s="37">
        <f t="shared" si="4"/>
        <v>45407</v>
      </c>
      <c r="D116" s="16" t="s">
        <v>141</v>
      </c>
      <c r="E116" s="8" t="s">
        <v>18</v>
      </c>
      <c r="F116" s="23" t="s">
        <v>27</v>
      </c>
      <c r="G116" s="23" t="s">
        <v>418</v>
      </c>
      <c r="H116" s="23" t="s">
        <v>419</v>
      </c>
      <c r="I116" s="26" t="s">
        <v>408</v>
      </c>
      <c r="J116" s="26">
        <v>0.2</v>
      </c>
      <c r="K116" s="9" t="s">
        <v>18</v>
      </c>
      <c r="L116" s="9"/>
      <c r="M116" s="9" t="s">
        <v>18</v>
      </c>
      <c r="N116" s="23" t="s">
        <v>403</v>
      </c>
      <c r="O116" s="16" t="s">
        <v>404</v>
      </c>
    </row>
    <row r="117" spans="1:15" s="27" customFormat="1" ht="26.45">
      <c r="A117" s="24" t="s">
        <v>420</v>
      </c>
      <c r="B117" s="7">
        <v>45362</v>
      </c>
      <c r="C117" s="37">
        <f t="shared" si="4"/>
        <v>45407</v>
      </c>
      <c r="D117" s="16" t="s">
        <v>141</v>
      </c>
      <c r="E117" s="8" t="s">
        <v>18</v>
      </c>
      <c r="F117" s="23" t="s">
        <v>27</v>
      </c>
      <c r="G117" s="23" t="s">
        <v>421</v>
      </c>
      <c r="H117" s="24" t="s">
        <v>422</v>
      </c>
      <c r="I117" s="26" t="s">
        <v>408</v>
      </c>
      <c r="J117" s="26">
        <v>0.2</v>
      </c>
      <c r="K117" s="9" t="s">
        <v>18</v>
      </c>
      <c r="L117" s="9"/>
      <c r="M117" s="9" t="s">
        <v>18</v>
      </c>
      <c r="N117" s="23" t="s">
        <v>403</v>
      </c>
      <c r="O117" s="16" t="s">
        <v>404</v>
      </c>
    </row>
    <row r="118" spans="1:15" s="27" customFormat="1" ht="26.45">
      <c r="A118" s="24" t="s">
        <v>423</v>
      </c>
      <c r="B118" s="7">
        <v>45362</v>
      </c>
      <c r="C118" s="37">
        <f t="shared" si="4"/>
        <v>45407</v>
      </c>
      <c r="D118" s="16" t="s">
        <v>141</v>
      </c>
      <c r="E118" s="8" t="s">
        <v>18</v>
      </c>
      <c r="F118" s="23" t="s">
        <v>27</v>
      </c>
      <c r="G118" s="23" t="s">
        <v>424</v>
      </c>
      <c r="H118" s="23" t="s">
        <v>425</v>
      </c>
      <c r="I118" s="26" t="s">
        <v>408</v>
      </c>
      <c r="J118" s="26">
        <v>0.2</v>
      </c>
      <c r="K118" s="9" t="s">
        <v>18</v>
      </c>
      <c r="L118" s="9"/>
      <c r="M118" s="9" t="s">
        <v>18</v>
      </c>
      <c r="N118" s="23" t="s">
        <v>403</v>
      </c>
      <c r="O118" s="16" t="s">
        <v>404</v>
      </c>
    </row>
    <row r="119" spans="1:15" s="27" customFormat="1" ht="26.45">
      <c r="A119" s="24" t="s">
        <v>426</v>
      </c>
      <c r="B119" s="7">
        <v>45362</v>
      </c>
      <c r="C119" s="37">
        <f t="shared" si="4"/>
        <v>45407</v>
      </c>
      <c r="D119" s="16" t="s">
        <v>141</v>
      </c>
      <c r="E119" s="8" t="s">
        <v>18</v>
      </c>
      <c r="F119" s="23" t="s">
        <v>27</v>
      </c>
      <c r="G119" s="23" t="s">
        <v>427</v>
      </c>
      <c r="H119" s="23" t="s">
        <v>428</v>
      </c>
      <c r="I119" s="26" t="s">
        <v>408</v>
      </c>
      <c r="J119" s="26">
        <v>0.2</v>
      </c>
      <c r="K119" s="9" t="s">
        <v>18</v>
      </c>
      <c r="L119" s="9"/>
      <c r="M119" s="9" t="s">
        <v>18</v>
      </c>
      <c r="N119" s="23" t="s">
        <v>403</v>
      </c>
      <c r="O119" s="16" t="s">
        <v>404</v>
      </c>
    </row>
    <row r="120" spans="1:15" s="27" customFormat="1" ht="26.45">
      <c r="A120" s="24" t="s">
        <v>429</v>
      </c>
      <c r="B120" s="7">
        <v>45362</v>
      </c>
      <c r="C120" s="15">
        <f t="shared" ref="C120:C123" si="5">IF(B120="","",B120+45)</f>
        <v>45407</v>
      </c>
      <c r="D120" s="24" t="s">
        <v>141</v>
      </c>
      <c r="E120" s="24" t="s">
        <v>18</v>
      </c>
      <c r="F120" s="24" t="s">
        <v>27</v>
      </c>
      <c r="G120" s="24" t="s">
        <v>430</v>
      </c>
      <c r="H120" s="23" t="s">
        <v>431</v>
      </c>
      <c r="I120" s="25">
        <v>0.108</v>
      </c>
      <c r="J120" s="26">
        <v>0.35</v>
      </c>
      <c r="K120" s="24" t="s">
        <v>18</v>
      </c>
      <c r="L120" s="24"/>
      <c r="M120" s="24" t="s">
        <v>18</v>
      </c>
      <c r="N120" s="23" t="s">
        <v>403</v>
      </c>
      <c r="O120" s="16" t="s">
        <v>404</v>
      </c>
    </row>
    <row r="121" spans="1:15" s="27" customFormat="1" ht="26.45">
      <c r="A121" s="24" t="s">
        <v>432</v>
      </c>
      <c r="B121" s="7">
        <v>45362</v>
      </c>
      <c r="C121" s="15">
        <f t="shared" si="5"/>
        <v>45407</v>
      </c>
      <c r="D121" s="24" t="s">
        <v>141</v>
      </c>
      <c r="E121" s="24" t="s">
        <v>18</v>
      </c>
      <c r="F121" s="24" t="s">
        <v>27</v>
      </c>
      <c r="G121" s="24" t="s">
        <v>433</v>
      </c>
      <c r="H121" s="23" t="s">
        <v>434</v>
      </c>
      <c r="I121" s="25">
        <v>0.108</v>
      </c>
      <c r="J121" s="26">
        <v>0.35</v>
      </c>
      <c r="K121" s="24" t="s">
        <v>18</v>
      </c>
      <c r="L121" s="24"/>
      <c r="M121" s="24" t="s">
        <v>18</v>
      </c>
      <c r="N121" s="23" t="s">
        <v>403</v>
      </c>
      <c r="O121" s="16" t="s">
        <v>404</v>
      </c>
    </row>
    <row r="122" spans="1:15" s="27" customFormat="1" ht="26.45">
      <c r="A122" s="24" t="s">
        <v>435</v>
      </c>
      <c r="B122" s="7">
        <v>45362</v>
      </c>
      <c r="C122" s="15">
        <f t="shared" si="5"/>
        <v>45407</v>
      </c>
      <c r="D122" s="24" t="s">
        <v>141</v>
      </c>
      <c r="E122" s="24" t="s">
        <v>18</v>
      </c>
      <c r="F122" s="24" t="s">
        <v>27</v>
      </c>
      <c r="G122" s="24" t="s">
        <v>436</v>
      </c>
      <c r="H122" s="23" t="s">
        <v>437</v>
      </c>
      <c r="I122" s="25">
        <v>0.126</v>
      </c>
      <c r="J122" s="26">
        <v>0.2</v>
      </c>
      <c r="K122" s="24" t="s">
        <v>18</v>
      </c>
      <c r="L122" s="24"/>
      <c r="M122" s="24" t="s">
        <v>18</v>
      </c>
      <c r="N122" s="23" t="s">
        <v>403</v>
      </c>
      <c r="O122" s="16" t="s">
        <v>404</v>
      </c>
    </row>
    <row r="123" spans="1:15" s="88" customFormat="1" ht="145.15">
      <c r="A123" s="80" t="s">
        <v>438</v>
      </c>
      <c r="B123" s="80" t="s">
        <v>439</v>
      </c>
      <c r="C123" s="82">
        <f t="shared" si="5"/>
        <v>44994</v>
      </c>
      <c r="D123" s="80" t="s">
        <v>141</v>
      </c>
      <c r="E123" s="83" t="s">
        <v>18</v>
      </c>
      <c r="F123" s="80" t="s">
        <v>19</v>
      </c>
      <c r="G123" s="80" t="s">
        <v>285</v>
      </c>
      <c r="H123" s="84" t="s">
        <v>440</v>
      </c>
      <c r="I123" s="80" t="s">
        <v>384</v>
      </c>
      <c r="J123" s="80" t="s">
        <v>441</v>
      </c>
      <c r="K123" s="80" t="s">
        <v>18</v>
      </c>
      <c r="L123" s="80"/>
      <c r="M123" s="80"/>
      <c r="N123" s="80" t="s">
        <v>442</v>
      </c>
      <c r="O123" s="86" t="s">
        <v>31</v>
      </c>
    </row>
    <row r="124" spans="1:15" s="27" customFormat="1" ht="26.45">
      <c r="A124" s="25" t="s">
        <v>443</v>
      </c>
      <c r="B124" s="7">
        <v>45384</v>
      </c>
      <c r="C124" s="15">
        <f t="shared" ref="C124:C130" si="6">B124+45</f>
        <v>45429</v>
      </c>
      <c r="D124" s="25" t="s">
        <v>141</v>
      </c>
      <c r="E124" s="24" t="s">
        <v>18</v>
      </c>
      <c r="F124" s="25" t="s">
        <v>19</v>
      </c>
      <c r="G124" s="25" t="s">
        <v>444</v>
      </c>
      <c r="H124" s="38" t="s">
        <v>445</v>
      </c>
      <c r="I124" s="25">
        <v>0.126</v>
      </c>
      <c r="J124" s="25">
        <v>0</v>
      </c>
      <c r="K124" s="31">
        <v>1280</v>
      </c>
      <c r="L124" s="24" t="s">
        <v>202</v>
      </c>
      <c r="M124" s="25" t="s">
        <v>446</v>
      </c>
      <c r="N124" s="23" t="s">
        <v>447</v>
      </c>
      <c r="O124" s="16" t="s">
        <v>448</v>
      </c>
    </row>
    <row r="125" spans="1:15" s="27" customFormat="1" ht="26.45">
      <c r="A125" s="25" t="s">
        <v>449</v>
      </c>
      <c r="B125" s="7">
        <v>45384</v>
      </c>
      <c r="C125" s="15">
        <f t="shared" si="6"/>
        <v>45429</v>
      </c>
      <c r="D125" s="25" t="s">
        <v>141</v>
      </c>
      <c r="E125" s="24" t="s">
        <v>18</v>
      </c>
      <c r="F125" s="25" t="s">
        <v>19</v>
      </c>
      <c r="G125" s="25" t="s">
        <v>450</v>
      </c>
      <c r="H125" s="38" t="s">
        <v>451</v>
      </c>
      <c r="I125" s="25" t="s">
        <v>402</v>
      </c>
      <c r="J125" s="25">
        <v>0</v>
      </c>
      <c r="K125" s="31">
        <v>15000</v>
      </c>
      <c r="L125" s="24" t="s">
        <v>178</v>
      </c>
      <c r="M125" s="25" t="s">
        <v>446</v>
      </c>
      <c r="N125" s="23" t="s">
        <v>447</v>
      </c>
      <c r="O125" s="16" t="s">
        <v>448</v>
      </c>
    </row>
    <row r="126" spans="1:15" s="27" customFormat="1" ht="26.45">
      <c r="A126" s="25" t="s">
        <v>452</v>
      </c>
      <c r="B126" s="7">
        <v>45384</v>
      </c>
      <c r="C126" s="15">
        <f t="shared" si="6"/>
        <v>45429</v>
      </c>
      <c r="D126" s="25" t="s">
        <v>135</v>
      </c>
      <c r="E126" s="10">
        <v>45508</v>
      </c>
      <c r="F126" s="25" t="s">
        <v>19</v>
      </c>
      <c r="G126" s="25" t="s">
        <v>453</v>
      </c>
      <c r="H126" s="38" t="s">
        <v>454</v>
      </c>
      <c r="I126" s="25" t="s">
        <v>402</v>
      </c>
      <c r="J126" s="25">
        <v>0</v>
      </c>
      <c r="K126" s="31">
        <v>55649</v>
      </c>
      <c r="L126" s="24" t="s">
        <v>178</v>
      </c>
      <c r="M126" s="25" t="s">
        <v>446</v>
      </c>
      <c r="N126" s="23" t="s">
        <v>447</v>
      </c>
      <c r="O126" s="16" t="s">
        <v>448</v>
      </c>
    </row>
    <row r="127" spans="1:15" s="27" customFormat="1" ht="66">
      <c r="A127" s="25" t="s">
        <v>455</v>
      </c>
      <c r="B127" s="7">
        <v>45384</v>
      </c>
      <c r="C127" s="15">
        <f t="shared" si="6"/>
        <v>45429</v>
      </c>
      <c r="D127" s="25" t="s">
        <v>141</v>
      </c>
      <c r="E127" s="24" t="s">
        <v>18</v>
      </c>
      <c r="F127" s="25" t="s">
        <v>27</v>
      </c>
      <c r="G127" s="25" t="s">
        <v>456</v>
      </c>
      <c r="H127" s="38" t="s">
        <v>457</v>
      </c>
      <c r="I127" s="25" t="s">
        <v>402</v>
      </c>
      <c r="J127" s="25">
        <v>0.35</v>
      </c>
      <c r="K127" s="24"/>
      <c r="L127" s="24"/>
      <c r="M127" s="24" t="s">
        <v>208</v>
      </c>
      <c r="N127" s="23" t="s">
        <v>458</v>
      </c>
      <c r="O127" s="16" t="s">
        <v>448</v>
      </c>
    </row>
    <row r="128" spans="1:15" s="27" customFormat="1" ht="26.45">
      <c r="A128" s="25" t="s">
        <v>459</v>
      </c>
      <c r="B128" s="7">
        <v>45384</v>
      </c>
      <c r="C128" s="15">
        <f t="shared" si="6"/>
        <v>45429</v>
      </c>
      <c r="D128" s="25" t="s">
        <v>141</v>
      </c>
      <c r="E128" s="24" t="s">
        <v>18</v>
      </c>
      <c r="F128" s="25" t="s">
        <v>27</v>
      </c>
      <c r="G128" s="25" t="s">
        <v>460</v>
      </c>
      <c r="H128" s="38" t="s">
        <v>461</v>
      </c>
      <c r="I128" s="25">
        <v>0.14000000000000001</v>
      </c>
      <c r="J128" s="25">
        <v>0.25</v>
      </c>
      <c r="K128" s="31">
        <v>6000</v>
      </c>
      <c r="L128" s="24" t="s">
        <v>178</v>
      </c>
      <c r="M128" s="24" t="s">
        <v>179</v>
      </c>
      <c r="N128" s="23" t="s">
        <v>462</v>
      </c>
      <c r="O128" s="16" t="s">
        <v>448</v>
      </c>
    </row>
    <row r="129" spans="1:15" s="27" customFormat="1" ht="39.6">
      <c r="A129" s="25" t="s">
        <v>463</v>
      </c>
      <c r="B129" s="7">
        <v>45384</v>
      </c>
      <c r="C129" s="15">
        <f t="shared" si="6"/>
        <v>45429</v>
      </c>
      <c r="D129" s="25" t="s">
        <v>141</v>
      </c>
      <c r="E129" s="24" t="s">
        <v>18</v>
      </c>
      <c r="F129" s="25" t="s">
        <v>27</v>
      </c>
      <c r="G129" s="25" t="s">
        <v>464</v>
      </c>
      <c r="H129" s="38" t="s">
        <v>465</v>
      </c>
      <c r="I129" s="25">
        <v>0.126</v>
      </c>
      <c r="J129" s="25">
        <v>0.35</v>
      </c>
      <c r="K129" s="31"/>
      <c r="L129" s="24" t="s">
        <v>202</v>
      </c>
      <c r="M129" s="24" t="s">
        <v>397</v>
      </c>
      <c r="N129" s="23" t="s">
        <v>398</v>
      </c>
      <c r="O129" s="16" t="s">
        <v>448</v>
      </c>
    </row>
    <row r="130" spans="1:15" s="87" customFormat="1" ht="13.15">
      <c r="A130" s="80" t="s">
        <v>466</v>
      </c>
      <c r="B130" s="81">
        <v>45384</v>
      </c>
      <c r="C130" s="82">
        <f t="shared" si="6"/>
        <v>45429</v>
      </c>
      <c r="D130" s="80" t="s">
        <v>25</v>
      </c>
      <c r="E130" s="83" t="s">
        <v>18</v>
      </c>
      <c r="F130" s="80" t="s">
        <v>27</v>
      </c>
      <c r="G130" s="80" t="s">
        <v>467</v>
      </c>
      <c r="H130" s="84" t="s">
        <v>468</v>
      </c>
      <c r="I130" s="80">
        <v>0.2</v>
      </c>
      <c r="J130" s="80">
        <v>0.18</v>
      </c>
      <c r="K130" s="85"/>
      <c r="L130" s="85"/>
      <c r="M130" s="85"/>
      <c r="N130" s="79" t="s">
        <v>469</v>
      </c>
      <c r="O130" s="86" t="s">
        <v>40</v>
      </c>
    </row>
    <row r="131" spans="1:15" s="27" customFormat="1" ht="52.9">
      <c r="A131" s="25" t="s">
        <v>470</v>
      </c>
      <c r="B131" s="7">
        <v>45387</v>
      </c>
      <c r="C131" s="10">
        <f t="shared" ref="C131:C148" si="7">B131+45</f>
        <v>45432</v>
      </c>
      <c r="D131" s="25" t="s">
        <v>135</v>
      </c>
      <c r="E131" s="10">
        <v>45504</v>
      </c>
      <c r="F131" s="25" t="s">
        <v>19</v>
      </c>
      <c r="G131" s="24" t="s">
        <v>471</v>
      </c>
      <c r="H131" s="38" t="s">
        <v>472</v>
      </c>
      <c r="I131" s="25">
        <v>0.126</v>
      </c>
      <c r="J131" s="26">
        <v>0</v>
      </c>
      <c r="K131" s="31">
        <v>1200</v>
      </c>
      <c r="L131" s="24" t="s">
        <v>178</v>
      </c>
      <c r="M131" s="24" t="s">
        <v>208</v>
      </c>
      <c r="N131" s="23" t="s">
        <v>473</v>
      </c>
      <c r="O131" s="16" t="s">
        <v>448</v>
      </c>
    </row>
    <row r="132" spans="1:15" s="27" customFormat="1" ht="330">
      <c r="A132" s="24" t="s">
        <v>474</v>
      </c>
      <c r="B132" s="7">
        <v>45387</v>
      </c>
      <c r="C132" s="10">
        <f t="shared" si="7"/>
        <v>45432</v>
      </c>
      <c r="D132" s="24" t="s">
        <v>141</v>
      </c>
      <c r="E132" s="24" t="s">
        <v>18</v>
      </c>
      <c r="F132" s="25" t="s">
        <v>19</v>
      </c>
      <c r="G132" s="24" t="s">
        <v>475</v>
      </c>
      <c r="H132" s="38" t="s">
        <v>476</v>
      </c>
      <c r="I132" s="25">
        <v>0.2</v>
      </c>
      <c r="J132" s="26">
        <v>0</v>
      </c>
      <c r="K132" s="24">
        <v>60</v>
      </c>
      <c r="L132" s="24" t="s">
        <v>202</v>
      </c>
      <c r="M132" s="24" t="s">
        <v>208</v>
      </c>
      <c r="N132" s="24" t="s">
        <v>477</v>
      </c>
      <c r="O132" s="16" t="s">
        <v>448</v>
      </c>
    </row>
    <row r="133" spans="1:15" s="27" customFormat="1" ht="13.15">
      <c r="A133" s="24" t="s">
        <v>478</v>
      </c>
      <c r="B133" s="10">
        <v>45391</v>
      </c>
      <c r="C133" s="10">
        <f t="shared" si="7"/>
        <v>45436</v>
      </c>
      <c r="D133" s="24" t="s">
        <v>141</v>
      </c>
      <c r="E133" s="24" t="s">
        <v>18</v>
      </c>
      <c r="F133" s="24" t="s">
        <v>27</v>
      </c>
      <c r="G133" s="24" t="s">
        <v>479</v>
      </c>
      <c r="H133" s="24" t="s">
        <v>480</v>
      </c>
      <c r="I133" s="39">
        <v>0.108</v>
      </c>
      <c r="J133" s="26">
        <v>0.2</v>
      </c>
      <c r="K133" s="24"/>
      <c r="L133" s="24"/>
      <c r="M133" s="24"/>
      <c r="N133" s="24" t="s">
        <v>481</v>
      </c>
      <c r="O133" s="24" t="s">
        <v>181</v>
      </c>
    </row>
    <row r="134" spans="1:15" s="27" customFormat="1" ht="330">
      <c r="A134" s="40" t="s">
        <v>482</v>
      </c>
      <c r="B134" s="41">
        <v>45391</v>
      </c>
      <c r="C134" s="41">
        <f t="shared" si="7"/>
        <v>45436</v>
      </c>
      <c r="D134" s="40" t="s">
        <v>141</v>
      </c>
      <c r="E134" s="40" t="s">
        <v>18</v>
      </c>
      <c r="F134" s="42" t="s">
        <v>19</v>
      </c>
      <c r="G134" s="40" t="s">
        <v>475</v>
      </c>
      <c r="H134" s="43" t="s">
        <v>483</v>
      </c>
      <c r="I134" s="42">
        <v>0.2</v>
      </c>
      <c r="J134" s="44">
        <v>0</v>
      </c>
      <c r="K134" s="40">
        <v>60</v>
      </c>
      <c r="L134" s="40" t="s">
        <v>202</v>
      </c>
      <c r="M134" s="40" t="s">
        <v>208</v>
      </c>
      <c r="N134" s="40" t="s">
        <v>477</v>
      </c>
      <c r="O134" s="40" t="s">
        <v>181</v>
      </c>
    </row>
    <row r="135" spans="1:15" s="110" customFormat="1" ht="39.6">
      <c r="A135" s="116" t="s">
        <v>484</v>
      </c>
      <c r="B135" s="117">
        <v>45407</v>
      </c>
      <c r="C135" s="117">
        <f t="shared" si="7"/>
        <v>45452</v>
      </c>
      <c r="D135" s="116" t="s">
        <v>141</v>
      </c>
      <c r="E135" s="116"/>
      <c r="F135" s="116" t="s">
        <v>27</v>
      </c>
      <c r="G135" s="116" t="s">
        <v>485</v>
      </c>
      <c r="H135" s="118" t="s">
        <v>486</v>
      </c>
      <c r="I135" s="119">
        <v>0.126</v>
      </c>
      <c r="J135" s="120">
        <v>0.35</v>
      </c>
      <c r="K135" s="121"/>
      <c r="L135" s="116" t="s">
        <v>202</v>
      </c>
      <c r="M135" s="116" t="s">
        <v>397</v>
      </c>
      <c r="N135" s="122" t="s">
        <v>398</v>
      </c>
      <c r="O135" s="116" t="s">
        <v>181</v>
      </c>
    </row>
    <row r="136" spans="1:15" s="110" customFormat="1" ht="237.6">
      <c r="A136" s="116" t="s">
        <v>487</v>
      </c>
      <c r="B136" s="117">
        <v>45407</v>
      </c>
      <c r="C136" s="117">
        <f t="shared" si="7"/>
        <v>45452</v>
      </c>
      <c r="D136" s="116" t="s">
        <v>141</v>
      </c>
      <c r="E136" s="116"/>
      <c r="F136" s="116" t="s">
        <v>19</v>
      </c>
      <c r="G136" s="116" t="s">
        <v>488</v>
      </c>
      <c r="H136" s="118" t="s">
        <v>489</v>
      </c>
      <c r="I136" s="120">
        <v>0.18</v>
      </c>
      <c r="J136" s="120">
        <v>0</v>
      </c>
      <c r="K136" s="116">
        <v>550</v>
      </c>
      <c r="L136" s="116" t="s">
        <v>202</v>
      </c>
      <c r="M136" s="116" t="s">
        <v>208</v>
      </c>
      <c r="N136" s="116" t="s">
        <v>490</v>
      </c>
      <c r="O136" s="116" t="s">
        <v>181</v>
      </c>
    </row>
    <row r="137" spans="1:15" s="34" customFormat="1" ht="52.9">
      <c r="A137" s="111" t="s">
        <v>491</v>
      </c>
      <c r="B137" s="112">
        <v>45407</v>
      </c>
      <c r="C137" s="113">
        <f t="shared" si="7"/>
        <v>45452</v>
      </c>
      <c r="D137" s="111" t="s">
        <v>141</v>
      </c>
      <c r="E137" s="111" t="s">
        <v>18</v>
      </c>
      <c r="F137" s="111" t="s">
        <v>27</v>
      </c>
      <c r="G137" s="111" t="s">
        <v>492</v>
      </c>
      <c r="H137" s="114" t="s">
        <v>493</v>
      </c>
      <c r="I137" s="111" t="s">
        <v>408</v>
      </c>
      <c r="J137" s="115">
        <v>0.25</v>
      </c>
      <c r="K137" s="111" t="s">
        <v>18</v>
      </c>
      <c r="L137" s="111" t="s">
        <v>18</v>
      </c>
      <c r="M137" s="111" t="s">
        <v>208</v>
      </c>
      <c r="N137" s="114" t="s">
        <v>494</v>
      </c>
      <c r="O137" s="111" t="s">
        <v>181</v>
      </c>
    </row>
    <row r="138" spans="1:15" s="52" customFormat="1" ht="52.9">
      <c r="A138" s="49" t="s">
        <v>495</v>
      </c>
      <c r="B138" s="10">
        <v>45407</v>
      </c>
      <c r="C138" s="46">
        <f t="shared" si="7"/>
        <v>45452</v>
      </c>
      <c r="D138" s="45" t="s">
        <v>141</v>
      </c>
      <c r="E138" s="45" t="s">
        <v>18</v>
      </c>
      <c r="F138" s="45" t="s">
        <v>27</v>
      </c>
      <c r="G138" s="49" t="s">
        <v>496</v>
      </c>
      <c r="H138" s="50" t="s">
        <v>497</v>
      </c>
      <c r="I138" s="51">
        <v>0.12</v>
      </c>
      <c r="J138" s="48">
        <v>0.25</v>
      </c>
      <c r="K138" s="45" t="s">
        <v>18</v>
      </c>
      <c r="L138" s="45" t="s">
        <v>18</v>
      </c>
      <c r="M138" s="45" t="s">
        <v>208</v>
      </c>
      <c r="N138" s="47" t="s">
        <v>494</v>
      </c>
      <c r="O138" s="45" t="s">
        <v>181</v>
      </c>
    </row>
    <row r="139" spans="1:15" s="27" customFormat="1" ht="52.9">
      <c r="A139" s="49" t="s">
        <v>498</v>
      </c>
      <c r="B139" s="10">
        <v>45407</v>
      </c>
      <c r="C139" s="53">
        <f t="shared" si="7"/>
        <v>45452</v>
      </c>
      <c r="D139" s="49" t="s">
        <v>141</v>
      </c>
      <c r="E139" s="49" t="s">
        <v>18</v>
      </c>
      <c r="F139" s="54" t="s">
        <v>27</v>
      </c>
      <c r="G139" s="50" t="s">
        <v>499</v>
      </c>
      <c r="H139" s="50" t="s">
        <v>500</v>
      </c>
      <c r="I139" s="55">
        <v>0.14000000000000001</v>
      </c>
      <c r="J139" s="56">
        <v>0.25</v>
      </c>
      <c r="K139" s="45" t="s">
        <v>18</v>
      </c>
      <c r="L139" s="45" t="s">
        <v>18</v>
      </c>
      <c r="M139" s="45" t="s">
        <v>208</v>
      </c>
      <c r="N139" s="47" t="s">
        <v>494</v>
      </c>
      <c r="O139" s="45" t="s">
        <v>181</v>
      </c>
    </row>
    <row r="140" spans="1:15" s="27" customFormat="1" ht="52.9">
      <c r="A140" s="49" t="s">
        <v>501</v>
      </c>
      <c r="B140" s="10">
        <v>45407</v>
      </c>
      <c r="C140" s="46">
        <f t="shared" si="7"/>
        <v>45452</v>
      </c>
      <c r="D140" s="45" t="s">
        <v>141</v>
      </c>
      <c r="E140" s="45" t="s">
        <v>18</v>
      </c>
      <c r="F140" s="45" t="s">
        <v>27</v>
      </c>
      <c r="G140" s="49" t="s">
        <v>502</v>
      </c>
      <c r="H140" s="50" t="s">
        <v>503</v>
      </c>
      <c r="I140" s="57">
        <v>0.14000000000000001</v>
      </c>
      <c r="J140" s="56">
        <v>0.25</v>
      </c>
      <c r="K140" s="45" t="s">
        <v>18</v>
      </c>
      <c r="L140" s="45" t="s">
        <v>18</v>
      </c>
      <c r="M140" s="45" t="s">
        <v>208</v>
      </c>
      <c r="N140" s="47" t="s">
        <v>494</v>
      </c>
      <c r="O140" s="45" t="s">
        <v>181</v>
      </c>
    </row>
    <row r="141" spans="1:15" s="27" customFormat="1" ht="52.9">
      <c r="A141" s="49" t="s">
        <v>504</v>
      </c>
      <c r="B141" s="10">
        <v>45407</v>
      </c>
      <c r="C141" s="46">
        <f t="shared" si="7"/>
        <v>45452</v>
      </c>
      <c r="D141" s="45" t="s">
        <v>141</v>
      </c>
      <c r="E141" s="45" t="s">
        <v>18</v>
      </c>
      <c r="F141" s="58" t="s">
        <v>27</v>
      </c>
      <c r="G141" s="50" t="s">
        <v>505</v>
      </c>
      <c r="H141" s="50" t="s">
        <v>506</v>
      </c>
      <c r="I141" s="59" t="s">
        <v>408</v>
      </c>
      <c r="J141" s="48">
        <v>0.25</v>
      </c>
      <c r="K141" s="45" t="s">
        <v>18</v>
      </c>
      <c r="L141" s="45" t="s">
        <v>18</v>
      </c>
      <c r="M141" s="45" t="s">
        <v>208</v>
      </c>
      <c r="N141" s="47" t="s">
        <v>494</v>
      </c>
      <c r="O141" s="45" t="s">
        <v>181</v>
      </c>
    </row>
    <row r="142" spans="1:15" s="27" customFormat="1" ht="52.9">
      <c r="A142" s="49" t="s">
        <v>507</v>
      </c>
      <c r="B142" s="10">
        <v>45407</v>
      </c>
      <c r="C142" s="46">
        <f t="shared" si="7"/>
        <v>45452</v>
      </c>
      <c r="D142" s="45" t="s">
        <v>141</v>
      </c>
      <c r="E142" s="45" t="s">
        <v>18</v>
      </c>
      <c r="F142" s="58" t="s">
        <v>27</v>
      </c>
      <c r="G142" s="50" t="s">
        <v>508</v>
      </c>
      <c r="H142" s="50" t="s">
        <v>509</v>
      </c>
      <c r="I142" s="59" t="s">
        <v>408</v>
      </c>
      <c r="J142" s="48">
        <v>0.25</v>
      </c>
      <c r="K142" s="45" t="s">
        <v>18</v>
      </c>
      <c r="L142" s="45" t="s">
        <v>18</v>
      </c>
      <c r="M142" s="45" t="s">
        <v>208</v>
      </c>
      <c r="N142" s="47" t="s">
        <v>494</v>
      </c>
      <c r="O142" s="45" t="s">
        <v>181</v>
      </c>
    </row>
    <row r="143" spans="1:15" s="27" customFormat="1" ht="52.9">
      <c r="A143" s="49" t="s">
        <v>510</v>
      </c>
      <c r="B143" s="10">
        <v>45407</v>
      </c>
      <c r="C143" s="46">
        <f t="shared" si="7"/>
        <v>45452</v>
      </c>
      <c r="D143" s="45" t="s">
        <v>141</v>
      </c>
      <c r="E143" s="45" t="s">
        <v>18</v>
      </c>
      <c r="F143" s="58" t="s">
        <v>27</v>
      </c>
      <c r="G143" s="49" t="s">
        <v>511</v>
      </c>
      <c r="H143" s="49" t="s">
        <v>512</v>
      </c>
      <c r="I143" s="60">
        <v>0.14000000000000001</v>
      </c>
      <c r="J143" s="56">
        <v>0.25</v>
      </c>
      <c r="K143" s="45" t="s">
        <v>18</v>
      </c>
      <c r="L143" s="45" t="s">
        <v>18</v>
      </c>
      <c r="M143" s="45" t="s">
        <v>208</v>
      </c>
      <c r="N143" s="47" t="s">
        <v>494</v>
      </c>
      <c r="O143" s="45" t="s">
        <v>181</v>
      </c>
    </row>
    <row r="144" spans="1:15" s="27" customFormat="1" ht="52.9">
      <c r="A144" s="45" t="s">
        <v>513</v>
      </c>
      <c r="B144" s="10">
        <v>45407</v>
      </c>
      <c r="C144" s="46">
        <f t="shared" si="7"/>
        <v>45452</v>
      </c>
      <c r="D144" s="45" t="s">
        <v>141</v>
      </c>
      <c r="E144" s="45" t="s">
        <v>18</v>
      </c>
      <c r="F144" s="58" t="s">
        <v>27</v>
      </c>
      <c r="G144" s="49" t="s">
        <v>514</v>
      </c>
      <c r="H144" s="49" t="s">
        <v>515</v>
      </c>
      <c r="I144" s="59" t="s">
        <v>408</v>
      </c>
      <c r="J144" s="48">
        <v>0.25</v>
      </c>
      <c r="K144" s="45" t="s">
        <v>18</v>
      </c>
      <c r="L144" s="45" t="s">
        <v>18</v>
      </c>
      <c r="M144" s="45" t="s">
        <v>208</v>
      </c>
      <c r="N144" s="47" t="s">
        <v>494</v>
      </c>
      <c r="O144" s="45" t="s">
        <v>181</v>
      </c>
    </row>
    <row r="145" spans="1:15" ht="52.9">
      <c r="A145" s="61" t="s">
        <v>516</v>
      </c>
      <c r="B145" s="10">
        <v>45407</v>
      </c>
      <c r="C145" s="46">
        <f t="shared" si="7"/>
        <v>45452</v>
      </c>
      <c r="D145" s="45" t="s">
        <v>141</v>
      </c>
      <c r="E145" s="45" t="s">
        <v>18</v>
      </c>
      <c r="F145" s="58" t="s">
        <v>27</v>
      </c>
      <c r="G145" s="50" t="s">
        <v>517</v>
      </c>
      <c r="H145" s="50" t="s">
        <v>518</v>
      </c>
      <c r="I145" s="62">
        <v>0.12</v>
      </c>
      <c r="J145" s="48">
        <v>0.25</v>
      </c>
      <c r="K145" s="45" t="s">
        <v>18</v>
      </c>
      <c r="L145" s="45" t="s">
        <v>18</v>
      </c>
      <c r="M145" s="45" t="s">
        <v>208</v>
      </c>
      <c r="N145" s="47" t="s">
        <v>494</v>
      </c>
      <c r="O145" s="45" t="s">
        <v>181</v>
      </c>
    </row>
    <row r="146" spans="1:15" ht="52.9">
      <c r="A146" s="49" t="s">
        <v>519</v>
      </c>
      <c r="B146" s="10">
        <v>45407</v>
      </c>
      <c r="C146" s="53">
        <f t="shared" si="7"/>
        <v>45452</v>
      </c>
      <c r="D146" s="49" t="s">
        <v>141</v>
      </c>
      <c r="E146" s="49" t="s">
        <v>18</v>
      </c>
      <c r="F146" s="54" t="s">
        <v>27</v>
      </c>
      <c r="G146" s="50" t="s">
        <v>520</v>
      </c>
      <c r="H146" s="50" t="s">
        <v>521</v>
      </c>
      <c r="I146" s="63">
        <v>0.108</v>
      </c>
      <c r="J146" s="56">
        <v>0.25</v>
      </c>
      <c r="K146" s="45" t="s">
        <v>18</v>
      </c>
      <c r="L146" s="45" t="s">
        <v>18</v>
      </c>
      <c r="M146" s="45" t="s">
        <v>208</v>
      </c>
      <c r="N146" s="47" t="s">
        <v>494</v>
      </c>
      <c r="O146" s="45" t="s">
        <v>181</v>
      </c>
    </row>
    <row r="147" spans="1:15" ht="52.9">
      <c r="A147" s="49" t="s">
        <v>522</v>
      </c>
      <c r="B147" s="10">
        <v>45407</v>
      </c>
      <c r="C147" s="53">
        <f t="shared" si="7"/>
        <v>45452</v>
      </c>
      <c r="D147" s="49" t="s">
        <v>141</v>
      </c>
      <c r="E147" s="49" t="s">
        <v>18</v>
      </c>
      <c r="F147" s="49" t="s">
        <v>27</v>
      </c>
      <c r="G147" s="50" t="s">
        <v>523</v>
      </c>
      <c r="H147" s="50" t="s">
        <v>524</v>
      </c>
      <c r="I147" s="51">
        <v>0.12</v>
      </c>
      <c r="J147" s="62">
        <v>0.25</v>
      </c>
      <c r="K147" s="49" t="s">
        <v>18</v>
      </c>
      <c r="L147" s="49" t="s">
        <v>18</v>
      </c>
      <c r="M147" s="49" t="s">
        <v>208</v>
      </c>
      <c r="N147" s="50" t="s">
        <v>494</v>
      </c>
      <c r="O147" s="49" t="s">
        <v>181</v>
      </c>
    </row>
    <row r="148" spans="1:15" ht="28.9">
      <c r="A148" s="73" t="s">
        <v>525</v>
      </c>
      <c r="B148" s="41">
        <v>45407</v>
      </c>
      <c r="C148" s="74">
        <f t="shared" si="7"/>
        <v>45452</v>
      </c>
      <c r="D148" s="75" t="s">
        <v>135</v>
      </c>
      <c r="E148" s="50" t="s">
        <v>18</v>
      </c>
      <c r="F148" s="75" t="s">
        <v>19</v>
      </c>
      <c r="G148" s="75" t="s">
        <v>526</v>
      </c>
      <c r="H148" s="75" t="s">
        <v>527</v>
      </c>
      <c r="I148" s="76">
        <v>0.09</v>
      </c>
      <c r="J148" s="76">
        <v>0.02</v>
      </c>
      <c r="K148" s="77">
        <v>40000</v>
      </c>
      <c r="L148" s="75" t="s">
        <v>178</v>
      </c>
      <c r="M148" s="50" t="s">
        <v>208</v>
      </c>
      <c r="N148" s="75" t="s">
        <v>528</v>
      </c>
      <c r="O148" s="50" t="s">
        <v>181</v>
      </c>
    </row>
    <row r="149" spans="1:15" s="99" customFormat="1" ht="72">
      <c r="A149" s="100" t="s">
        <v>529</v>
      </c>
      <c r="B149" s="101">
        <v>45412</v>
      </c>
      <c r="C149" s="101">
        <f>B149+45</f>
        <v>45457</v>
      </c>
      <c r="D149" s="100" t="s">
        <v>141</v>
      </c>
      <c r="E149" s="102"/>
      <c r="F149" s="103" t="s">
        <v>19</v>
      </c>
      <c r="G149" s="103" t="s">
        <v>530</v>
      </c>
      <c r="H149" s="103" t="s">
        <v>531</v>
      </c>
      <c r="I149" s="104">
        <v>0.126</v>
      </c>
      <c r="J149" s="104">
        <v>0</v>
      </c>
      <c r="K149" s="102"/>
      <c r="L149" s="102"/>
      <c r="M149" s="105"/>
      <c r="N149" s="103" t="s">
        <v>532</v>
      </c>
      <c r="O149" s="106" t="s">
        <v>40</v>
      </c>
    </row>
    <row r="150" spans="1:15" s="99" customFormat="1" ht="65.45" customHeight="1">
      <c r="A150" s="102" t="s">
        <v>533</v>
      </c>
      <c r="B150" s="101">
        <v>45419</v>
      </c>
      <c r="C150" s="101">
        <f>B150+45</f>
        <v>45464</v>
      </c>
      <c r="D150" s="100" t="s">
        <v>141</v>
      </c>
      <c r="E150" s="102"/>
      <c r="F150" s="103" t="s">
        <v>19</v>
      </c>
      <c r="G150" s="102" t="s">
        <v>534</v>
      </c>
      <c r="H150" s="102" t="s">
        <v>535</v>
      </c>
      <c r="I150" s="107">
        <v>0.126</v>
      </c>
      <c r="J150" s="104">
        <v>0</v>
      </c>
      <c r="K150" s="108">
        <v>1000</v>
      </c>
      <c r="L150" s="102" t="s">
        <v>178</v>
      </c>
      <c r="M150" s="102"/>
      <c r="N150" s="105" t="s">
        <v>536</v>
      </c>
      <c r="O150" s="105" t="s">
        <v>181</v>
      </c>
    </row>
    <row r="151" spans="1:15" s="99" customFormat="1" ht="28.9">
      <c r="A151" s="102" t="s">
        <v>537</v>
      </c>
      <c r="B151" s="101">
        <v>45419</v>
      </c>
      <c r="C151" s="101">
        <f>B151+45</f>
        <v>45464</v>
      </c>
      <c r="D151" s="102" t="s">
        <v>141</v>
      </c>
      <c r="E151" s="102"/>
      <c r="F151" s="102" t="s">
        <v>19</v>
      </c>
      <c r="G151" s="102" t="s">
        <v>538</v>
      </c>
      <c r="H151" s="103" t="s">
        <v>539</v>
      </c>
      <c r="I151" s="107">
        <v>7.1999999999999995E-2</v>
      </c>
      <c r="J151" s="109">
        <v>0</v>
      </c>
      <c r="K151" s="108">
        <v>50000</v>
      </c>
      <c r="L151" s="102" t="s">
        <v>540</v>
      </c>
      <c r="M151" s="102"/>
      <c r="N151" s="105" t="s">
        <v>541</v>
      </c>
      <c r="O151" s="105" t="s">
        <v>181</v>
      </c>
    </row>
    <row r="152" spans="1:15" s="99" customFormat="1" ht="28.9">
      <c r="A152" s="102" t="s">
        <v>542</v>
      </c>
      <c r="B152" s="101">
        <v>45419</v>
      </c>
      <c r="C152" s="101">
        <f>B152+45</f>
        <v>45464</v>
      </c>
      <c r="D152" s="102" t="s">
        <v>141</v>
      </c>
      <c r="E152" s="102"/>
      <c r="F152" s="102" t="s">
        <v>19</v>
      </c>
      <c r="G152" s="102" t="s">
        <v>285</v>
      </c>
      <c r="H152" s="103" t="s">
        <v>286</v>
      </c>
      <c r="I152" s="109">
        <v>0.16</v>
      </c>
      <c r="J152" s="109">
        <v>0</v>
      </c>
      <c r="K152" s="102">
        <v>120</v>
      </c>
      <c r="L152" s="102" t="s">
        <v>202</v>
      </c>
      <c r="M152" s="105" t="s">
        <v>208</v>
      </c>
      <c r="N152" s="105" t="s">
        <v>39</v>
      </c>
      <c r="O152" s="105" t="s">
        <v>181</v>
      </c>
    </row>
    <row r="153" spans="1:15" s="99" customFormat="1" ht="39.6">
      <c r="A153" s="102" t="s">
        <v>543</v>
      </c>
      <c r="B153" s="101">
        <v>45419</v>
      </c>
      <c r="C153" s="101">
        <f>B153+45</f>
        <v>45464</v>
      </c>
      <c r="D153" s="102" t="s">
        <v>141</v>
      </c>
      <c r="E153" s="102"/>
      <c r="F153" s="102" t="s">
        <v>19</v>
      </c>
      <c r="G153" s="102" t="s">
        <v>544</v>
      </c>
      <c r="H153" s="103" t="s">
        <v>545</v>
      </c>
      <c r="I153" s="107">
        <v>0.108</v>
      </c>
      <c r="J153" s="109">
        <v>0</v>
      </c>
      <c r="K153" s="108">
        <v>1800</v>
      </c>
      <c r="L153" s="102" t="s">
        <v>178</v>
      </c>
      <c r="M153" s="102" t="s">
        <v>179</v>
      </c>
      <c r="N153" s="105" t="s">
        <v>546</v>
      </c>
      <c r="O153" s="105" t="s">
        <v>181</v>
      </c>
    </row>
    <row r="1048240" spans="15:15" ht="15.6">
      <c r="O1048240" s="5"/>
    </row>
  </sheetData>
  <autoFilter ref="A2:P153" xr:uid="{00000000-0009-0000-0000-000000000000}"/>
  <mergeCells count="1">
    <mergeCell ref="A1:O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7109375" defaultRowHeight="14.45"/>
  <cols>
    <col min="1" max="2" width="6.42578125" customWidth="1"/>
    <col min="3" max="3" width="19.7109375" customWidth="1"/>
    <col min="4" max="4" width="10.7109375" customWidth="1"/>
  </cols>
  <sheetData>
    <row r="3" spans="3:8">
      <c r="C3" s="4" t="s">
        <v>547</v>
      </c>
      <c r="D3" t="s">
        <v>548</v>
      </c>
    </row>
    <row r="4" spans="3:8">
      <c r="C4" s="2">
        <v>42736</v>
      </c>
      <c r="D4" t="s">
        <v>549</v>
      </c>
      <c r="H4" s="3"/>
    </row>
    <row r="5" spans="3:8">
      <c r="C5" s="2">
        <v>42793</v>
      </c>
      <c r="D5" t="s">
        <v>550</v>
      </c>
    </row>
    <row r="6" spans="3:8">
      <c r="C6" s="2">
        <v>42794</v>
      </c>
      <c r="D6" t="s">
        <v>550</v>
      </c>
    </row>
    <row r="7" spans="3:8">
      <c r="C7" s="2">
        <v>42795</v>
      </c>
      <c r="D7" t="s">
        <v>550</v>
      </c>
    </row>
    <row r="8" spans="3:8">
      <c r="C8" s="2">
        <v>42839</v>
      </c>
      <c r="D8" t="s">
        <v>551</v>
      </c>
    </row>
    <row r="9" spans="3:8">
      <c r="C9" s="2">
        <v>42846</v>
      </c>
      <c r="D9" t="s">
        <v>552</v>
      </c>
    </row>
    <row r="10" spans="3:8">
      <c r="C10" s="2">
        <v>42856</v>
      </c>
      <c r="D10" t="s">
        <v>553</v>
      </c>
    </row>
    <row r="11" spans="3:8">
      <c r="C11" s="2">
        <v>42901</v>
      </c>
      <c r="D11" t="s">
        <v>554</v>
      </c>
    </row>
    <row r="12" spans="3:8">
      <c r="C12" s="2">
        <v>42985</v>
      </c>
      <c r="D12" t="s">
        <v>555</v>
      </c>
    </row>
    <row r="13" spans="3:8">
      <c r="C13" s="2">
        <v>43020</v>
      </c>
      <c r="D13" t="s">
        <v>556</v>
      </c>
    </row>
    <row r="14" spans="3:8">
      <c r="C14" s="2">
        <v>43041</v>
      </c>
      <c r="D14" t="s">
        <v>557</v>
      </c>
    </row>
    <row r="15" spans="3:8">
      <c r="C15" s="2">
        <v>43054</v>
      </c>
      <c r="D15" t="s">
        <v>558</v>
      </c>
    </row>
    <row r="16" spans="3:8">
      <c r="C16" s="2">
        <v>43094</v>
      </c>
      <c r="D16" t="s">
        <v>559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4.4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010CE7-B2F8-4F00-AED7-AE37802301E1}"/>
</file>

<file path=customXml/itemProps2.xml><?xml version="1.0" encoding="utf-8"?>
<ds:datastoreItem xmlns:ds="http://schemas.openxmlformats.org/officeDocument/2006/customXml" ds:itemID="{2F1BB71E-9331-4A2D-9942-F6875C55C982}"/>
</file>

<file path=customXml/itemProps3.xml><?xml version="1.0" encoding="utf-8"?>
<ds:datastoreItem xmlns:ds="http://schemas.openxmlformats.org/officeDocument/2006/customXml" ds:itemID="{45F9212E-65B1-4038-92DD-231938A470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Ministério das Relações Exteriores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Caroline Leite Nascimento</cp:lastModifiedBy>
  <cp:revision/>
  <dcterms:created xsi:type="dcterms:W3CDTF">2017-03-06T19:45:51Z</dcterms:created>
  <dcterms:modified xsi:type="dcterms:W3CDTF">2024-05-07T20:17:32Z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