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F700381E-6060-4C3C-B657-A2BDB81724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Planilha1!$A$3:$L$11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1" i="1"/>
  <c r="C10" i="1"/>
  <c r="C5" i="1"/>
  <c r="C6" i="1"/>
  <c r="C4" i="1"/>
</calcChain>
</file>

<file path=xl/sharedStrings.xml><?xml version="1.0" encoding="utf-8"?>
<sst xmlns="http://schemas.openxmlformats.org/spreadsheetml/2006/main" count="84" uniqueCount="66">
  <si>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</si>
  <si>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</si>
  <si>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</si>
  <si>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</si>
  <si>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</si>
  <si>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</si>
  <si>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</si>
  <si>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</si>
  <si>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</si>
  <si>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</si>
  <si>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</si>
  <si>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</si>
  <si>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</si>
  <si>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</si>
  <si>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</si>
  <si>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</si>
  <si>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</si>
  <si>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</si>
  <si>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</si>
  <si>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</si>
  <si>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</si>
  <si>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</si>
  <si>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</si>
  <si>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</si>
  <si>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</si>
  <si>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</si>
  <si>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</si>
  <si>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</si>
  <si>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</si>
  <si>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</si>
  <si>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</si>
  <si>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</si>
  <si>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</si>
  <si>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</si>
  <si>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</si>
  <si>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</si>
  <si>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</si>
  <si>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</si>
  <si>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</si>
  <si>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</si>
  <si>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</si>
  <si>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</si>
  <si>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</si>
  <si>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</si>
  <si>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Em análise</t>
  </si>
  <si>
    <t xml:space="preserve"> SISTEMA DE IMPLANTE NACIONAL S.A.</t>
  </si>
  <si>
    <t>Manutenção de ex-tarifário</t>
  </si>
  <si>
    <t>9031.80.20</t>
  </si>
  <si>
    <t>19971.101552/2023-80</t>
  </si>
  <si>
    <t>Deferido parcialmente na 210ª Reunião Ordinária do GECEX</t>
  </si>
  <si>
    <t>Indeferido na 208ª Reunião Ordinária do GECEX</t>
  </si>
  <si>
    <t>Deferido na 209ª Reunião Ordinária do GECEX</t>
  </si>
  <si>
    <t>Indeferido na 203ª Reunião Ordinária do GECEX (Migrado para a LETEC)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</si>
  <si>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</si>
  <si>
    <t>19971.000086/2024-05</t>
  </si>
  <si>
    <t>Alteração</t>
  </si>
  <si>
    <t xml:space="preserve"> 8901.20.00</t>
  </si>
  <si>
    <t>Navios-tanque</t>
  </si>
  <si>
    <t>SINDICATO NACIONAL DA INDUSTRIA DA CONSTRUCAO E
REPARACAO NAVAL E OFFSHORE</t>
  </si>
  <si>
    <t>Indeferido na 211ª Reunião Ordinária do GECEX</t>
  </si>
  <si>
    <t>19971.000024/2024-95</t>
  </si>
  <si>
    <t xml:space="preserve"> CHINA THREE GORGES BRASIL ENERGIA S.A</t>
  </si>
  <si>
    <t xml:space="preserve">Inclusão de Ex-tarifário </t>
  </si>
  <si>
    <t>0% no Anexo II da Res 272/21; 
11,2% na LEBIT/BK</t>
  </si>
  <si>
    <t>Grupos eletrogêneos de energia eólica de potência de
6.000kVA a 6.700kVA</t>
  </si>
  <si>
    <t>Lista de Exceções de Bens de Informática e Telecomunicações e de Bens de Capital (LEBIT/BK) - Lista Atualizada em 21/02/2024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</si>
</sst>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topLeftCell="A10" zoomScaleNormal="100" workbookViewId="0">
      <selection activeCell="C13" sqref="C13"/>
    </sheetView>
  </sheetViews>
  <sheetFormatPr defaultRowHeight="14.5" x14ac:dyDescent="0.35"/>
  <cols>
    <col min="1" max="1" width="22.36328125" customWidth="1"/>
    <col min="2" max="3" width="12.08984375" customWidth="1"/>
    <col min="4" max="4" width="15.6328125" customWidth="1"/>
    <col min="5" max="5" width="11.453125" style="2" bestFit="1" customWidth="1"/>
    <col min="6" max="6" width="62.453125" style="3" customWidth="1"/>
    <col min="7" max="7" width="9.453125" style="3" customWidth="1"/>
    <col min="8" max="8" width="13" style="3" customWidth="1"/>
    <col min="9" max="9" width="11.7265625" style="3" customWidth="1"/>
    <col min="10" max="10" width="13.81640625" style="3" customWidth="1"/>
    <col min="11" max="11" width="23" style="3" customWidth="1"/>
    <col min="12" max="12" width="31.6328125" style="3" customWidth="1"/>
  </cols>
  <sheetData>
    <row r="1" spans="1:12" ht="17.5" x14ac:dyDescent="0.35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5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6"/>
    </row>
    <row r="3" spans="1:12" ht="26" x14ac:dyDescent="0.35">
      <c r="A3" s="7" t="s">
        <v>10</v>
      </c>
      <c r="B3" s="7" t="s">
        <v>0</v>
      </c>
      <c r="C3" s="7" t="s">
        <v>26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ht="104" x14ac:dyDescent="0.35">
      <c r="A4" s="8" t="s">
        <v>13</v>
      </c>
      <c r="B4" s="18">
        <v>44834</v>
      </c>
      <c r="C4" s="9">
        <f t="shared" ref="C4:C6" si="0">IF(B4="","",B4+45)</f>
        <v>44879</v>
      </c>
      <c r="D4" s="8" t="s">
        <v>12</v>
      </c>
      <c r="E4" s="8" t="s">
        <v>15</v>
      </c>
      <c r="F4" s="8" t="s">
        <v>16</v>
      </c>
      <c r="G4" s="10">
        <v>0.18</v>
      </c>
      <c r="H4" s="11">
        <v>0.16200000000000001</v>
      </c>
      <c r="I4" s="8">
        <v>0</v>
      </c>
      <c r="J4" s="8" t="s">
        <v>11</v>
      </c>
      <c r="K4" s="8" t="s">
        <v>52</v>
      </c>
      <c r="L4" s="8" t="s">
        <v>14</v>
      </c>
    </row>
    <row r="5" spans="1:12" ht="26" x14ac:dyDescent="0.35">
      <c r="A5" s="8" t="s">
        <v>28</v>
      </c>
      <c r="B5" s="18">
        <v>45015</v>
      </c>
      <c r="C5" s="9">
        <f t="shared" si="0"/>
        <v>45060</v>
      </c>
      <c r="D5" s="12" t="s">
        <v>20</v>
      </c>
      <c r="E5" s="8" t="s">
        <v>19</v>
      </c>
      <c r="F5" s="8" t="s">
        <v>17</v>
      </c>
      <c r="G5" s="10">
        <v>0.16</v>
      </c>
      <c r="H5" s="10">
        <v>0.16</v>
      </c>
      <c r="I5" s="13">
        <v>0</v>
      </c>
      <c r="J5" s="10" t="s">
        <v>11</v>
      </c>
      <c r="K5" s="10" t="s">
        <v>50</v>
      </c>
      <c r="L5" s="14" t="s">
        <v>18</v>
      </c>
    </row>
    <row r="6" spans="1:12" ht="39" x14ac:dyDescent="0.35">
      <c r="A6" s="8" t="s">
        <v>25</v>
      </c>
      <c r="B6" s="18">
        <v>45097</v>
      </c>
      <c r="C6" s="9">
        <f t="shared" si="0"/>
        <v>45142</v>
      </c>
      <c r="D6" s="12" t="s">
        <v>21</v>
      </c>
      <c r="E6" s="8" t="s">
        <v>22</v>
      </c>
      <c r="F6" s="8" t="s">
        <v>23</v>
      </c>
      <c r="G6" s="11">
        <v>0.108</v>
      </c>
      <c r="H6" s="10">
        <v>0.06</v>
      </c>
      <c r="I6" s="13">
        <v>0.12</v>
      </c>
      <c r="J6" s="10" t="s">
        <v>27</v>
      </c>
      <c r="K6" s="12" t="s">
        <v>49</v>
      </c>
      <c r="L6" s="14" t="s">
        <v>24</v>
      </c>
    </row>
    <row r="7" spans="1:12" ht="39" x14ac:dyDescent="0.35">
      <c r="A7" s="8" t="s">
        <v>31</v>
      </c>
      <c r="B7" s="18">
        <v>45106</v>
      </c>
      <c r="C7" s="9">
        <v>45185</v>
      </c>
      <c r="D7" s="12" t="s">
        <v>21</v>
      </c>
      <c r="E7" s="8" t="s">
        <v>30</v>
      </c>
      <c r="F7" s="8" t="s">
        <v>23</v>
      </c>
      <c r="G7" s="11">
        <v>0.108</v>
      </c>
      <c r="H7" s="10">
        <v>0.06</v>
      </c>
      <c r="I7" s="13">
        <v>0.12</v>
      </c>
      <c r="J7" s="10" t="s">
        <v>27</v>
      </c>
      <c r="K7" s="12" t="s">
        <v>49</v>
      </c>
      <c r="L7" s="14" t="s">
        <v>29</v>
      </c>
    </row>
    <row r="8" spans="1:12" ht="26" x14ac:dyDescent="0.35">
      <c r="A8" s="8" t="s">
        <v>32</v>
      </c>
      <c r="B8" s="18">
        <v>45155</v>
      </c>
      <c r="C8" s="9">
        <v>45209</v>
      </c>
      <c r="D8" s="12" t="s">
        <v>20</v>
      </c>
      <c r="E8" s="8" t="s">
        <v>33</v>
      </c>
      <c r="F8" s="8" t="s">
        <v>34</v>
      </c>
      <c r="G8" s="11">
        <v>0.108</v>
      </c>
      <c r="H8" s="11">
        <v>9.6000000000000002E-2</v>
      </c>
      <c r="I8" s="13">
        <v>0</v>
      </c>
      <c r="J8" s="10" t="s">
        <v>11</v>
      </c>
      <c r="K8" s="10" t="s">
        <v>59</v>
      </c>
      <c r="L8" s="14" t="s">
        <v>35</v>
      </c>
    </row>
    <row r="9" spans="1:12" ht="39" x14ac:dyDescent="0.35">
      <c r="A9" s="8" t="s">
        <v>36</v>
      </c>
      <c r="B9" s="18">
        <v>45196</v>
      </c>
      <c r="C9" s="9">
        <v>45241</v>
      </c>
      <c r="D9" s="12" t="s">
        <v>21</v>
      </c>
      <c r="E9" s="8" t="s">
        <v>37</v>
      </c>
      <c r="F9" s="8" t="s">
        <v>39</v>
      </c>
      <c r="G9" s="15">
        <v>0</v>
      </c>
      <c r="H9" s="15">
        <v>0</v>
      </c>
      <c r="I9" s="16">
        <v>0.112</v>
      </c>
      <c r="J9" s="10" t="s">
        <v>27</v>
      </c>
      <c r="K9" s="12" t="s">
        <v>49</v>
      </c>
      <c r="L9" s="8" t="s">
        <v>38</v>
      </c>
    </row>
    <row r="10" spans="1:12" s="4" customFormat="1" ht="39" x14ac:dyDescent="0.35">
      <c r="A10" s="17" t="s">
        <v>40</v>
      </c>
      <c r="B10" s="18">
        <v>44986</v>
      </c>
      <c r="C10" s="19">
        <f t="shared" ref="C10" si="1">IF(B10="","",B10+45)</f>
        <v>45031</v>
      </c>
      <c r="D10" s="8" t="s">
        <v>41</v>
      </c>
      <c r="E10" s="8" t="s">
        <v>42</v>
      </c>
      <c r="F10" s="8" t="s">
        <v>43</v>
      </c>
      <c r="G10" s="20">
        <v>0</v>
      </c>
      <c r="H10" s="20">
        <v>0</v>
      </c>
      <c r="I10" s="20">
        <v>0.14000000000000001</v>
      </c>
      <c r="J10" s="10" t="s">
        <v>27</v>
      </c>
      <c r="K10" s="8" t="s">
        <v>51</v>
      </c>
      <c r="L10" s="8" t="s">
        <v>38</v>
      </c>
    </row>
    <row r="11" spans="1:12" ht="52" x14ac:dyDescent="0.35">
      <c r="A11" s="17" t="s">
        <v>48</v>
      </c>
      <c r="B11" s="18">
        <v>45272</v>
      </c>
      <c r="C11" s="19">
        <f>B11+46</f>
        <v>45318</v>
      </c>
      <c r="D11" s="8" t="s">
        <v>46</v>
      </c>
      <c r="E11" s="8" t="s">
        <v>47</v>
      </c>
      <c r="F11" s="8" t="s">
        <v>53</v>
      </c>
      <c r="G11" s="20">
        <v>0.126</v>
      </c>
      <c r="H11" s="20">
        <v>0</v>
      </c>
      <c r="I11" s="20">
        <v>0</v>
      </c>
      <c r="J11" s="10" t="s">
        <v>11</v>
      </c>
      <c r="K11" s="17" t="s">
        <v>44</v>
      </c>
      <c r="L11" s="8" t="s">
        <v>45</v>
      </c>
    </row>
    <row r="12" spans="1:12" ht="39" x14ac:dyDescent="0.35">
      <c r="A12" s="17" t="s">
        <v>54</v>
      </c>
      <c r="B12" s="18">
        <v>45328</v>
      </c>
      <c r="C12" s="18">
        <v>45388</v>
      </c>
      <c r="D12" s="8" t="s">
        <v>55</v>
      </c>
      <c r="E12" s="8" t="s">
        <v>56</v>
      </c>
      <c r="F12" s="8" t="s">
        <v>57</v>
      </c>
      <c r="G12" s="21">
        <v>0.126</v>
      </c>
      <c r="H12" s="21">
        <v>0.126</v>
      </c>
      <c r="I12" s="20">
        <v>0.35</v>
      </c>
      <c r="J12" s="10" t="s">
        <v>27</v>
      </c>
      <c r="K12" s="17" t="s">
        <v>44</v>
      </c>
      <c r="L12" s="8" t="s">
        <v>58</v>
      </c>
    </row>
    <row r="13" spans="1:12" ht="52" x14ac:dyDescent="0.35">
      <c r="A13" s="17" t="s">
        <v>60</v>
      </c>
      <c r="B13" s="18">
        <v>45341</v>
      </c>
      <c r="C13" s="19">
        <f>B13+47</f>
        <v>45388</v>
      </c>
      <c r="D13" s="8" t="s">
        <v>62</v>
      </c>
      <c r="E13" s="8" t="s">
        <v>37</v>
      </c>
      <c r="F13" s="8" t="s">
        <v>64</v>
      </c>
      <c r="G13" s="21">
        <v>0</v>
      </c>
      <c r="H13" s="21" t="s">
        <v>63</v>
      </c>
      <c r="I13" s="20">
        <v>0</v>
      </c>
      <c r="J13" s="10" t="s">
        <v>11</v>
      </c>
      <c r="K13" s="17" t="s">
        <v>44</v>
      </c>
      <c r="L13" s="8" t="s">
        <v>61</v>
      </c>
    </row>
    <row r="19" ht="57" customHeight="1" x14ac:dyDescent="0.35"/>
    <row r="21" ht="52.5" customHeight="1" x14ac:dyDescent="0.35"/>
    <row r="23" ht="52.5" customHeight="1" x14ac:dyDescent="0.35"/>
    <row r="28" ht="53.25" customHeight="1" x14ac:dyDescent="0.35"/>
    <row r="32" ht="58.5" customHeight="1" x14ac:dyDescent="0.35"/>
    <row r="33" ht="51" customHeight="1" x14ac:dyDescent="0.35"/>
    <row r="34" ht="54" customHeight="1" x14ac:dyDescent="0.35"/>
    <row r="38" ht="54" customHeight="1" x14ac:dyDescent="0.35"/>
    <row r="57" ht="51" customHeight="1" x14ac:dyDescent="0.35"/>
    <row r="58" ht="57.75" customHeight="1" x14ac:dyDescent="0.35"/>
    <row r="60" ht="47.25" customHeight="1" x14ac:dyDescent="0.35"/>
    <row r="79" ht="156" customHeight="1" x14ac:dyDescent="0.35"/>
    <row r="80" ht="135" customHeight="1" x14ac:dyDescent="0.35"/>
    <row r="81" spans="1:13" ht="136.5" customHeight="1" x14ac:dyDescent="0.35"/>
    <row r="85" spans="1:13" s="1" customFormat="1" x14ac:dyDescent="0.35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x14ac:dyDescent="0.3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ht="54" customHeight="1" x14ac:dyDescent="0.3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1" customHeight="1" x14ac:dyDescent="0.3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6.25" customHeight="1" x14ac:dyDescent="0.3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ht="54" customHeight="1" x14ac:dyDescent="0.35"/>
    <row r="98" spans="1:13" s="1" customFormat="1" x14ac:dyDescent="0.35">
      <c r="A98"/>
      <c r="B98"/>
      <c r="C98"/>
      <c r="D98"/>
      <c r="E98" s="2"/>
      <c r="F98" s="3"/>
      <c r="G98" s="3"/>
      <c r="H98" s="3"/>
      <c r="I98" s="3"/>
      <c r="J98" s="3"/>
      <c r="K98" s="3"/>
      <c r="L98" s="3"/>
      <c r="M98"/>
    </row>
    <row r="99" spans="1:13" s="1" customFormat="1" x14ac:dyDescent="0.3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ht="66.75" customHeight="1" x14ac:dyDescent="0.3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78" customHeight="1" x14ac:dyDescent="0.3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10" spans="1:13" ht="48" customHeight="1" x14ac:dyDescent="0.35"/>
    <row r="111" spans="1:13" ht="48" customHeight="1" x14ac:dyDescent="0.35"/>
    <row r="126" ht="74.25" customHeight="1" x14ac:dyDescent="0.35"/>
  </sheetData>
  <autoFilter ref="A3:L11" xr:uid="{00000000-0001-0000-0000-000000000000}"/>
  <mergeCells count="1">
    <mergeCell ref="A1:L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 Diegues</cp:lastModifiedBy>
  <dcterms:created xsi:type="dcterms:W3CDTF">2021-02-19T15:36:13Z</dcterms:created>
  <dcterms:modified xsi:type="dcterms:W3CDTF">2024-02-22T12:56:56Z</dcterms:modified>
</cp:coreProperties>
</file>