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defaultThemeVersion="166925"/>
  <mc:AlternateContent xmlns:mc="http://schemas.openxmlformats.org/markup-compatibility/2006">
    <mc:Choice Requires="x15">
      <x15ac:absPath xmlns:x15ac="http://schemas.microsoft.com/office/spreadsheetml/2010/11/ac" url="C:\Users\tatia\Downloads\"/>
    </mc:Choice>
  </mc:AlternateContent>
  <xr:revisionPtr revIDLastSave="0" documentId="13_ncr:1_{4588F38A-FDE1-4EDC-81BA-D651F53AD68D}" xr6:coauthVersionLast="47" xr6:coauthVersionMax="47" xr10:uidLastSave="{00000000-0000-0000-0000-000000000000}"/>
  <bookViews>
    <workbookView xWindow="-110" yWindow="-110" windowWidth="19420" windowHeight="10300" xr2:uid="{3A134A74-ED22-4118-9D0A-7CD58DFDE658}"/>
  </bookViews>
  <sheets>
    <sheet name="Resolução GMC 49-19" sheetId="1" r:id="rId1"/>
  </sheets>
  <definedNames>
    <definedName name="_xlnm._FilterDatabase" localSheetId="0" hidden="1">'Resolução GMC 49-19'!$A$2:$P$88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86" i="1" l="1"/>
  <c r="G87" i="1"/>
  <c r="G88" i="1"/>
  <c r="G85" i="1"/>
  <c r="G83" i="1"/>
  <c r="G82" i="1"/>
  <c r="G84" i="1"/>
  <c r="G81" i="1"/>
  <c r="G80" i="1"/>
  <c r="G79" i="1"/>
  <c r="G78" i="1"/>
  <c r="G77" i="1"/>
  <c r="G76" i="1"/>
  <c r="G75" i="1"/>
  <c r="G66" i="1"/>
  <c r="G67" i="1"/>
  <c r="G68" i="1"/>
  <c r="G69" i="1"/>
  <c r="G70" i="1"/>
  <c r="G71" i="1"/>
  <c r="G72" i="1"/>
  <c r="G73" i="1"/>
  <c r="G74" i="1"/>
  <c r="G65" i="1"/>
  <c r="G57" i="1"/>
  <c r="G64" i="1" l="1"/>
  <c r="G63" i="1" l="1"/>
  <c r="G62" i="1"/>
  <c r="G59" i="1"/>
  <c r="G56" i="1"/>
  <c r="G58" i="1"/>
  <c r="G61" i="1"/>
  <c r="G60" i="1" l="1"/>
  <c r="G55" i="1" l="1"/>
  <c r="G54" i="1"/>
  <c r="G53" i="1"/>
  <c r="G52" i="1"/>
  <c r="G51" i="1"/>
  <c r="G50" i="1"/>
  <c r="G49" i="1"/>
  <c r="G48" i="1"/>
  <c r="G47" i="1"/>
  <c r="G46" i="1"/>
  <c r="G45" i="1"/>
  <c r="G44" i="1" l="1"/>
  <c r="G43" i="1" l="1"/>
  <c r="G42" i="1"/>
  <c r="G41" i="1"/>
  <c r="G40" i="1"/>
  <c r="G39" i="1" l="1"/>
  <c r="G38" i="1"/>
  <c r="G37" i="1" l="1"/>
  <c r="G36" i="1"/>
  <c r="G35" i="1"/>
  <c r="G34" i="1"/>
  <c r="G31" i="1"/>
  <c r="G32" i="1"/>
  <c r="G33" i="1"/>
  <c r="G30" i="1"/>
  <c r="G25" i="1"/>
  <c r="G26" i="1"/>
  <c r="G27" i="1"/>
  <c r="G28" i="1"/>
  <c r="G29" i="1"/>
  <c r="G23" i="1"/>
  <c r="G24" i="1"/>
</calcChain>
</file>

<file path=xl/sharedStrings.xml><?xml version="1.0" encoding="utf-8"?>
<sst xmlns="http://schemas.openxmlformats.org/spreadsheetml/2006/main" count="992" uniqueCount="461">
  <si>
    <t>QUADRO COMPLETO</t>
  </si>
  <si>
    <t>#</t>
  </si>
  <si>
    <t>Natureza do Pleito</t>
  </si>
  <si>
    <t>Número do Processo</t>
  </si>
  <si>
    <t>Data de Termino da vigência</t>
  </si>
  <si>
    <t>Data de Protocolo do Pleito</t>
  </si>
  <si>
    <t>Data de Publicidade do Processo Conforme RI CAT</t>
  </si>
  <si>
    <t>Data Final Prazo Manifestação</t>
  </si>
  <si>
    <t>NCM</t>
  </si>
  <si>
    <t>Produto</t>
  </si>
  <si>
    <t>Ex</t>
  </si>
  <si>
    <t>Pleiteante</t>
  </si>
  <si>
    <t>Setor envolvido</t>
  </si>
  <si>
    <t>Alíquota</t>
  </si>
  <si>
    <t>Cota Pleiteada</t>
  </si>
  <si>
    <t>Prazo Pleiteado</t>
  </si>
  <si>
    <t>Situação do Pleito</t>
  </si>
  <si>
    <t>Pleito novo</t>
  </si>
  <si>
    <t>-</t>
  </si>
  <si>
    <t>Sim</t>
  </si>
  <si>
    <t>Indústria / Saúde</t>
  </si>
  <si>
    <t>De 14% para 0%</t>
  </si>
  <si>
    <t>8544.60.00</t>
  </si>
  <si>
    <t>Indústria</t>
  </si>
  <si>
    <t>De 16% para 0%</t>
  </si>
  <si>
    <t>Não</t>
  </si>
  <si>
    <t>De 6% para 0%</t>
  </si>
  <si>
    <t>De 11,2% para 0%</t>
  </si>
  <si>
    <t>19971.100971/2022-13</t>
  </si>
  <si>
    <t>7403.29.00</t>
  </si>
  <si>
    <t>Liga de cobre-chumbo na forma de pó fino e esférico</t>
  </si>
  <si>
    <t>MAHLE METAL LEVE S.A.</t>
  </si>
  <si>
    <t>1.680 toneladas</t>
  </si>
  <si>
    <t>3215.19.00</t>
  </si>
  <si>
    <t>Em análise CAMEX</t>
  </si>
  <si>
    <t>Renovação</t>
  </si>
  <si>
    <t>19971.101026/2022-39</t>
  </si>
  <si>
    <t>3824.99.86</t>
  </si>
  <si>
    <t>Mancozebe técnico</t>
  </si>
  <si>
    <t>002</t>
  </si>
  <si>
    <t>ADAMA BRASIL S/A</t>
  </si>
  <si>
    <t>Agricultura</t>
  </si>
  <si>
    <t>De 14% para 2%</t>
  </si>
  <si>
    <t>13.000 toneladas</t>
  </si>
  <si>
    <t>19971.101031/2022-41</t>
  </si>
  <si>
    <t>2106.90.90</t>
  </si>
  <si>
    <t>Preparações alimentícias nutricionalmente completa, apresentadas sob a forma líquida, pronta para consumo, destinadas à nutrição enteral para pacientes neurológicos e/ou em risco nutricional ou desnutridos, com densidade energética normal (1.0kcal/mL), adequado teor proteico (40g/L), baixa osmolaridade, carotenoides, ácidos graxos ômega 3 – DHA e EPA e baixo teor de gordura saturada; isenta de sacarose e lactose</t>
  </si>
  <si>
    <t>Danone Ltda</t>
  </si>
  <si>
    <t>Agricultura / Lácteo</t>
  </si>
  <si>
    <t>120 toneladas</t>
  </si>
  <si>
    <t xml:space="preserve">19971.101038/2022-63 </t>
  </si>
  <si>
    <t>Preparações alimentícias nutricionalmente completa, apresentadas sob a forma líquida, pronta para consumo, destinadas à nutrição enteral para pacientes com necessidades nutricionais aumentadas ou restrição de volume, em risco nutricional ou desnutridos, com densidade energética alta (1,5kcal/mL), adequado teor proteico (60g/L), baixa osmolaridade, carotenoides, ácidos graxos ômega 3 – DHA e EPA e baixo teor de gordura saturada; isenta de sacarose e lactose</t>
  </si>
  <si>
    <t>102 toneladas</t>
  </si>
  <si>
    <t xml:space="preserve">19971.101039/2022-16 </t>
  </si>
  <si>
    <t>Preparações alimentícias, nutricionalmente completa, apresentadas sob a forma de líquido pronto para o consumo, destinadas à nutrição enteral em terapias nutricionais específicas para paciente crítico em alto estresse metabólico, com necessidade calórico-proteica aumentada (1,5 kcal/ml e 75g/L), intolerante a fibras e altos volumes. Enriquecido com mix de carotenoides; isento de fibras, sacarose, lactose e gluten; contendo derivados de leite, soja e de peixe</t>
  </si>
  <si>
    <t>350 toneladas</t>
  </si>
  <si>
    <t>MARQUES E PUPO SOCIEDADE DE ADVOGADOS</t>
  </si>
  <si>
    <t>19971.101062/2022-01</t>
  </si>
  <si>
    <t xml:space="preserve">Fórmula modificada para nutrição enteral, nutricionalmente completa, oligomérica de alta absorção, com 80% de peptídeos e 20% de aminoácidos livres, normocalórica (1.0 kcal/mL) com baixo teor de lipídios (15%) e presença de 50% TCM, acrescida de exclusivo mix de carotenoides e isenta de sacarose </t>
  </si>
  <si>
    <t>BECOMEX CONSULTORIA LTDA</t>
  </si>
  <si>
    <t>45,2 toneladas</t>
  </si>
  <si>
    <t>19971.101063/2022-47</t>
  </si>
  <si>
    <t>Fórmula pediátrica para nutrição enteral, nutricionalmente completa, com densidade energética alta (1.5kcal/mL), normoprotéica, enriquecida com carotenóides e mix de fibras, isenta de lactose, sacarose e glúten</t>
  </si>
  <si>
    <t>126,1 toneladas</t>
  </si>
  <si>
    <t>19971.101064/2022-91</t>
  </si>
  <si>
    <t>Fórmula modificada para nutrição enteral, nutricionalmente completa, oligomérica de alta absorção, com 80% de peptídeos e 20% de aminoácidos livres, normocalórica (1.0 kcal/mL) com baixo teor de lipídios (15%) e presença de 50% TCM, acrescida de exclusivo mix de carotenoides e isenta de sacarose</t>
  </si>
  <si>
    <t>19971.101067/2022-25</t>
  </si>
  <si>
    <t xml:space="preserve">Fórmula pediátrica para nutrição enteral, apresentação liquida e pronta para uso, oligomérica, normocalórica e normoproteíca, à base de proteína hidrolisada do soro do leite, com 46% TCM em relação ao teor de gorduras totais, enriquecida com vitaminas, minerais e mix de carotenoides, baixa osmolaridade, sem adição de sacarose e não contém glúten </t>
  </si>
  <si>
    <t>77,3 toneladas</t>
  </si>
  <si>
    <t>19971.101069/2022-14</t>
  </si>
  <si>
    <t>Fórmula modificada para nutrição enteral, hiperproteico (75g/L) e com adequada densidade calórica (1,25kcal/mL), com mix de proteínas (soro do leite, caseinato, soja e ervilha), mix de lipídios com adição de óleo de peixe, para atender as recomendações diárias de EPA/DHA, com mix de carotenóides e mix de fibras, isenta de sacarose e lactose</t>
  </si>
  <si>
    <t>49,1 toneladas</t>
  </si>
  <si>
    <t>08/05/2023</t>
  </si>
  <si>
    <t>001</t>
  </si>
  <si>
    <t>De 18% para 0%</t>
  </si>
  <si>
    <t>003</t>
  </si>
  <si>
    <t>WEG EQUIPAMENTOS ELETRICOS S/A</t>
  </si>
  <si>
    <t>19971.101133/2022-67</t>
  </si>
  <si>
    <t>Ex 013   Preparações alimentícias, apresentadas sob a forma de pó para mistura em água, destinadas à nutrição enteral e oral de crianças de 3 a 10 anos de idade portadoras de epilepsia farmacorresistente, com teor de gorduras superior a 65%, teor de proteínas entre 5% e 10% e teor de carboidratos inferior a 5% em relação ao valor energético total, à base de óleos vegetais, proteínas do soro de leite, caseína e xarope de glicose, contendo ácidos graxos, fibras, minerais e vitaminas</t>
  </si>
  <si>
    <t>013</t>
  </si>
  <si>
    <t>30 toneladas</t>
  </si>
  <si>
    <t>19971.101134/2022-10</t>
  </si>
  <si>
    <t>Ex 014   Preparações alimentícias, apresentadas sob a forma de pó para mistura em água, destinadas à nutrição enteral e oral de crianças de 1 a 10 anos de idade portadoras de alergias alimentares, à base de xarope de glicose, aminoácidos livres e óleos vegetais, contendo minerais e vitaminas</t>
  </si>
  <si>
    <t>014</t>
  </si>
  <si>
    <t>175 toneladas</t>
  </si>
  <si>
    <t>19971.101135/2022-56</t>
  </si>
  <si>
    <t>Ex 015   Preparações alimentícias, apresentadas sob a forma de pó para mistura em água, destinadas à nutrição enteral e/ou oral de crianças de 1 a 8 anos de idade em dietas com restrição de fenilalanina, hiperproteicas, à base de aminoácidos livres sintéticos e maltodextrina, contendo tirosina, minerais e vitaminas</t>
  </si>
  <si>
    <t>015</t>
  </si>
  <si>
    <t>12 toneladas</t>
  </si>
  <si>
    <t>19971.101136/2022-09</t>
  </si>
  <si>
    <t>Ex 016  Preparações alimentícias, apresentadas sob a forma de pó para mistura em água, destinadas à nutrição enteral e/ou oral de indivíduos a partir de 8 anos de idade em dietas com restrição de fenilalanina, hiperproteicas, à base de aminoácidos livres sintéticos e maltodextrina, contendo tirosina, minerais e vitaminas</t>
  </si>
  <si>
    <t>016</t>
  </si>
  <si>
    <t>50 toneladas</t>
  </si>
  <si>
    <t>5402.20.90</t>
  </si>
  <si>
    <t>BMD TEXTEIS LTDA</t>
  </si>
  <si>
    <t>16.000 toneladas</t>
  </si>
  <si>
    <t xml:space="preserve">19971.101190/2022-46 </t>
  </si>
  <si>
    <t>6815.13.00</t>
  </si>
  <si>
    <t>Perfis planos pultrudados de fibra de carbono, com largura igual ou superior a 10mm e inferior ou igual a 130mm, espessura igual ou superior a 1 mm e inferior ou igual a 6 mm e comprimento igual ou superior a 10 m e inferior ou igual a 300 m, apresentados em bobinas, utilizados como reforço estrutural não elétrico de pás eólicas</t>
  </si>
  <si>
    <t>Aeris Indústria e Comércio de Equipamentos para a Geração de Energia S.A.</t>
  </si>
  <si>
    <t>5.060 toneladas</t>
  </si>
  <si>
    <t>LM WIND POWER DO BRASIL S.A.</t>
  </si>
  <si>
    <t>De 12,6% para 0%</t>
  </si>
  <si>
    <t>De 7,2% para 0%</t>
  </si>
  <si>
    <t>De 10,8% para 0%</t>
  </si>
  <si>
    <t>7606.12.90</t>
  </si>
  <si>
    <t>800 toneladas</t>
  </si>
  <si>
    <t>De 9% para 0%</t>
  </si>
  <si>
    <t>19971.100021/2023-70</t>
  </si>
  <si>
    <t>2309.90.90</t>
  </si>
  <si>
    <t>Preparações para alimentação de animais contendo vitamina B12 (cerca de 1% em peso), em um suporte ou diluente</t>
  </si>
  <si>
    <t>SINDICATO NACIONAL DA INDUSTRIA DE ALIMENTACAO ANIMAL</t>
  </si>
  <si>
    <t>2.000 toneladas</t>
  </si>
  <si>
    <t>3215.11.00</t>
  </si>
  <si>
    <t>19971.100181/2023-19 </t>
  </si>
  <si>
    <t>8483.10.90</t>
  </si>
  <si>
    <t>Eixos fabricados em aço forjado ASTM A668, com massa igual ou superior a 25ton, para acoplamento dos polos geradores de compensadores síncronos.</t>
  </si>
  <si>
    <t>GE ENERGIAS RENOVAVEIS LTDA</t>
  </si>
  <si>
    <t>30 unidades</t>
  </si>
  <si>
    <t>3921.19.00</t>
  </si>
  <si>
    <t>19971.100964/2022-11</t>
  </si>
  <si>
    <t>9021.10.10</t>
  </si>
  <si>
    <t>Aparelho ortopédico para treinamento de marcha e alinhamento postural, para crianças com grau de comprometimento mortor severo (GMFCS nível IV e V) e acessórios.</t>
  </si>
  <si>
    <t>MAIS MOVIMENTO COMERCIO E IMPORTACAO DE PRODUTOS PARA REABILITACAO LTDA</t>
  </si>
  <si>
    <t>400 unidades</t>
  </si>
  <si>
    <t>19971.100090/2023-83  </t>
  </si>
  <si>
    <t>8516.71.00</t>
  </si>
  <si>
    <t>Aparelhos eletrotérmicos de uso doméstico para preparação instantânea de bebidas, em doses individuais, a partir de cápsulas ou grãos de café torrado</t>
  </si>
  <si>
    <t>De 20% para 0%</t>
  </si>
  <si>
    <t>2.415.000 unidades</t>
  </si>
  <si>
    <t>19971.100169/2023-12   </t>
  </si>
  <si>
    <t>3907.91.00</t>
  </si>
  <si>
    <t>Adesivos à base de éster vinílico com densidade de 1,12g/cm³ a 1,16g/cm³ e tempo de gelificação (geltime) entre 45 e 110 minutos, utilizados no processo de fabricação de pás eólicas</t>
  </si>
  <si>
    <t>3.000 toneladas</t>
  </si>
  <si>
    <t>de 9% para 0%</t>
  </si>
  <si>
    <t>Nestlé Brasil LTDA</t>
  </si>
  <si>
    <t>19971.100435/2023-07</t>
  </si>
  <si>
    <t>2.100.000 unidades</t>
  </si>
  <si>
    <t>19971.100437/2023-98</t>
  </si>
  <si>
    <t> 4014.10.00</t>
  </si>
  <si>
    <t>Preservativo masculino de poliisopreno com óleo de silicone</t>
  </si>
  <si>
    <t>Fábrica de Artefatos de Látex Blowtex LTDA</t>
  </si>
  <si>
    <t>157 toneladas</t>
  </si>
  <si>
    <t>De 5,4% para 0%</t>
  </si>
  <si>
    <t>DANONE LTDA</t>
  </si>
  <si>
    <t>19971.100472/2023-15</t>
  </si>
  <si>
    <t>8309.90.00</t>
  </si>
  <si>
    <t>Rolhas - Selo de preservação de conteúdo para embalagem metálica, constituído de folha de flandres (80% do peso total) e centro de alumínio (20% do peso total), livre de contaminantes, impurezas e poeira, com diâmetro externo entre 136,63 mm e 136,93 mm, espessura e altura de ondulação entre 2,05 mm e 2,31 mm e diâmetro de abertura da tampa de 106,3 mm.</t>
  </si>
  <si>
    <t>47.500.000 unidades</t>
  </si>
  <si>
    <t>19971.100471/2023-62</t>
  </si>
  <si>
    <t xml:space="preserve">8309.90.00 </t>
  </si>
  <si>
    <t>Rolhas - Selo de preservação de conteúdo para embalagem metálica, constituído de folha de flandres (80% do peso total) e centro de alumínio (20% do peso total), livre de contaminantes, impurezas e poeira, com diâmetro externo entre 108,66 mm e 108,96 mm, espessura e altura de ondulação entre 1,91 mm e 2,16 mm e diâmetro de abertura da tampa de 83,2 mm.</t>
  </si>
  <si>
    <t>8.500.000 unidades</t>
  </si>
  <si>
    <t>19971.100466/2023-50</t>
  </si>
  <si>
    <t>1702.11.00</t>
  </si>
  <si>
    <t>Lactose monoidratada de leite de bovinos, com no mínimo 97% de pureza, apresentada em pó, com no máximo 5,5% de umidade, livre glúten, ovos, peixes, cereais, grãos e outras matérias orgânicas e seus derivados.</t>
  </si>
  <si>
    <t>3.200 toneladas</t>
  </si>
  <si>
    <t>19971.100467/2023-02</t>
  </si>
  <si>
    <t xml:space="preserve">1702.11.00 </t>
  </si>
  <si>
    <t>Lactose de leite de bovinos, com no mínimo 99% de pureza, apresentada em pó, com no máximo 5,5% de umidade, livre glúten, ovos, peixes, cereais, grãos e outras matérias orgânicas e seus derivados</t>
  </si>
  <si>
    <t>3.800 toneladas</t>
  </si>
  <si>
    <t>19971.100461/2023-27</t>
  </si>
  <si>
    <t>Outras preparações alimentícias - DHA (Ácido Docosahexaenóico) à base de óleo de atum, xarope de glicose de milho, caseinato, ascorbato de sódio, proteína de soro, com elementos antioxidantes, estabilizantes, emulsificante e anti-umectante; apresentado em pó encapsulado; livre de crustáceos, ovos e amendoim e seus derivados.</t>
  </si>
  <si>
    <t>112 toneladas</t>
  </si>
  <si>
    <t>19971.100464/2023-61</t>
  </si>
  <si>
    <t xml:space="preserve">2106.90.90 - Outras </t>
  </si>
  <si>
    <t>Composto lácteo, apresentada em pó, para aporte nutricional em fórmulas infantis, composto de proteína do soro de leite extensamente hidrolisada, xarope de glicose, óleos vegetais e de peixe, palmitato de ascorbila, lecitina de girassol, Vitaminas A, D, E, K, B2, ácido fólico e pantatênico, cloreto de magnésio, cloreto de potássio, cloreto de sódio, cloreto de colina e Carnitina.</t>
  </si>
  <si>
    <t>550 toneladas</t>
  </si>
  <si>
    <t>19971.100478/2023-84</t>
  </si>
  <si>
    <t>Composto lácteo, apresentada em pó, composta de proteína do soro de leite hidrolisada, xarope de glicose, óleos de peixe e vegetais, palmitato de ascorbila, lecitina de girassol, Vitaminas A, D, E, K, B2, ácido fólico e pantatênico, cloreto de magnésio, cloreto de potássio, cloreto de sódio, cloreto de colina e Carnitina, para uso em fórmulas nutricionais infantis.</t>
  </si>
  <si>
    <t>160 toneladas</t>
  </si>
  <si>
    <t>Folhas de poli(tereftalato de etileno) com comprimento igual ou superior a 500mm e inferior ou igual a 2500mm, largura igual ou superior a 200mm e inferior ou igual a 1500mm e densidade igual ou superior a 80 Kg/m3 e inferior ou igual a 300 Kg/m3, dos tipos utilizados na confecção de compósitos usinados, de PET e PVC, para composição de Kits de elementos estruturais na manufatura de componentes eólicos.</t>
  </si>
  <si>
    <t>19971.100209/2023-18</t>
  </si>
  <si>
    <t>Chapas de liga de alumínio, em bobinas, com teores, em peso, de magnésio superior ou igual a 0,8 % e inferior ou igual a 1,3 %, de manganês superior ou igual a 0,8 % e inferior ou igual a 1,5 %, de ferro inferior ou igual a 0,8 %, de silício inferior ou igual a 0,6 %, de cobre superior ou igual a 0,05 % e inferior ou igual a 0,25 %, e de outros metais, em conjunto, inferior ou igual a 0,60 %, e de espessura inferior ou igual a 0,3 mm e largura superior ou igual a 1.450 mm, com camada de lubrificante em ambas as faces</t>
  </si>
  <si>
    <t xml:space="preserve">NOVELIS DO BRASIL LTDA </t>
  </si>
  <si>
    <t>De 0% para 9,6</t>
  </si>
  <si>
    <t>Exclusão do Ex 004</t>
  </si>
  <si>
    <t>Acome do Brasil Ltda</t>
  </si>
  <si>
    <t>19971.100208/2023-73</t>
  </si>
  <si>
    <t xml:space="preserve">Outros condutores elétricos para tensão &gt; 1000 v (bucha condesiva) </t>
  </si>
  <si>
    <t>700 ton</t>
  </si>
  <si>
    <t>19971.100465/2023-13</t>
  </si>
  <si>
    <t>Composto lácteo, apresentada em pó, composta de proteínas, carboidratos, gorduras, minerais e vitaminas, destinada à produção de fórmula infantil, para bebês e crianças com intolerância à lactose, sacarose, frutose e glúten, como uma dieta semielementar e hipoalergênica, fonte de nutrientes como ARA e DHA, além de nucleotídeos.</t>
  </si>
  <si>
    <t>1.300 toneladas</t>
  </si>
  <si>
    <t>19971.100537/2023-14</t>
  </si>
  <si>
    <t>8482.91.19</t>
  </si>
  <si>
    <t>Outras esferas de aço calibradas, para rolamentos</t>
  </si>
  <si>
    <t>LIEBHERR BRASIL LTDA</t>
  </si>
  <si>
    <t>1.500.000 unidades</t>
  </si>
  <si>
    <t>19971.100538/2023-69</t>
  </si>
  <si>
    <t>8482.91.20</t>
  </si>
  <si>
    <t>Roletes cilíndricos para rolamentos</t>
  </si>
  <si>
    <t>600.000 unidades</t>
  </si>
  <si>
    <t>19971.100551/2023-18</t>
  </si>
  <si>
    <t>28/08/2023</t>
  </si>
  <si>
    <t>Outras preparações alimentícias</t>
  </si>
  <si>
    <t>007</t>
  </si>
  <si>
    <t>Nestle Brasil LTDA</t>
  </si>
  <si>
    <t>209 toneladas</t>
  </si>
  <si>
    <t>19971.100625/2023-16</t>
  </si>
  <si>
    <t>2810.00.10</t>
  </si>
  <si>
    <t>Ácido ortobórico</t>
  </si>
  <si>
    <t>BARRAL, PARENTE E PINHEIRO ADVOGADOS </t>
  </si>
  <si>
    <t>6.500 toneladas</t>
  </si>
  <si>
    <t>19971.100607/2023-34</t>
  </si>
  <si>
    <t xml:space="preserve">2840.19.00 </t>
  </si>
  <si>
    <t>Outros tetraboratos dissódicos (borax refinado)</t>
  </si>
  <si>
    <t>15.000 toneladas</t>
  </si>
  <si>
    <t>GRID SOLUTIONS TRANSMISSAO DE ENERGIA LTDA</t>
  </si>
  <si>
    <t>19971.100676/2023-48</t>
  </si>
  <si>
    <t>Enraminicina</t>
  </si>
  <si>
    <t>FARMABASE SAUDE ANIMAL LTDA</t>
  </si>
  <si>
    <t>1.750 toneladas</t>
  </si>
  <si>
    <t>19971.100689/2023-17 e 19971.100677/2023-92</t>
  </si>
  <si>
    <t xml:space="preserve">Bacitracina Metileno Dissalicilato </t>
  </si>
  <si>
    <t>19971.100687/2023-28</t>
  </si>
  <si>
    <t>8536.41.00</t>
  </si>
  <si>
    <t>Relés de sincronismo, alimentados em tensão contínua de 24V, para manobra controlada de disjuntores de alta tensão de 72,5kV a 800kV.</t>
  </si>
  <si>
    <t>250 unidades</t>
  </si>
  <si>
    <t>3901.20.29</t>
  </si>
  <si>
    <t>Plásticos e suas obras - Polímeros de etileno, em formas primárias - Polietileno de densidade igual ou superior a 0,94 - Sem carga – Outros</t>
  </si>
  <si>
    <t>19971.100753/2023-60</t>
  </si>
  <si>
    <t>ERICSSON TELECOMUNICAÇÕES S.A.</t>
  </si>
  <si>
    <t>Outras antenas exceto para telefones celulares</t>
  </si>
  <si>
    <t>65.000 unidades</t>
  </si>
  <si>
    <t>19971.100675/2023-01</t>
  </si>
  <si>
    <t>8517.71.90</t>
  </si>
  <si>
    <t>19971.100773/2023-31</t>
  </si>
  <si>
    <t>19971.100860/2023-98</t>
  </si>
  <si>
    <t>9506.99.00</t>
  </si>
  <si>
    <t>Raquetes de Beach Tennis</t>
  </si>
  <si>
    <t>ASSOCIACAO PELA INDUSTRIA E COMERCIO ESPORTIVO- APICE</t>
  </si>
  <si>
    <t>500.000 unidades</t>
  </si>
  <si>
    <t>19971.100828/2023-11</t>
  </si>
  <si>
    <t>4811.90.90</t>
  </si>
  <si>
    <t>Outros papéis, cartões, pasta (ouate) de celulose e mantas de fibras de
celulose</t>
  </si>
  <si>
    <t>OJI PAPEIS ESPECIAIS LTDA</t>
  </si>
  <si>
    <t xml:space="preserve"> -</t>
  </si>
  <si>
    <t>Exclusão</t>
  </si>
  <si>
    <t>19971.100706/2023-16</t>
  </si>
  <si>
    <t>Novo</t>
  </si>
  <si>
    <t>2008.19.00</t>
  </si>
  <si>
    <t>Amêndoas e avelãs granuladas e torradas, in natura ou em pasta</t>
  </si>
  <si>
    <t>Chocolates Garoto Ltda </t>
  </si>
  <si>
    <t>336 toneladas</t>
  </si>
  <si>
    <t>19971.101008/2023-38</t>
  </si>
  <si>
    <t>Tintas de impressão pretas, utilizadas na impressão digital de livros, apresentada em galões.</t>
  </si>
  <si>
    <t>CANON DO BRASIL INDÚSTRIA E COMÉRCIO LTDA</t>
  </si>
  <si>
    <t>65 Toneladas</t>
  </si>
  <si>
    <t>WERNER FABRICA DE TECIDOS S.A</t>
  </si>
  <si>
    <t>Fio composto por 100% de multifilamentos artificiais contínuos de acetato de celulose, acondicionado em bobinas cilíndricas, com título do fio superior ou igual a 100 decitex e inferior ou igual a 180 decitex, torções por metro (tpm) inferior ou igual a 150, número de filamentos superior ou igual a 25 e inferior ou igual a 41</t>
  </si>
  <si>
    <t>5403.33.00</t>
  </si>
  <si>
    <t>000</t>
  </si>
  <si>
    <t>325 Toneladas</t>
  </si>
  <si>
    <t>19971.100980/2023-95</t>
  </si>
  <si>
    <t>Indofil Industries do Brasil Ltda</t>
  </si>
  <si>
    <t>Fungicida à base de mancozeb ou de maneb</t>
  </si>
  <si>
    <t>3808.92.93</t>
  </si>
  <si>
    <t>50000 Toneladas</t>
  </si>
  <si>
    <t>19971.101006/2023-49</t>
  </si>
  <si>
    <t>SEB DO BRASIL PRODUTOS DOMESTICOS LTDA</t>
  </si>
  <si>
    <t>Motores elétricos de indução tipo run capacitor de 4 polos, com pacote estator 75 x 25mm ou 82mm x 25mm, com protetor térmico tipo fusível de temperatura, de carcaça aberta, com laterais injetadas em alumínio, rotor gaiola de esquilo com inclinação das barras rotóricas de 18 ou 24 graus, com enrolamentos estatóricos bobinados em fio de cobre e/ou alumínio, com 3 taps de bobinagem para as velocidades de funcionamento alta, média e baixa, com tensão nominal de 127 ou 220V, frequência nominal de 60Hz, potência nominal 126W, com conjugado operacional na velocidade alta entre 2.960 e 3.330gf.cm à 1.500rpm, com potência operacional na velocidade alta entre 133 e 137W à 1.500 rpm, com rendimento máximo entre 33,3 e 38,5% à 1.500rpm, ponta de eixo traseiro de terminação sem fim, com caixa de engrenagens injetada em alumínio e elementos plásticos internos de transmissão injetados em acetal e mola e esfera metálicos, com manivela de saída inferior para transferência do movimento de translação do motor, cabo de alimentação elétrica encordoado para proporcionar a flexibilidade necessária para a vida de 6 milhões de oscilações, com expectativa de vida de 7.800 horas para o motor.</t>
  </si>
  <si>
    <t>8501.40.19</t>
  </si>
  <si>
    <t>3500000 Unidades</t>
  </si>
  <si>
    <t>19971.101009/2023-82</t>
  </si>
  <si>
    <t>CANON DO BRASIL INDÚSTRIA E COMÉRCIO LTDA.</t>
  </si>
  <si>
    <t>Tintas de impressão coloridas, utilizadas na impressão digital de livros, apresentada em galões.</t>
  </si>
  <si>
    <t>35 Toneladas</t>
  </si>
  <si>
    <t>19971.101017/2023-29</t>
  </si>
  <si>
    <t>NOVA ADITIVOS BRASIL LTDA</t>
  </si>
  <si>
    <t>N-(1,3-Dimetilbutil)-N'-fenil-p-fenilenodiamina referente a resolução GECEX Nº 340 DE 09/05/2022</t>
  </si>
  <si>
    <t>2921.51.33</t>
  </si>
  <si>
    <t>10440 Toneladas</t>
  </si>
  <si>
    <t>19971.101015/2023-30</t>
  </si>
  <si>
    <t>VILLARES METALS SA</t>
  </si>
  <si>
    <t>7502.10.10</t>
  </si>
  <si>
    <t>Catodos</t>
  </si>
  <si>
    <t>005</t>
  </si>
  <si>
    <t>Industria</t>
  </si>
  <si>
    <t>006</t>
  </si>
  <si>
    <t>Fios de multifilamento de alta tenacidade, de poliésteres, com titulagem inferior ou igual a 950 decitex ou superior a 2.450 decitex, já considerando toda e qualquer margem de tolerância do título</t>
  </si>
  <si>
    <t>14.400 Toneladas</t>
  </si>
  <si>
    <r>
      <t>Pleito novo</t>
    </r>
    <r>
      <rPr>
        <sz val="9"/>
        <color rgb="FFFF0000"/>
        <rFont val="Arial"/>
        <family val="2"/>
      </rPr>
      <t xml:space="preserve"> </t>
    </r>
  </si>
  <si>
    <t>19971.100529/2023-78</t>
  </si>
  <si>
    <t>3906.90.49 </t>
  </si>
  <si>
    <t>Outros polímeros acrílicos, em blocos irregulares, pedaços, pós, etc</t>
  </si>
  <si>
    <t>ASSOCIACAO BRASILEIRA DA INDUSTRIA DO PLASTICO</t>
  </si>
  <si>
    <t>3907.29.39</t>
  </si>
  <si>
    <t>ASHLAND COMÉRCIO DE ESPECIALIDADES QUÍMICAS DO BRASIL LTDA</t>
  </si>
  <si>
    <t>19971.101042/2023-11</t>
  </si>
  <si>
    <t>COMERCIAL COMETA INDUSTRIA E COMERCIO LTDA</t>
  </si>
  <si>
    <t>7502.10.90</t>
  </si>
  <si>
    <t>Outro niquel não ligado, em formas brutas</t>
  </si>
  <si>
    <t>pleito novo</t>
  </si>
  <si>
    <t>19971.101057/2023-71</t>
  </si>
  <si>
    <t>350  toneladas</t>
  </si>
  <si>
    <t>Fmm Pernambuco Componentes Automotivos Ltda.</t>
  </si>
  <si>
    <t>Bi-laminado plano flexível, composto de película externa de termoplástico poliolefinico, com espessura de 0,6mm e camada de espuma poliolefinica reticulada, com espessura de 2,3mm, densidade de 67 kg/m³ e dureza de A 40 a 53, para revestimento de painel de instrumentos veicular</t>
  </si>
  <si>
    <t>sim</t>
  </si>
  <si>
    <t>3921.90.90</t>
  </si>
  <si>
    <t>1.508.650 kg</t>
  </si>
  <si>
    <t>19971.101060/2023-94</t>
  </si>
  <si>
    <t>Mantido em Pauta CAT</t>
  </si>
  <si>
    <t>Refletores parabólicos para antenas de transmissão e recepção de sinais via satélite que operam em faixa de frequência de satélite banda Ka e com dimensões que variam de 72.0cm de altura a 137.5cm de altura e 77.0cm de largura a 123.5cm de largura, com área útil de reflexão que varia de 75cm a 1.2m, podendo conter também, na sua montagem, um braço de suporte.</t>
  </si>
  <si>
    <t>VIASAT BRASIL SERVICOS DE COMUNICACOES LTDA</t>
  </si>
  <si>
    <t>20.000 unidades</t>
  </si>
  <si>
    <t>Em análise Camex</t>
  </si>
  <si>
    <t>19971.101128/2023-35</t>
  </si>
  <si>
    <t>De 2% para 9,6%</t>
  </si>
  <si>
    <t xml:space="preserve">Suspenso CCM </t>
  </si>
  <si>
    <t>19971.100640/2023-64</t>
  </si>
  <si>
    <t>Sindicato das Indústrias Químicas do Sul Catarinense</t>
  </si>
  <si>
    <t>2823.00.10</t>
  </si>
  <si>
    <t>Óxidos de titânio, tipo anatase</t>
  </si>
  <si>
    <t>18.000 toneladas</t>
  </si>
  <si>
    <t>JMBWIND BRASIL LTDA</t>
  </si>
  <si>
    <t>19971.101233/2023-74</t>
  </si>
  <si>
    <t>450.000 m2</t>
  </si>
  <si>
    <t>UNILEVER BRASIL INDUSTRIAL LTDA</t>
  </si>
  <si>
    <t>Hidróxido de cloreto de alumínio em pó em concentração de 64% contendo glicina (estabilizador) e cloreto de cálcio (conservante), usado exclusivamente na formulação de aerossol antiperspirante.</t>
  </si>
  <si>
    <t>2827.49.21</t>
  </si>
  <si>
    <t>1.470 toneladas</t>
  </si>
  <si>
    <t>19971.101250/2023-10</t>
  </si>
  <si>
    <t>Fupresa S/A</t>
  </si>
  <si>
    <t>3824.99.39</t>
  </si>
  <si>
    <t>Outras misturas e preparações para borracha ou plástico e outras misturas e preparações para endurecer resinas sintéticas, colas, pinturas ou usos similares</t>
  </si>
  <si>
    <t>De 12,5% para 0%</t>
  </si>
  <si>
    <t>não</t>
  </si>
  <si>
    <t>19971.101293/2023-97</t>
  </si>
  <si>
    <t>ABIOPTICA </t>
  </si>
  <si>
    <t>182</t>
  </si>
  <si>
    <t xml:space="preserve">Discos cilíndricos utilizados como matéria-prima na fabricação de lente de contato rígida gás permeável (RGP), com diâmetro variando de 12 a 25 mm e espessura de 4 a 12 mm, incolor ou colorido, constituído por acrilato de fluorossilicone (copolímero). </t>
  </si>
  <si>
    <t>3926.90.90</t>
  </si>
  <si>
    <t>395.124 unidades</t>
  </si>
  <si>
    <t>19971.101282/2023-15</t>
  </si>
  <si>
    <t>Medlevensohn  LTDA</t>
  </si>
  <si>
    <t>9019.10.00</t>
  </si>
  <si>
    <t>Aparelhos de mecanoterapia; aparelhos de massagem; aparelhos de psicotécnica</t>
  </si>
  <si>
    <t>19971.101294/2023-31</t>
  </si>
  <si>
    <t>Preparação à base de monensina sódica (40% em peso), apresentada na forma de grânulos ou pó</t>
  </si>
  <si>
    <t>500 toneladas</t>
  </si>
  <si>
    <t>19971.101288/2023-84</t>
  </si>
  <si>
    <t>Preparação à base de salinomicina (24% em peso), apresentada na forma de pó</t>
  </si>
  <si>
    <t>100 toneladas</t>
  </si>
  <si>
    <t>19971.101289/2023-29</t>
  </si>
  <si>
    <t>Preparação à base de flavomicina (8% em peso), apresentada na forma de pó</t>
  </si>
  <si>
    <t>19971.101290/2023-53</t>
  </si>
  <si>
    <t>GLAXOSMITHKLINE BRASIL  LTDA</t>
  </si>
  <si>
    <t>Saúde</t>
  </si>
  <si>
    <t>651.279.472 kgs</t>
  </si>
  <si>
    <t>19971.101296/2023-21</t>
  </si>
  <si>
    <t>3004.32.90</t>
  </si>
  <si>
    <t>Medicamento contendo outros derivados de hormônios, análogos, em doses</t>
  </si>
  <si>
    <t>Medicamento contendo amoxicilina ou seus sais, em doses</t>
  </si>
  <si>
    <t>3004.10.12</t>
  </si>
  <si>
    <t>441.392.175 kgs</t>
  </si>
  <si>
    <t>19971.101297/2023-75</t>
  </si>
  <si>
    <t>AERIS INDUSTRIA E COMERCIO DE EQUIPAMENTOS PARA GERACAO DE ENERGIA S.A</t>
  </si>
  <si>
    <t>Perfis planos pultrudados de fibra de carbono, contendo 25% a 45%, em peso, de matriz de resina termofixa e 55% a 75%, em peso, de fibra de carbono, recobertos com tecido de poliamida, com largura igual ou superior a 5 mm e inferior ou igual a 400 mm, espessura igual ou superior a 1 mm e inferior ou igual a 50 mm e comprimento igual ou superior a 10 m e inferior ou igual a 600 m, apresentados em bobinas, utilizados como reforço estrutural não elétrico de pás eólicas</t>
  </si>
  <si>
    <t>5.200 toneladas</t>
  </si>
  <si>
    <t>19971.101311/2023-31</t>
  </si>
  <si>
    <t>RANDON SA</t>
  </si>
  <si>
    <t>Chapa de alumínio, de liga do tipo 3003-H16, obtida por laminagem a frio, de espessura igual ou superior a 0,7 mm e inferior ou igual a 0,75 mm, e largura de 2.600 mm, apresentada em rolos.</t>
  </si>
  <si>
    <t>300 toneladas</t>
  </si>
  <si>
    <t>19971.101345/2023-25</t>
  </si>
  <si>
    <t>RANDON TRIEL HT IMPLEMENTOS RODOVIARIOS LTDA</t>
  </si>
  <si>
    <t>Chapa de alumínio de forma quadrada, de liga 5083-O, obtida por laminagem e recozimento, de espessura igual ou superior a 6,00 mm e inferior ou igual a 6,35 mm, de largura e comprimento igual a 2560 mm</t>
  </si>
  <si>
    <t>150 toneladas</t>
  </si>
  <si>
    <t>19971.101346/2023-70</t>
  </si>
  <si>
    <t xml:space="preserve">Mantido em Pauta GECEX 
</t>
  </si>
  <si>
    <r>
      <t xml:space="preserve">Mantido em Pauta </t>
    </r>
    <r>
      <rPr>
        <sz val="9"/>
        <rFont val="Arial"/>
        <family val="2"/>
      </rPr>
      <t xml:space="preserve">GECEX </t>
    </r>
    <r>
      <rPr>
        <sz val="9"/>
        <color rgb="FF000000"/>
        <rFont val="Arial"/>
        <family val="2"/>
      </rPr>
      <t xml:space="preserve">
</t>
    </r>
  </si>
  <si>
    <t xml:space="preserve">
8/4/2024 </t>
  </si>
  <si>
    <r>
      <rPr>
        <sz val="9"/>
        <color rgb="FFFF0000"/>
        <rFont val="Arial"/>
        <family val="2"/>
      </rPr>
      <t xml:space="preserve">
</t>
    </r>
    <r>
      <rPr>
        <sz val="9"/>
        <rFont val="Arial"/>
        <family val="2"/>
      </rPr>
      <t>2.000 toneladas</t>
    </r>
  </si>
  <si>
    <t>MERCANTI ASSESSORIA E LOGISTICA INTERNACIONAL LTDA</t>
  </si>
  <si>
    <t>5 unidades</t>
  </si>
  <si>
    <t xml:space="preserve"> Antena parabólica rotativa para radar primário em banda L, comportando refletor parabólico com alimentador e posicionador, pedestal com motorização, junta rotativa eencoder, para controle do tráfego aéreo de aeroportos e de vigilância de rotas aéreas</t>
  </si>
  <si>
    <t>8529.10.20</t>
  </si>
  <si>
    <t>19971.101358/2023-02</t>
  </si>
  <si>
    <t>ASSOCIACAO BRASILEIRA DE ENERGIA SOLAR FOTOVOLTAICA (ABSOLAR)</t>
  </si>
  <si>
    <t>8541.43.00</t>
  </si>
  <si>
    <t>de 10,8 para 0%</t>
  </si>
  <si>
    <t>16.000.000 unidades</t>
  </si>
  <si>
    <t>19971.101368/2023-30</t>
  </si>
  <si>
    <t>11.428.571 unidades</t>
  </si>
  <si>
    <t>19971.101369/2023-84</t>
  </si>
  <si>
    <t>ASSOCIACAO BRASILEIRA DA INDUSTRIA QUIMICA</t>
  </si>
  <si>
    <t>Outros óleos de "palmiste"</t>
  </si>
  <si>
    <t>1513.29.19</t>
  </si>
  <si>
    <t>266.000 toneladas</t>
  </si>
  <si>
    <t>19971.101385/2023-77</t>
  </si>
  <si>
    <t>Pó de liga de cobre- chumbo- estanho, com teor, em peso, de chumbo igual ou superior a 9,5% e inferior ou igual a 25,0% e de estanho igual ou superior a 1,75% e inferior ou igual a 11,0%, que passe através de uma peneira com abertura de malha de 175 micrometros (microns) em proporção de 100 %, em peso, e que passe através de uma peneira com abertura de malha de 74 micrometros (microns) em proporçãoo superior a 80 %, em peso.</t>
  </si>
  <si>
    <t>7406.10.00</t>
  </si>
  <si>
    <t>1680 toneladas</t>
  </si>
  <si>
    <t>19971.101399/2023-91</t>
  </si>
  <si>
    <t>Módulos solares fotovoltaicos para geração de energia elétrica, monofaciais, dotados de células de silício monocristalino, com potência de pico (STC) na parte frontal de 445 Wp até 710 Wp para sistema com tensão máxima de 1.500V, com dimensões de 1.750 x 1.102 mm até 2.465 x 1.303 mm (eficiência de 190,30 Wp/m2 até 228,60 Wp/m2, equivalente de 19,0 % até 22,9%</t>
  </si>
  <si>
    <t xml:space="preserve"> Módulos solares fotovoltaicos para geração de energia elétrica, bifaciais, dotados de células de silício monocristalino, com potência de pico (STC) na parte frontal de 445 Wp até 710 Wp para sistema com tensão máxima de 1.500V, com dimensões de 1.750 x 1.102 mm até 2.471 x 1.303 mm (eficiência de 206,00 Wp/m2 até 228,60 Wp/m2, equivalente de 20,6 % até 22,9%)</t>
  </si>
  <si>
    <t xml:space="preserve"> Em análise CCM</t>
  </si>
  <si>
    <t>Deferido 209 Reunião GECEX</t>
  </si>
  <si>
    <t>industria</t>
  </si>
  <si>
    <t>ABBVIE FARMACEUTICA LTDA.</t>
  </si>
  <si>
    <t>3304.99.90</t>
  </si>
  <si>
    <t>2.159.108 unidades</t>
  </si>
  <si>
    <t>19971.101416/2023-90</t>
  </si>
  <si>
    <t>PREPARACAO PARA PREENCHIMENTO INTRADERMICO, INJETAVEL, DESTINADA O PREENCHIMENTO DE DEPRESSOES CUTANEAS SUPERFICIAIS, A BASE DE ACIDO HIALURONICO, CLORIDRATO DE LIDOCAINA E SOLUCAO TAMPAO FOSFATO, APRESENTADA EM SERINGA GRADUADA, PREVIAMENTE CHEIA E DESCARTÁVEL</t>
  </si>
  <si>
    <t>Pleito arquivado</t>
  </si>
  <si>
    <t>UNO TRADE</t>
  </si>
  <si>
    <t>Contêineres rígidos, do tipo míni, fechados, com portas, com prateleira removível, empilháveis, para transporte de bens ou equipamentos, especialmente concebidos para utilização em mar aberto, de, para ou entre instalações fixas e/ou flutuantes e embarcações, de comprimento nominal igual ou superior a 1,9m, de largura nominal igual ou superior a 2,3m, e altura nominal igual ou superior a 2,3m, com capacidade de carga igual ou superior a 8.000kg.</t>
  </si>
  <si>
    <t>8609.00.00</t>
  </si>
  <si>
    <t>1.000 unidades</t>
  </si>
  <si>
    <t>19971.101431/2023-38</t>
  </si>
  <si>
    <t>Contêineres rígidos, abertos, com ou sem tampa rígida removível, com portas, empilháveis, para transporte de bens ou equipamentos, especialmente concebidos para utilização em mar aberto, de, para ou entre instalações fixas e/ou flutuantes e embarcações, de comprimento nominal igual ou superior a 2,95m, de largura nominal igual ou superior a 2,35m, e altura nominal igual ou superior a 2,35m, com capacidade de carga igual ou superior a 7.000kg.</t>
  </si>
  <si>
    <t>19971.101432/2023-82</t>
  </si>
  <si>
    <t>Contêineres rígidos do tipo cesta, abertos, com ou sem porta de acesso, empilháveis, para transporte de bens ou equipamentos, especialmente concebidos para utilização em mar aberto, de, para ou entre instalações fixas e/ou flutuantes e embarcações, de comprimento nominal igual ou superior a 2,3m, de largura nominal igual ou superior a 1,1m, e altura nominal igual ou superior a 1m, com capacidade de carga igual ou superior a 5.000kg.</t>
  </si>
  <si>
    <t>19971.101435/2023-16</t>
  </si>
  <si>
    <t>SOLENIS ESPECIALIDADES QUIMICAS LTDA</t>
  </si>
  <si>
    <t>Cera artificial de dímero de alquilceteno (AKD) com dois grupos alternados n-alquila, cujas cadeias podem variar entre C12, C14, C16, C18 e C20 , em grânulos.</t>
  </si>
  <si>
    <t>19971.101505/2023-36</t>
  </si>
  <si>
    <t>3.100 toneladas</t>
  </si>
  <si>
    <t>3404.90.19</t>
  </si>
  <si>
    <t>Mantido Pauta CAT</t>
  </si>
  <si>
    <t>Poliacetal poliéter (PAPE), em solução aquosa, com 10% a 42% de teor de sólidos</t>
  </si>
  <si>
    <t>Em análise CCM</t>
  </si>
  <si>
    <t>19971.100973/2023-93</t>
  </si>
  <si>
    <t>Pleito renovação</t>
  </si>
  <si>
    <t>Arquivado</t>
  </si>
  <si>
    <t>Mantido em pauta</t>
  </si>
  <si>
    <t>3.000 kgs</t>
  </si>
  <si>
    <t>Apsen</t>
  </si>
  <si>
    <t>Preparação medicamentosa contendo cloridrato de tansulosina em pellets 0,2%</t>
  </si>
  <si>
    <t>3003.90.89</t>
  </si>
  <si>
    <t>19971.101534/2023-06</t>
  </si>
  <si>
    <t>Deferido - 210ª Reunião Ordinária do GECEX</t>
  </si>
  <si>
    <t>Inserido pauta GECEX</t>
  </si>
  <si>
    <t xml:space="preserve">Inserido pauta GECEX
</t>
  </si>
  <si>
    <t>BOSTON SCIENTIFIC DO BRASIL LTDA</t>
  </si>
  <si>
    <t>9021.39.99</t>
  </si>
  <si>
    <t>Sistema de liberação transfemoral, acessório de uso exclusivo na implantação da válvula biológica porcina, de bioprótese aórtica, composto por um sistema de administração transfemoral, um botão de segurança, linha de irrigação e componentes de carregamento.</t>
  </si>
  <si>
    <t>19971.101608/2023-04</t>
  </si>
  <si>
    <t>ASSOCIACAO BRAS DAS INDS DE PRODS DE LIMPEZA E AFINS</t>
  </si>
  <si>
    <t>2833.11.10</t>
  </si>
  <si>
    <t>910.000 toneladas</t>
  </si>
  <si>
    <t>19971.101605/2023-62</t>
  </si>
  <si>
    <t>COVESTRO INDÚSTRIA E COMÉRCIO DE POLÍMEROS LTDA</t>
  </si>
  <si>
    <t>3907.40.90</t>
  </si>
  <si>
    <t>35.000 toneladas</t>
  </si>
  <si>
    <t>19971.101606/2023-15</t>
  </si>
  <si>
    <t>1.500 unidades</t>
  </si>
  <si>
    <t>Publicada Resolução GECEX 551/2023</t>
  </si>
  <si>
    <t>Para a fabricação de detergentes em pó por secagem em torre spray e por dry mix</t>
  </si>
  <si>
    <t>Resina de policarbonato em grânulos/pellets.</t>
  </si>
  <si>
    <t xml:space="preserve">
Novo</t>
  </si>
  <si>
    <t xml:space="preserve">
Publicada Resolução GECEX 551/2023</t>
  </si>
  <si>
    <t>Atualizado em: 29/12/2023</t>
  </si>
  <si>
    <t>365 dias</t>
  </si>
  <si>
    <t>24 meses</t>
  </si>
  <si>
    <t>_002</t>
  </si>
  <si>
    <t>_010</t>
  </si>
  <si>
    <t>_017</t>
  </si>
  <si>
    <t>_016</t>
  </si>
  <si>
    <t>_015</t>
  </si>
  <si>
    <t>_014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</si>
</sst>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16]d/m/yyyy"/>
    <numFmt numFmtId="165" formatCode="000"/>
  </numFmts>
  <fonts count="12" x14ac:knownFonts="1">
    <font>
      <sz val="11"/>
      <color theme="1"/>
      <name val="Calibri"/>
      <family val="2"/>
      <scheme val="minor"/>
    </font>
    <font>
      <b/>
      <sz val="11"/>
      <color rgb="FF000000"/>
      <name val="Calibri"/>
      <family val="2"/>
      <charset val="1"/>
      <scheme val="minor"/>
    </font>
    <font>
      <sz val="9"/>
      <color rgb="FF000000"/>
      <name val="Arial"/>
      <family val="2"/>
      <charset val="1"/>
    </font>
    <font>
      <sz val="11"/>
      <color rgb="FF000000"/>
      <name val="Calibri"/>
      <family val="2"/>
      <charset val="1"/>
    </font>
    <font>
      <sz val="9"/>
      <color rgb="FF000000"/>
      <name val="Arial"/>
      <family val="2"/>
    </font>
    <font>
      <b/>
      <sz val="9"/>
      <color rgb="FF000000"/>
      <name val="Calibri"/>
      <family val="2"/>
      <charset val="1"/>
      <scheme val="minor"/>
    </font>
    <font>
      <sz val="9"/>
      <color theme="1"/>
      <name val="Calibri"/>
      <family val="2"/>
      <scheme val="minor"/>
    </font>
    <font>
      <sz val="8"/>
      <name val="Calibri"/>
      <family val="2"/>
      <scheme val="minor"/>
    </font>
    <font>
      <sz val="9"/>
      <color theme="1"/>
      <name val="Arial"/>
      <family val="2"/>
    </font>
    <font>
      <sz val="9"/>
      <name val="Arial"/>
      <family val="2"/>
    </font>
    <font>
      <sz val="9"/>
      <color rgb="FFFF0000"/>
      <name val="Arial"/>
      <family val="2"/>
    </font>
    <font>
      <b/>
      <sz val="10"/>
      <name val="Arial"/>
      <family val="2"/>
    </font>
  </fonts>
  <fills count="5">
    <fill>
      <patternFill patternType="none"/>
    </fill>
    <fill>
      <patternFill patternType="gray125"/>
    </fill>
    <fill>
      <patternFill patternType="solid">
        <fgColor rgb="FF95B3D7"/>
        <bgColor rgb="FFA6A6A6"/>
      </patternFill>
    </fill>
    <fill>
      <patternFill patternType="solid">
        <fgColor rgb="FFB9CDE5"/>
        <bgColor rgb="FFB7DEE8"/>
      </patternFill>
    </fill>
    <fill>
      <patternFill patternType="solid">
        <fgColor theme="0"/>
        <bgColor indexed="64"/>
      </patternFill>
    </fill>
  </fills>
  <borders count="9">
    <border>
      <left/>
      <right/>
      <top/>
      <bottom/>
      <diagonal/>
    </border>
    <border>
      <left style="hair">
        <color indexed="64"/>
      </left>
      <right/>
      <top/>
      <bottom style="hair">
        <color indexed="64"/>
      </bottom>
      <diagonal/>
    </border>
    <border>
      <left/>
      <right/>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s>
  <cellStyleXfs count="2">
    <xf numFmtId="0" fontId="0" fillId="0" borderId="0"/>
    <xf numFmtId="0" fontId="3" fillId="0" borderId="0"/>
  </cellStyleXfs>
  <cellXfs count="41">
    <xf numFmtId="0" fontId="0" fillId="0" borderId="0" xfId="0"/>
    <xf numFmtId="0" fontId="0" fillId="0" borderId="0" xfId="0" applyAlignment="1">
      <alignment horizontal="left"/>
    </xf>
    <xf numFmtId="49" fontId="0" fillId="0" borderId="0" xfId="0" applyNumberFormat="1" applyAlignment="1">
      <alignment horizontal="center"/>
    </xf>
    <xf numFmtId="0" fontId="2" fillId="0" borderId="6" xfId="0" applyFont="1" applyBorder="1" applyAlignment="1">
      <alignment horizontal="center" vertical="center" wrapText="1"/>
    </xf>
    <xf numFmtId="0" fontId="6" fillId="0" borderId="0" xfId="0" applyFont="1"/>
    <xf numFmtId="0" fontId="0" fillId="4" borderId="0" xfId="0" applyFill="1"/>
    <xf numFmtId="0" fontId="11" fillId="3" borderId="5" xfId="0" applyFont="1" applyFill="1" applyBorder="1" applyAlignment="1">
      <alignment horizontal="center" vertical="center" wrapText="1"/>
    </xf>
    <xf numFmtId="49" fontId="11" fillId="3" borderId="5" xfId="0" applyNumberFormat="1" applyFont="1" applyFill="1" applyBorder="1" applyAlignment="1">
      <alignment horizontal="center" vertical="center" wrapText="1"/>
    </xf>
    <xf numFmtId="0" fontId="4" fillId="4" borderId="8" xfId="0" applyFont="1" applyFill="1" applyBorder="1" applyAlignment="1">
      <alignment horizontal="center" vertical="center" wrapText="1"/>
    </xf>
    <xf numFmtId="0" fontId="4" fillId="0" borderId="7" xfId="0" applyFont="1" applyBorder="1" applyAlignment="1">
      <alignment horizontal="center" vertical="center" wrapText="1"/>
    </xf>
    <xf numFmtId="14" fontId="4" fillId="0" borderId="7" xfId="0" applyNumberFormat="1" applyFont="1" applyBorder="1" applyAlignment="1">
      <alignment horizontal="center" vertical="center" wrapText="1"/>
    </xf>
    <xf numFmtId="0" fontId="4" fillId="0" borderId="7" xfId="0" applyFont="1" applyBorder="1" applyAlignment="1">
      <alignment horizontal="left" vertical="center" wrapText="1"/>
    </xf>
    <xf numFmtId="49" fontId="4" fillId="0" borderId="7" xfId="0" applyNumberFormat="1" applyFont="1" applyBorder="1" applyAlignment="1">
      <alignment horizontal="center" vertical="center" wrapText="1"/>
    </xf>
    <xf numFmtId="0" fontId="9" fillId="0" borderId="7" xfId="0" applyFont="1" applyBorder="1" applyAlignment="1">
      <alignment horizontal="center" vertical="center" wrapText="1"/>
    </xf>
    <xf numFmtId="14" fontId="9" fillId="0" borderId="7" xfId="0" applyNumberFormat="1" applyFont="1" applyBorder="1" applyAlignment="1">
      <alignment horizontal="center" vertical="center" wrapText="1"/>
    </xf>
    <xf numFmtId="0" fontId="4" fillId="0" borderId="7" xfId="1" applyFont="1" applyBorder="1" applyAlignment="1">
      <alignment horizontal="center" vertical="center" wrapText="1"/>
    </xf>
    <xf numFmtId="164" fontId="4" fillId="0" borderId="7" xfId="1" applyNumberFormat="1" applyFont="1" applyBorder="1" applyAlignment="1">
      <alignment horizontal="center" vertical="center" wrapText="1"/>
    </xf>
    <xf numFmtId="0" fontId="4" fillId="0" borderId="7" xfId="1" applyFont="1" applyBorder="1" applyAlignment="1">
      <alignment horizontal="left" vertical="center" wrapText="1"/>
    </xf>
    <xf numFmtId="165" fontId="4" fillId="0" borderId="7" xfId="1" applyNumberFormat="1" applyFont="1" applyBorder="1" applyAlignment="1">
      <alignment horizontal="center" vertical="center" wrapText="1"/>
    </xf>
    <xf numFmtId="49" fontId="8" fillId="0" borderId="7" xfId="0" quotePrefix="1" applyNumberFormat="1" applyFont="1" applyBorder="1" applyAlignment="1">
      <alignment horizontal="center" vertical="center"/>
    </xf>
    <xf numFmtId="49" fontId="8" fillId="0" borderId="7" xfId="0" applyNumberFormat="1" applyFont="1" applyBorder="1" applyAlignment="1">
      <alignment horizontal="center" vertical="center"/>
    </xf>
    <xf numFmtId="0" fontId="8" fillId="0" borderId="7" xfId="0" applyFont="1" applyBorder="1"/>
    <xf numFmtId="0" fontId="8" fillId="0" borderId="7" xfId="0" applyFont="1" applyBorder="1" applyAlignment="1">
      <alignment horizontal="center" vertical="center"/>
    </xf>
    <xf numFmtId="0" fontId="8" fillId="0" borderId="7" xfId="0" applyFont="1" applyBorder="1" applyAlignment="1">
      <alignment horizontal="center" vertical="center" wrapText="1"/>
    </xf>
    <xf numFmtId="49" fontId="2" fillId="0" borderId="7" xfId="0" applyNumberFormat="1" applyFont="1" applyBorder="1" applyAlignment="1">
      <alignment horizontal="center" vertical="center" wrapText="1"/>
    </xf>
    <xf numFmtId="14" fontId="2" fillId="0" borderId="7" xfId="0" applyNumberFormat="1" applyFont="1" applyBorder="1" applyAlignment="1">
      <alignment horizontal="center" vertical="center" wrapText="1"/>
    </xf>
    <xf numFmtId="14" fontId="8" fillId="0" borderId="7" xfId="0" applyNumberFormat="1" applyFont="1" applyBorder="1" applyAlignment="1">
      <alignment horizontal="center" vertical="center"/>
    </xf>
    <xf numFmtId="0" fontId="8" fillId="0" borderId="7" xfId="0" applyFont="1" applyBorder="1" applyAlignment="1">
      <alignment horizontal="left" vertical="center" wrapText="1"/>
    </xf>
    <xf numFmtId="49" fontId="9" fillId="0" borderId="7" xfId="0" applyNumberFormat="1" applyFont="1" applyBorder="1" applyAlignment="1">
      <alignment horizontal="center" vertical="center"/>
    </xf>
    <xf numFmtId="0" fontId="6" fillId="0" borderId="7" xfId="0" applyFont="1" applyBorder="1"/>
    <xf numFmtId="49" fontId="6" fillId="0" borderId="7" xfId="0" applyNumberFormat="1" applyFont="1" applyBorder="1" applyAlignment="1">
      <alignment horizontal="center"/>
    </xf>
    <xf numFmtId="49" fontId="4" fillId="0" borderId="7" xfId="0" quotePrefix="1" applyNumberFormat="1" applyFont="1" applyBorder="1" applyAlignment="1">
      <alignment horizontal="center" vertical="center" wrapText="1"/>
    </xf>
    <xf numFmtId="0" fontId="4" fillId="0" borderId="8" xfId="0" applyFont="1" applyBorder="1" applyAlignment="1">
      <alignment horizontal="center" vertical="center" wrapText="1"/>
    </xf>
    <xf numFmtId="0" fontId="10" fillId="0" borderId="8" xfId="0" applyFont="1" applyBorder="1" applyAlignment="1">
      <alignment horizontal="center" vertical="center" wrapText="1"/>
    </xf>
    <xf numFmtId="0" fontId="1" fillId="2" borderId="3" xfId="0" applyFont="1" applyFill="1" applyBorder="1" applyAlignment="1">
      <alignment horizontal="left" vertical="center" wrapText="1"/>
    </xf>
    <xf numFmtId="0" fontId="1" fillId="2" borderId="4" xfId="0" applyFont="1" applyFill="1" applyBorder="1" applyAlignment="1">
      <alignment horizontal="left" vertical="center" wrapText="1"/>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1" fillId="2" borderId="2" xfId="0" applyFont="1" applyFill="1" applyBorder="1" applyAlignment="1">
      <alignment horizontal="left" vertical="center" wrapText="1"/>
    </xf>
    <xf numFmtId="1" fontId="4" fillId="0" borderId="7" xfId="0" applyNumberFormat="1" applyFont="1" applyBorder="1" applyAlignment="1">
      <alignment horizontal="center" vertical="center" wrapText="1"/>
    </xf>
  </cellXfs>
  <cellStyles count="2">
    <cellStyle name="Normal" xfId="0" builtinId="0"/>
    <cellStyle name="Normal 2" xfId="1" xr:uid="{1BB07578-35B1-48F6-B18B-64F9CF4882D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hyperlink" Target="https://sei.economia.gov.br/sei/controlador.php?acao=procedimento_visualizar&amp;acao_origem=procedimento_visualizar&amp;id_procedimento=39188083&amp;linha_direta=1&amp;infra_sistema=100000100&amp;infra_unidade_atual=110009244&amp;infra_hash=cef15a18e448ae6870f22488ccfa349427e29845b5874278ee6a0f9999d29e82" TargetMode="External"/><Relationship Id="rId1" Type="http://schemas.openxmlformats.org/officeDocument/2006/relationships/hyperlink" Target="https://sei.economia.gov.br/sei/controlador.php?acao=procedimento_visualizar&amp;acao_origem=procedimento_visualizar&amp;id_procedimento=39175321&amp;linha_direta=1&amp;infra_sistema=100000100&amp;infra_unidade_atual=110009244&amp;infra_hash=22aa900d6ad551ef42039caef10197e519de282f94a86a6587ad40780cac8f51" TargetMode="External"/></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43</xdr:row>
      <xdr:rowOff>0</xdr:rowOff>
    </xdr:from>
    <xdr:to>
      <xdr:col>2</xdr:col>
      <xdr:colOff>304800</xdr:colOff>
      <xdr:row>43</xdr:row>
      <xdr:rowOff>293077</xdr:rowOff>
    </xdr:to>
    <xdr:sp macro="" textlink="">
      <xdr:nvSpPr>
        <xdr:cNvPr id="1025" name="iconLD39175321">
          <a:hlinkClick xmlns:r="http://schemas.openxmlformats.org/officeDocument/2006/relationships" r:id="rId1"/>
          <a:extLst>
            <a:ext uri="{FF2B5EF4-FFF2-40B4-BE49-F238E27FC236}">
              <a16:creationId xmlns:a16="http://schemas.microsoft.com/office/drawing/2014/main" id="{EC33D2B5-9012-3140-CF1A-7DC828336787}"/>
            </a:ext>
          </a:extLst>
        </xdr:cNvPr>
        <xdr:cNvSpPr>
          <a:spLocks noChangeAspect="1" noChangeArrowheads="1"/>
        </xdr:cNvSpPr>
      </xdr:nvSpPr>
      <xdr:spPr bwMode="auto">
        <a:xfrm>
          <a:off x="1219200" y="88300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44</xdr:row>
      <xdr:rowOff>0</xdr:rowOff>
    </xdr:from>
    <xdr:to>
      <xdr:col>2</xdr:col>
      <xdr:colOff>304800</xdr:colOff>
      <xdr:row>44</xdr:row>
      <xdr:rowOff>289560</xdr:rowOff>
    </xdr:to>
    <xdr:sp macro="" textlink="">
      <xdr:nvSpPr>
        <xdr:cNvPr id="1026" name="iconLD39188083">
          <a:hlinkClick xmlns:r="http://schemas.openxmlformats.org/officeDocument/2006/relationships" r:id="rId2"/>
          <a:extLst>
            <a:ext uri="{FF2B5EF4-FFF2-40B4-BE49-F238E27FC236}">
              <a16:creationId xmlns:a16="http://schemas.microsoft.com/office/drawing/2014/main" id="{11AB6F00-D2AE-0957-875C-9BC6534E8EA5}"/>
            </a:ext>
          </a:extLst>
        </xdr:cNvPr>
        <xdr:cNvSpPr>
          <a:spLocks noChangeAspect="1" noChangeArrowheads="1"/>
        </xdr:cNvSpPr>
      </xdr:nvSpPr>
      <xdr:spPr bwMode="auto">
        <a:xfrm>
          <a:off x="1219200" y="896035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sei.economia.gov.br/sei/controlador.php?acao=arvore_visualizar&amp;acao_origem=procedimento_visualizar&amp;id_procedimento=39107455&amp;infra_sistema=100000100&amp;infra_unidade_atual=110009244&amp;infra_hash=c87e38426264c3bdf0b12b41ac1bd7f456dc74035d13912ee17902f18d78cb8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4B0632-08A1-4E0E-81B4-F2F691D84D08}">
  <dimension ref="A1:R90"/>
  <sheetViews>
    <sheetView tabSelected="1" zoomScale="78" zoomScaleNormal="78" workbookViewId="0">
      <pane ySplit="2" topLeftCell="A83" activePane="bottomLeft" state="frozen"/>
      <selection activeCell="A2" sqref="A2"/>
      <selection pane="bottomLeft" activeCell="E88" sqref="E88"/>
    </sheetView>
  </sheetViews>
  <sheetFormatPr defaultColWidth="17.6328125" defaultRowHeight="14.5" x14ac:dyDescent="0.35"/>
  <cols>
    <col min="1" max="1" width="3.6328125" customWidth="1"/>
    <col min="2" max="2" width="12.453125" customWidth="1"/>
    <col min="3" max="3" width="20.453125" customWidth="1"/>
    <col min="4" max="4" width="13.453125" style="4" customWidth="1"/>
    <col min="5" max="5" width="13.453125" customWidth="1"/>
    <col min="6" max="6" width="15.36328125" customWidth="1"/>
    <col min="7" max="7" width="13.453125" customWidth="1"/>
    <col min="8" max="8" width="11.36328125" customWidth="1"/>
    <col min="9" max="9" width="49.6328125" style="1" customWidth="1"/>
    <col min="10" max="10" width="6.08984375" style="2" customWidth="1"/>
    <col min="11" max="11" width="20.6328125" customWidth="1"/>
    <col min="12" max="12" width="12.54296875" customWidth="1"/>
    <col min="13" max="13" width="16.453125" customWidth="1"/>
    <col min="14" max="14" width="16.54296875" customWidth="1"/>
    <col min="15" max="15" width="12.453125" customWidth="1"/>
    <col min="16" max="16" width="22.08984375" customWidth="1"/>
  </cols>
  <sheetData>
    <row r="1" spans="1:18" x14ac:dyDescent="0.35">
      <c r="A1" s="36" t="s">
        <v>0</v>
      </c>
      <c r="B1" s="37"/>
      <c r="C1" s="37"/>
      <c r="D1" s="38"/>
      <c r="E1" s="37"/>
      <c r="F1" s="37"/>
      <c r="G1" s="37"/>
      <c r="H1" s="37"/>
      <c r="I1" s="39"/>
      <c r="J1" s="37"/>
      <c r="K1" s="37"/>
      <c r="L1" s="37"/>
      <c r="M1" s="37"/>
      <c r="N1" s="37"/>
      <c r="O1" s="34" t="s">
        <v>452</v>
      </c>
      <c r="P1" s="35"/>
    </row>
    <row r="2" spans="1:18" ht="65" x14ac:dyDescent="0.35">
      <c r="A2" s="6" t="s">
        <v>1</v>
      </c>
      <c r="B2" s="6" t="s">
        <v>2</v>
      </c>
      <c r="C2" s="6" t="s">
        <v>3</v>
      </c>
      <c r="D2" s="6" t="s">
        <v>4</v>
      </c>
      <c r="E2" s="6" t="s">
        <v>5</v>
      </c>
      <c r="F2" s="6" t="s">
        <v>6</v>
      </c>
      <c r="G2" s="6" t="s">
        <v>7</v>
      </c>
      <c r="H2" s="6" t="s">
        <v>8</v>
      </c>
      <c r="I2" s="6" t="s">
        <v>9</v>
      </c>
      <c r="J2" s="7" t="s">
        <v>10</v>
      </c>
      <c r="K2" s="6" t="s">
        <v>11</v>
      </c>
      <c r="L2" s="6" t="s">
        <v>12</v>
      </c>
      <c r="M2" s="6" t="s">
        <v>13</v>
      </c>
      <c r="N2" s="6" t="s">
        <v>14</v>
      </c>
      <c r="O2" s="6" t="s">
        <v>15</v>
      </c>
      <c r="P2" s="6" t="s">
        <v>16</v>
      </c>
      <c r="R2" s="3"/>
    </row>
    <row r="3" spans="1:18" x14ac:dyDescent="0.35">
      <c r="A3" s="9">
        <v>1</v>
      </c>
      <c r="B3" s="9" t="s">
        <v>17</v>
      </c>
      <c r="C3" s="9" t="s">
        <v>28</v>
      </c>
      <c r="D3" s="9" t="s">
        <v>18</v>
      </c>
      <c r="E3" s="10">
        <v>44832</v>
      </c>
      <c r="F3" s="10">
        <v>44837</v>
      </c>
      <c r="G3" s="10">
        <v>44882</v>
      </c>
      <c r="H3" s="9" t="s">
        <v>29</v>
      </c>
      <c r="I3" s="11" t="s">
        <v>30</v>
      </c>
      <c r="J3" s="12" t="s">
        <v>19</v>
      </c>
      <c r="K3" s="9" t="s">
        <v>31</v>
      </c>
      <c r="L3" s="9" t="s">
        <v>23</v>
      </c>
      <c r="M3" s="9" t="s">
        <v>26</v>
      </c>
      <c r="N3" s="9" t="s">
        <v>32</v>
      </c>
      <c r="O3" s="9" t="s">
        <v>453</v>
      </c>
      <c r="P3" s="9" t="s">
        <v>421</v>
      </c>
    </row>
    <row r="4" spans="1:18" s="5" customFormat="1" x14ac:dyDescent="0.35">
      <c r="A4" s="9">
        <v>2</v>
      </c>
      <c r="B4" s="9" t="s">
        <v>35</v>
      </c>
      <c r="C4" s="9" t="s">
        <v>36</v>
      </c>
      <c r="D4" s="10">
        <v>45100</v>
      </c>
      <c r="E4" s="10">
        <v>44845</v>
      </c>
      <c r="F4" s="10">
        <v>44851</v>
      </c>
      <c r="G4" s="10">
        <v>44896</v>
      </c>
      <c r="H4" s="9" t="s">
        <v>37</v>
      </c>
      <c r="I4" s="11" t="s">
        <v>38</v>
      </c>
      <c r="J4" s="12" t="s">
        <v>39</v>
      </c>
      <c r="K4" s="9" t="s">
        <v>40</v>
      </c>
      <c r="L4" s="9" t="s">
        <v>41</v>
      </c>
      <c r="M4" s="9" t="s">
        <v>42</v>
      </c>
      <c r="N4" s="9" t="s">
        <v>43</v>
      </c>
      <c r="O4" s="9" t="s">
        <v>453</v>
      </c>
      <c r="P4" s="9" t="s">
        <v>421</v>
      </c>
    </row>
    <row r="5" spans="1:18" s="5" customFormat="1" ht="80.5" x14ac:dyDescent="0.35">
      <c r="A5" s="9">
        <v>3</v>
      </c>
      <c r="B5" s="9" t="s">
        <v>17</v>
      </c>
      <c r="C5" s="9" t="s">
        <v>44</v>
      </c>
      <c r="D5" s="9" t="s">
        <v>18</v>
      </c>
      <c r="E5" s="10">
        <v>44847</v>
      </c>
      <c r="F5" s="10">
        <v>44851</v>
      </c>
      <c r="G5" s="10">
        <v>44896</v>
      </c>
      <c r="H5" s="9" t="s">
        <v>45</v>
      </c>
      <c r="I5" s="11" t="s">
        <v>46</v>
      </c>
      <c r="J5" s="12" t="s">
        <v>19</v>
      </c>
      <c r="K5" s="9" t="s">
        <v>47</v>
      </c>
      <c r="L5" s="9" t="s">
        <v>48</v>
      </c>
      <c r="M5" s="9" t="s">
        <v>24</v>
      </c>
      <c r="N5" s="9" t="s">
        <v>49</v>
      </c>
      <c r="O5" s="9" t="s">
        <v>453</v>
      </c>
      <c r="P5" s="9" t="s">
        <v>421</v>
      </c>
    </row>
    <row r="6" spans="1:18" s="5" customFormat="1" ht="92" x14ac:dyDescent="0.35">
      <c r="A6" s="9">
        <v>4</v>
      </c>
      <c r="B6" s="9" t="s">
        <v>17</v>
      </c>
      <c r="C6" s="9" t="s">
        <v>50</v>
      </c>
      <c r="D6" s="9" t="s">
        <v>18</v>
      </c>
      <c r="E6" s="10">
        <v>44845</v>
      </c>
      <c r="F6" s="10">
        <v>44851</v>
      </c>
      <c r="G6" s="10">
        <v>44896</v>
      </c>
      <c r="H6" s="9" t="s">
        <v>45</v>
      </c>
      <c r="I6" s="11" t="s">
        <v>51</v>
      </c>
      <c r="J6" s="12" t="s">
        <v>19</v>
      </c>
      <c r="K6" s="9" t="s">
        <v>47</v>
      </c>
      <c r="L6" s="9" t="s">
        <v>48</v>
      </c>
      <c r="M6" s="9" t="s">
        <v>24</v>
      </c>
      <c r="N6" s="9" t="s">
        <v>52</v>
      </c>
      <c r="O6" s="9" t="s">
        <v>453</v>
      </c>
      <c r="P6" s="9" t="s">
        <v>421</v>
      </c>
    </row>
    <row r="7" spans="1:18" s="5" customFormat="1" ht="92" x14ac:dyDescent="0.35">
      <c r="A7" s="9">
        <v>5</v>
      </c>
      <c r="B7" s="9" t="s">
        <v>17</v>
      </c>
      <c r="C7" s="9" t="s">
        <v>53</v>
      </c>
      <c r="D7" s="9" t="s">
        <v>18</v>
      </c>
      <c r="E7" s="10">
        <v>44845</v>
      </c>
      <c r="F7" s="10">
        <v>44851</v>
      </c>
      <c r="G7" s="10">
        <v>44896</v>
      </c>
      <c r="H7" s="9" t="s">
        <v>45</v>
      </c>
      <c r="I7" s="11" t="s">
        <v>54</v>
      </c>
      <c r="J7" s="12" t="s">
        <v>19</v>
      </c>
      <c r="K7" s="9" t="s">
        <v>47</v>
      </c>
      <c r="L7" s="9" t="s">
        <v>48</v>
      </c>
      <c r="M7" s="9" t="s">
        <v>24</v>
      </c>
      <c r="N7" s="9" t="s">
        <v>55</v>
      </c>
      <c r="O7" s="9" t="s">
        <v>453</v>
      </c>
      <c r="P7" s="9" t="s">
        <v>421</v>
      </c>
    </row>
    <row r="8" spans="1:18" s="5" customFormat="1" ht="57.5" x14ac:dyDescent="0.35">
      <c r="A8" s="9">
        <v>6</v>
      </c>
      <c r="B8" s="9" t="s">
        <v>17</v>
      </c>
      <c r="C8" s="9" t="s">
        <v>57</v>
      </c>
      <c r="D8" s="9" t="s">
        <v>18</v>
      </c>
      <c r="E8" s="10">
        <v>44855</v>
      </c>
      <c r="F8" s="10">
        <v>44866</v>
      </c>
      <c r="G8" s="10">
        <v>44911</v>
      </c>
      <c r="H8" s="9" t="s">
        <v>45</v>
      </c>
      <c r="I8" s="11" t="s">
        <v>58</v>
      </c>
      <c r="J8" s="12" t="s">
        <v>19</v>
      </c>
      <c r="K8" s="9" t="s">
        <v>59</v>
      </c>
      <c r="L8" s="9" t="s">
        <v>48</v>
      </c>
      <c r="M8" s="9" t="s">
        <v>24</v>
      </c>
      <c r="N8" s="9" t="s">
        <v>60</v>
      </c>
      <c r="O8" s="9" t="s">
        <v>453</v>
      </c>
      <c r="P8" s="9" t="s">
        <v>421</v>
      </c>
    </row>
    <row r="9" spans="1:18" s="5" customFormat="1" ht="46" x14ac:dyDescent="0.35">
      <c r="A9" s="9">
        <v>7</v>
      </c>
      <c r="B9" s="9" t="s">
        <v>17</v>
      </c>
      <c r="C9" s="9" t="s">
        <v>61</v>
      </c>
      <c r="D9" s="9" t="s">
        <v>18</v>
      </c>
      <c r="E9" s="10">
        <v>44855</v>
      </c>
      <c r="F9" s="10">
        <v>44866</v>
      </c>
      <c r="G9" s="10">
        <v>44911</v>
      </c>
      <c r="H9" s="9" t="s">
        <v>45</v>
      </c>
      <c r="I9" s="11" t="s">
        <v>62</v>
      </c>
      <c r="J9" s="12" t="s">
        <v>19</v>
      </c>
      <c r="K9" s="9" t="s">
        <v>47</v>
      </c>
      <c r="L9" s="9" t="s">
        <v>48</v>
      </c>
      <c r="M9" s="9" t="s">
        <v>24</v>
      </c>
      <c r="N9" s="9" t="s">
        <v>63</v>
      </c>
      <c r="O9" s="9" t="s">
        <v>453</v>
      </c>
      <c r="P9" s="9" t="s">
        <v>421</v>
      </c>
    </row>
    <row r="10" spans="1:18" s="5" customFormat="1" ht="57.5" x14ac:dyDescent="0.35">
      <c r="A10" s="9">
        <v>8</v>
      </c>
      <c r="B10" s="9" t="s">
        <v>17</v>
      </c>
      <c r="C10" s="9" t="s">
        <v>64</v>
      </c>
      <c r="D10" s="9" t="s">
        <v>18</v>
      </c>
      <c r="E10" s="10">
        <v>44855</v>
      </c>
      <c r="F10" s="10">
        <v>44866</v>
      </c>
      <c r="G10" s="10">
        <v>44911</v>
      </c>
      <c r="H10" s="9" t="s">
        <v>45</v>
      </c>
      <c r="I10" s="11" t="s">
        <v>65</v>
      </c>
      <c r="J10" s="12" t="s">
        <v>19</v>
      </c>
      <c r="K10" s="9" t="s">
        <v>47</v>
      </c>
      <c r="L10" s="9" t="s">
        <v>48</v>
      </c>
      <c r="M10" s="9" t="s">
        <v>24</v>
      </c>
      <c r="N10" s="9" t="s">
        <v>60</v>
      </c>
      <c r="O10" s="9" t="s">
        <v>453</v>
      </c>
      <c r="P10" s="9" t="s">
        <v>421</v>
      </c>
    </row>
    <row r="11" spans="1:18" s="5" customFormat="1" ht="69" x14ac:dyDescent="0.35">
      <c r="A11" s="9">
        <v>9</v>
      </c>
      <c r="B11" s="9" t="s">
        <v>17</v>
      </c>
      <c r="C11" s="9" t="s">
        <v>66</v>
      </c>
      <c r="D11" s="9" t="s">
        <v>18</v>
      </c>
      <c r="E11" s="10">
        <v>44855</v>
      </c>
      <c r="F11" s="10">
        <v>44866</v>
      </c>
      <c r="G11" s="10">
        <v>44911</v>
      </c>
      <c r="H11" s="9" t="s">
        <v>45</v>
      </c>
      <c r="I11" s="11" t="s">
        <v>67</v>
      </c>
      <c r="J11" s="12" t="s">
        <v>19</v>
      </c>
      <c r="K11" s="9" t="s">
        <v>47</v>
      </c>
      <c r="L11" s="9" t="s">
        <v>48</v>
      </c>
      <c r="M11" s="9" t="s">
        <v>24</v>
      </c>
      <c r="N11" s="9" t="s">
        <v>68</v>
      </c>
      <c r="O11" s="9" t="s">
        <v>453</v>
      </c>
      <c r="P11" s="9" t="s">
        <v>421</v>
      </c>
    </row>
    <row r="12" spans="1:18" s="5" customFormat="1" ht="69" x14ac:dyDescent="0.35">
      <c r="A12" s="9">
        <v>10</v>
      </c>
      <c r="B12" s="9" t="s">
        <v>17</v>
      </c>
      <c r="C12" s="9" t="s">
        <v>69</v>
      </c>
      <c r="D12" s="9" t="s">
        <v>18</v>
      </c>
      <c r="E12" s="10">
        <v>44855</v>
      </c>
      <c r="F12" s="10">
        <v>44866</v>
      </c>
      <c r="G12" s="10">
        <v>44911</v>
      </c>
      <c r="H12" s="9" t="s">
        <v>45</v>
      </c>
      <c r="I12" s="11" t="s">
        <v>70</v>
      </c>
      <c r="J12" s="12" t="s">
        <v>19</v>
      </c>
      <c r="K12" s="9" t="s">
        <v>47</v>
      </c>
      <c r="L12" s="9" t="s">
        <v>48</v>
      </c>
      <c r="M12" s="9" t="s">
        <v>24</v>
      </c>
      <c r="N12" s="9" t="s">
        <v>71</v>
      </c>
      <c r="O12" s="9" t="s">
        <v>453</v>
      </c>
      <c r="P12" s="9" t="s">
        <v>421</v>
      </c>
    </row>
    <row r="13" spans="1:18" ht="92" x14ac:dyDescent="0.35">
      <c r="A13" s="9">
        <v>11</v>
      </c>
      <c r="B13" s="9" t="s">
        <v>35</v>
      </c>
      <c r="C13" s="13" t="s">
        <v>77</v>
      </c>
      <c r="D13" s="14">
        <v>45219</v>
      </c>
      <c r="E13" s="10">
        <v>44875</v>
      </c>
      <c r="F13" s="10">
        <v>44881</v>
      </c>
      <c r="G13" s="10">
        <v>44926</v>
      </c>
      <c r="H13" s="9" t="s">
        <v>45</v>
      </c>
      <c r="I13" s="11" t="s">
        <v>78</v>
      </c>
      <c r="J13" s="12" t="s">
        <v>79</v>
      </c>
      <c r="K13" s="9" t="s">
        <v>47</v>
      </c>
      <c r="L13" s="9" t="s">
        <v>48</v>
      </c>
      <c r="M13" s="9" t="s">
        <v>24</v>
      </c>
      <c r="N13" s="9" t="s">
        <v>80</v>
      </c>
      <c r="O13" s="9" t="s">
        <v>453</v>
      </c>
      <c r="P13" s="9" t="s">
        <v>421</v>
      </c>
    </row>
    <row r="14" spans="1:18" ht="57.5" x14ac:dyDescent="0.35">
      <c r="A14" s="9">
        <v>12</v>
      </c>
      <c r="B14" s="9" t="s">
        <v>35</v>
      </c>
      <c r="C14" s="13" t="s">
        <v>81</v>
      </c>
      <c r="D14" s="14">
        <v>45219</v>
      </c>
      <c r="E14" s="10">
        <v>44875</v>
      </c>
      <c r="F14" s="10">
        <v>44881</v>
      </c>
      <c r="G14" s="10">
        <v>44926</v>
      </c>
      <c r="H14" s="9" t="s">
        <v>45</v>
      </c>
      <c r="I14" s="11" t="s">
        <v>82</v>
      </c>
      <c r="J14" s="12" t="s">
        <v>83</v>
      </c>
      <c r="K14" s="9" t="s">
        <v>47</v>
      </c>
      <c r="L14" s="9" t="s">
        <v>48</v>
      </c>
      <c r="M14" s="9" t="s">
        <v>24</v>
      </c>
      <c r="N14" s="9" t="s">
        <v>84</v>
      </c>
      <c r="O14" s="9" t="s">
        <v>453</v>
      </c>
      <c r="P14" s="9" t="s">
        <v>421</v>
      </c>
    </row>
    <row r="15" spans="1:18" ht="57.5" x14ac:dyDescent="0.35">
      <c r="A15" s="9">
        <v>13</v>
      </c>
      <c r="B15" s="9" t="s">
        <v>35</v>
      </c>
      <c r="C15" s="13" t="s">
        <v>85</v>
      </c>
      <c r="D15" s="14">
        <v>45219</v>
      </c>
      <c r="E15" s="10">
        <v>44875</v>
      </c>
      <c r="F15" s="10">
        <v>44881</v>
      </c>
      <c r="G15" s="10">
        <v>44926</v>
      </c>
      <c r="H15" s="9" t="s">
        <v>45</v>
      </c>
      <c r="I15" s="11" t="s">
        <v>86</v>
      </c>
      <c r="J15" s="12" t="s">
        <v>87</v>
      </c>
      <c r="K15" s="9" t="s">
        <v>47</v>
      </c>
      <c r="L15" s="9" t="s">
        <v>48</v>
      </c>
      <c r="M15" s="9" t="s">
        <v>24</v>
      </c>
      <c r="N15" s="9" t="s">
        <v>88</v>
      </c>
      <c r="O15" s="9" t="s">
        <v>453</v>
      </c>
      <c r="P15" s="9" t="s">
        <v>421</v>
      </c>
    </row>
    <row r="16" spans="1:18" ht="57.5" x14ac:dyDescent="0.35">
      <c r="A16" s="9">
        <v>14</v>
      </c>
      <c r="B16" s="9" t="s">
        <v>35</v>
      </c>
      <c r="C16" s="13" t="s">
        <v>89</v>
      </c>
      <c r="D16" s="14">
        <v>45219</v>
      </c>
      <c r="E16" s="10">
        <v>44875</v>
      </c>
      <c r="F16" s="10">
        <v>44881</v>
      </c>
      <c r="G16" s="10">
        <v>44926</v>
      </c>
      <c r="H16" s="9" t="s">
        <v>45</v>
      </c>
      <c r="I16" s="11" t="s">
        <v>90</v>
      </c>
      <c r="J16" s="12" t="s">
        <v>91</v>
      </c>
      <c r="K16" s="9" t="s">
        <v>47</v>
      </c>
      <c r="L16" s="9" t="s">
        <v>48</v>
      </c>
      <c r="M16" s="9" t="s">
        <v>24</v>
      </c>
      <c r="N16" s="9" t="s">
        <v>92</v>
      </c>
      <c r="O16" s="9" t="s">
        <v>453</v>
      </c>
      <c r="P16" s="9" t="s">
        <v>421</v>
      </c>
    </row>
    <row r="17" spans="1:17" ht="69" x14ac:dyDescent="0.35">
      <c r="A17" s="9">
        <v>15</v>
      </c>
      <c r="B17" s="9" t="s">
        <v>35</v>
      </c>
      <c r="C17" s="9" t="s">
        <v>96</v>
      </c>
      <c r="D17" s="9" t="s">
        <v>72</v>
      </c>
      <c r="E17" s="10">
        <v>44883</v>
      </c>
      <c r="F17" s="10">
        <v>44896</v>
      </c>
      <c r="G17" s="10">
        <v>44941</v>
      </c>
      <c r="H17" s="9" t="s">
        <v>97</v>
      </c>
      <c r="I17" s="11" t="s">
        <v>98</v>
      </c>
      <c r="J17" s="12" t="s">
        <v>73</v>
      </c>
      <c r="K17" s="9" t="s">
        <v>99</v>
      </c>
      <c r="L17" s="9" t="s">
        <v>23</v>
      </c>
      <c r="M17" s="9" t="s">
        <v>21</v>
      </c>
      <c r="N17" s="9" t="s">
        <v>100</v>
      </c>
      <c r="O17" s="9" t="s">
        <v>453</v>
      </c>
      <c r="P17" s="9" t="s">
        <v>421</v>
      </c>
    </row>
    <row r="18" spans="1:17" ht="34.5" x14ac:dyDescent="0.35">
      <c r="A18" s="9">
        <v>16</v>
      </c>
      <c r="B18" s="9" t="s">
        <v>35</v>
      </c>
      <c r="C18" s="9" t="s">
        <v>108</v>
      </c>
      <c r="D18" s="9" t="s">
        <v>72</v>
      </c>
      <c r="E18" s="10">
        <v>44937</v>
      </c>
      <c r="F18" s="10">
        <v>44942</v>
      </c>
      <c r="G18" s="10">
        <v>44987</v>
      </c>
      <c r="H18" s="9" t="s">
        <v>109</v>
      </c>
      <c r="I18" s="11" t="s">
        <v>110</v>
      </c>
      <c r="J18" s="12" t="s">
        <v>73</v>
      </c>
      <c r="K18" s="9" t="s">
        <v>111</v>
      </c>
      <c r="L18" s="9" t="s">
        <v>41</v>
      </c>
      <c r="M18" s="9" t="s">
        <v>103</v>
      </c>
      <c r="N18" s="9" t="s">
        <v>112</v>
      </c>
      <c r="O18" s="9" t="s">
        <v>453</v>
      </c>
      <c r="P18" s="9" t="s">
        <v>309</v>
      </c>
    </row>
    <row r="19" spans="1:17" s="5" customFormat="1" ht="34.5" x14ac:dyDescent="0.35">
      <c r="A19" s="9">
        <v>17</v>
      </c>
      <c r="B19" s="9" t="s">
        <v>282</v>
      </c>
      <c r="C19" s="9" t="s">
        <v>114</v>
      </c>
      <c r="D19" s="9" t="s">
        <v>18</v>
      </c>
      <c r="E19" s="10">
        <v>44619</v>
      </c>
      <c r="F19" s="10">
        <v>45019</v>
      </c>
      <c r="G19" s="10">
        <v>45064</v>
      </c>
      <c r="H19" s="9" t="s">
        <v>115</v>
      </c>
      <c r="I19" s="11" t="s">
        <v>116</v>
      </c>
      <c r="J19" s="12" t="s">
        <v>19</v>
      </c>
      <c r="K19" s="9" t="s">
        <v>117</v>
      </c>
      <c r="L19" s="9" t="s">
        <v>23</v>
      </c>
      <c r="M19" s="9" t="s">
        <v>24</v>
      </c>
      <c r="N19" s="9" t="s">
        <v>118</v>
      </c>
      <c r="O19" s="9" t="s">
        <v>453</v>
      </c>
      <c r="P19" s="9" t="s">
        <v>421</v>
      </c>
    </row>
    <row r="20" spans="1:17" ht="57.5" x14ac:dyDescent="0.35">
      <c r="A20" s="9">
        <v>18</v>
      </c>
      <c r="B20" s="9" t="s">
        <v>17</v>
      </c>
      <c r="C20" s="9" t="s">
        <v>120</v>
      </c>
      <c r="D20" s="9" t="s">
        <v>18</v>
      </c>
      <c r="E20" s="10">
        <v>44832</v>
      </c>
      <c r="F20" s="10">
        <v>44837</v>
      </c>
      <c r="G20" s="10">
        <v>44882</v>
      </c>
      <c r="H20" s="9" t="s">
        <v>121</v>
      </c>
      <c r="I20" s="11" t="s">
        <v>122</v>
      </c>
      <c r="J20" s="12" t="s">
        <v>19</v>
      </c>
      <c r="K20" s="9" t="s">
        <v>123</v>
      </c>
      <c r="L20" s="9" t="s">
        <v>20</v>
      </c>
      <c r="M20" s="9" t="s">
        <v>21</v>
      </c>
      <c r="N20" s="9" t="s">
        <v>124</v>
      </c>
      <c r="O20" s="9" t="s">
        <v>453</v>
      </c>
      <c r="P20" s="9" t="s">
        <v>421</v>
      </c>
    </row>
    <row r="21" spans="1:17" ht="34.5" x14ac:dyDescent="0.35">
      <c r="A21" s="9">
        <v>19</v>
      </c>
      <c r="B21" s="9" t="s">
        <v>35</v>
      </c>
      <c r="C21" s="9" t="s">
        <v>125</v>
      </c>
      <c r="D21" s="10">
        <v>45166</v>
      </c>
      <c r="E21" s="10">
        <v>44958</v>
      </c>
      <c r="F21" s="10">
        <v>45019</v>
      </c>
      <c r="G21" s="10">
        <v>45064</v>
      </c>
      <c r="H21" s="9" t="s">
        <v>126</v>
      </c>
      <c r="I21" s="11" t="s">
        <v>127</v>
      </c>
      <c r="J21" s="12" t="s">
        <v>73</v>
      </c>
      <c r="K21" s="9" t="s">
        <v>56</v>
      </c>
      <c r="L21" s="9" t="s">
        <v>23</v>
      </c>
      <c r="M21" s="9" t="s">
        <v>128</v>
      </c>
      <c r="N21" s="9" t="s">
        <v>129</v>
      </c>
      <c r="O21" s="9" t="s">
        <v>453</v>
      </c>
      <c r="P21" s="9" t="s">
        <v>421</v>
      </c>
    </row>
    <row r="22" spans="1:17" s="5" customFormat="1" ht="34.5" x14ac:dyDescent="0.35">
      <c r="A22" s="9">
        <v>20</v>
      </c>
      <c r="B22" s="9" t="s">
        <v>17</v>
      </c>
      <c r="C22" s="9" t="s">
        <v>130</v>
      </c>
      <c r="D22" s="9" t="s">
        <v>18</v>
      </c>
      <c r="E22" s="10">
        <v>44986</v>
      </c>
      <c r="F22" s="10">
        <v>45019</v>
      </c>
      <c r="G22" s="10">
        <v>45064</v>
      </c>
      <c r="H22" s="9" t="s">
        <v>131</v>
      </c>
      <c r="I22" s="11" t="s">
        <v>132</v>
      </c>
      <c r="J22" s="12" t="s">
        <v>19</v>
      </c>
      <c r="K22" s="9" t="s">
        <v>101</v>
      </c>
      <c r="L22" s="9" t="s">
        <v>23</v>
      </c>
      <c r="M22" s="9" t="s">
        <v>27</v>
      </c>
      <c r="N22" s="9" t="s">
        <v>133</v>
      </c>
      <c r="O22" s="9" t="s">
        <v>453</v>
      </c>
      <c r="P22" s="9" t="s">
        <v>421</v>
      </c>
    </row>
    <row r="23" spans="1:17" ht="34.5" x14ac:dyDescent="0.35">
      <c r="A23" s="9">
        <v>21</v>
      </c>
      <c r="B23" s="9" t="s">
        <v>35</v>
      </c>
      <c r="C23" s="9" t="s">
        <v>136</v>
      </c>
      <c r="D23" s="10">
        <v>45166</v>
      </c>
      <c r="E23" s="10">
        <v>45022</v>
      </c>
      <c r="F23" s="10">
        <v>45028</v>
      </c>
      <c r="G23" s="10">
        <f t="shared" ref="G23:G24" si="0">F23+45</f>
        <v>45073</v>
      </c>
      <c r="H23" s="9" t="s">
        <v>126</v>
      </c>
      <c r="I23" s="11" t="s">
        <v>127</v>
      </c>
      <c r="J23" s="12" t="s">
        <v>73</v>
      </c>
      <c r="K23" s="9" t="s">
        <v>135</v>
      </c>
      <c r="L23" s="9" t="s">
        <v>23</v>
      </c>
      <c r="M23" s="9" t="s">
        <v>128</v>
      </c>
      <c r="N23" s="9" t="s">
        <v>137</v>
      </c>
      <c r="O23" s="9" t="s">
        <v>453</v>
      </c>
      <c r="P23" s="9" t="s">
        <v>421</v>
      </c>
    </row>
    <row r="24" spans="1:17" ht="23" x14ac:dyDescent="0.35">
      <c r="A24" s="9">
        <v>22</v>
      </c>
      <c r="B24" s="9" t="s">
        <v>17</v>
      </c>
      <c r="C24" s="9" t="s">
        <v>138</v>
      </c>
      <c r="D24" s="9" t="s">
        <v>18</v>
      </c>
      <c r="E24" s="10">
        <v>45022</v>
      </c>
      <c r="F24" s="10">
        <v>45028</v>
      </c>
      <c r="G24" s="10">
        <f t="shared" si="0"/>
        <v>45073</v>
      </c>
      <c r="H24" s="9" t="s">
        <v>139</v>
      </c>
      <c r="I24" s="11" t="s">
        <v>140</v>
      </c>
      <c r="J24" s="12" t="s">
        <v>19</v>
      </c>
      <c r="K24" s="9" t="s">
        <v>141</v>
      </c>
      <c r="L24" s="9" t="s">
        <v>23</v>
      </c>
      <c r="M24" s="9" t="s">
        <v>107</v>
      </c>
      <c r="N24" s="9" t="s">
        <v>142</v>
      </c>
      <c r="O24" s="9" t="s">
        <v>453</v>
      </c>
      <c r="P24" s="9" t="s">
        <v>421</v>
      </c>
    </row>
    <row r="25" spans="1:17" ht="69" x14ac:dyDescent="0.35">
      <c r="A25" s="9">
        <v>23</v>
      </c>
      <c r="B25" s="9" t="s">
        <v>17</v>
      </c>
      <c r="C25" s="9" t="s">
        <v>145</v>
      </c>
      <c r="D25" s="9" t="s">
        <v>18</v>
      </c>
      <c r="E25" s="10">
        <v>45030</v>
      </c>
      <c r="F25" s="10">
        <v>45033</v>
      </c>
      <c r="G25" s="10">
        <f t="shared" ref="G25:G30" si="1">F25+45</f>
        <v>45078</v>
      </c>
      <c r="H25" s="9" t="s">
        <v>146</v>
      </c>
      <c r="I25" s="11" t="s">
        <v>147</v>
      </c>
      <c r="J25" s="12" t="s">
        <v>19</v>
      </c>
      <c r="K25" s="9" t="s">
        <v>144</v>
      </c>
      <c r="L25" s="9" t="s">
        <v>23</v>
      </c>
      <c r="M25" s="9" t="s">
        <v>24</v>
      </c>
      <c r="N25" s="9" t="s">
        <v>148</v>
      </c>
      <c r="O25" s="9" t="s">
        <v>453</v>
      </c>
      <c r="P25" s="9" t="s">
        <v>396</v>
      </c>
    </row>
    <row r="26" spans="1:17" ht="69" x14ac:dyDescent="0.35">
      <c r="A26" s="9">
        <v>24</v>
      </c>
      <c r="B26" s="9" t="s">
        <v>17</v>
      </c>
      <c r="C26" s="9" t="s">
        <v>149</v>
      </c>
      <c r="D26" s="9" t="s">
        <v>18</v>
      </c>
      <c r="E26" s="10">
        <v>45030</v>
      </c>
      <c r="F26" s="10">
        <v>45033</v>
      </c>
      <c r="G26" s="10">
        <f t="shared" si="1"/>
        <v>45078</v>
      </c>
      <c r="H26" s="9" t="s">
        <v>150</v>
      </c>
      <c r="I26" s="11" t="s">
        <v>151</v>
      </c>
      <c r="J26" s="12" t="s">
        <v>19</v>
      </c>
      <c r="K26" s="9" t="s">
        <v>144</v>
      </c>
      <c r="L26" s="9" t="s">
        <v>23</v>
      </c>
      <c r="M26" s="9" t="s">
        <v>24</v>
      </c>
      <c r="N26" s="9" t="s">
        <v>152</v>
      </c>
      <c r="O26" s="9" t="s">
        <v>453</v>
      </c>
      <c r="P26" s="9" t="s">
        <v>396</v>
      </c>
    </row>
    <row r="27" spans="1:17" ht="46" x14ac:dyDescent="0.35">
      <c r="A27" s="9">
        <v>25</v>
      </c>
      <c r="B27" s="9" t="s">
        <v>17</v>
      </c>
      <c r="C27" s="9" t="s">
        <v>153</v>
      </c>
      <c r="D27" s="9" t="s">
        <v>18</v>
      </c>
      <c r="E27" s="10">
        <v>45030</v>
      </c>
      <c r="F27" s="10">
        <v>45033</v>
      </c>
      <c r="G27" s="10">
        <f t="shared" si="1"/>
        <v>45078</v>
      </c>
      <c r="H27" s="9" t="s">
        <v>154</v>
      </c>
      <c r="I27" s="11" t="s">
        <v>155</v>
      </c>
      <c r="J27" s="12" t="s">
        <v>19</v>
      </c>
      <c r="K27" s="9" t="s">
        <v>144</v>
      </c>
      <c r="L27" s="9" t="s">
        <v>23</v>
      </c>
      <c r="M27" s="9" t="s">
        <v>24</v>
      </c>
      <c r="N27" s="9" t="s">
        <v>156</v>
      </c>
      <c r="O27" s="9" t="s">
        <v>453</v>
      </c>
      <c r="P27" s="13" t="s">
        <v>369</v>
      </c>
    </row>
    <row r="28" spans="1:17" ht="46" x14ac:dyDescent="0.35">
      <c r="A28" s="9">
        <v>26</v>
      </c>
      <c r="B28" s="9" t="s">
        <v>17</v>
      </c>
      <c r="C28" s="9" t="s">
        <v>157</v>
      </c>
      <c r="D28" s="9" t="s">
        <v>18</v>
      </c>
      <c r="E28" s="10">
        <v>45030</v>
      </c>
      <c r="F28" s="10">
        <v>45033</v>
      </c>
      <c r="G28" s="10">
        <f t="shared" si="1"/>
        <v>45078</v>
      </c>
      <c r="H28" s="9" t="s">
        <v>158</v>
      </c>
      <c r="I28" s="11" t="s">
        <v>159</v>
      </c>
      <c r="J28" s="12" t="s">
        <v>19</v>
      </c>
      <c r="K28" s="9" t="s">
        <v>144</v>
      </c>
      <c r="L28" s="9" t="s">
        <v>23</v>
      </c>
      <c r="M28" s="9" t="s">
        <v>24</v>
      </c>
      <c r="N28" s="9" t="s">
        <v>160</v>
      </c>
      <c r="O28" s="9" t="s">
        <v>453</v>
      </c>
      <c r="P28" s="13" t="s">
        <v>369</v>
      </c>
    </row>
    <row r="29" spans="1:17" ht="69" x14ac:dyDescent="0.35">
      <c r="A29" s="9">
        <v>27</v>
      </c>
      <c r="B29" s="9" t="s">
        <v>17</v>
      </c>
      <c r="C29" s="9" t="s">
        <v>161</v>
      </c>
      <c r="D29" s="9" t="s">
        <v>18</v>
      </c>
      <c r="E29" s="10">
        <v>45030</v>
      </c>
      <c r="F29" s="10">
        <v>45033</v>
      </c>
      <c r="G29" s="10">
        <f t="shared" si="1"/>
        <v>45078</v>
      </c>
      <c r="H29" s="9" t="s">
        <v>45</v>
      </c>
      <c r="I29" s="11" t="s">
        <v>162</v>
      </c>
      <c r="J29" s="12" t="s">
        <v>19</v>
      </c>
      <c r="K29" s="9" t="s">
        <v>144</v>
      </c>
      <c r="L29" s="9" t="s">
        <v>23</v>
      </c>
      <c r="M29" s="9" t="s">
        <v>24</v>
      </c>
      <c r="N29" s="9" t="s">
        <v>163</v>
      </c>
      <c r="O29" s="9" t="s">
        <v>453</v>
      </c>
      <c r="P29" s="13" t="s">
        <v>369</v>
      </c>
    </row>
    <row r="30" spans="1:17" ht="69" x14ac:dyDescent="0.35">
      <c r="A30" s="9">
        <v>28</v>
      </c>
      <c r="B30" s="9" t="s">
        <v>17</v>
      </c>
      <c r="C30" s="9" t="s">
        <v>164</v>
      </c>
      <c r="D30" s="9" t="s">
        <v>18</v>
      </c>
      <c r="E30" s="10">
        <v>45030</v>
      </c>
      <c r="F30" s="10">
        <v>45033</v>
      </c>
      <c r="G30" s="10">
        <f t="shared" si="1"/>
        <v>45078</v>
      </c>
      <c r="H30" s="9" t="s">
        <v>165</v>
      </c>
      <c r="I30" s="11" t="s">
        <v>166</v>
      </c>
      <c r="J30" s="12" t="s">
        <v>19</v>
      </c>
      <c r="K30" s="9" t="s">
        <v>144</v>
      </c>
      <c r="L30" s="9" t="s">
        <v>23</v>
      </c>
      <c r="M30" s="9" t="s">
        <v>24</v>
      </c>
      <c r="N30" s="9" t="s">
        <v>167</v>
      </c>
      <c r="O30" s="9" t="s">
        <v>453</v>
      </c>
      <c r="P30" s="13" t="s">
        <v>369</v>
      </c>
    </row>
    <row r="31" spans="1:17" ht="69" x14ac:dyDescent="0.35">
      <c r="A31" s="9">
        <v>29</v>
      </c>
      <c r="B31" s="9" t="s">
        <v>17</v>
      </c>
      <c r="C31" s="15" t="s">
        <v>168</v>
      </c>
      <c r="D31" s="9" t="s">
        <v>18</v>
      </c>
      <c r="E31" s="10">
        <v>45033</v>
      </c>
      <c r="F31" s="16">
        <v>45048</v>
      </c>
      <c r="G31" s="16">
        <f t="shared" ref="G31:G32" si="2">F31+45</f>
        <v>45093</v>
      </c>
      <c r="H31" s="9" t="s">
        <v>45</v>
      </c>
      <c r="I31" s="17" t="s">
        <v>169</v>
      </c>
      <c r="J31" s="12" t="s">
        <v>19</v>
      </c>
      <c r="K31" s="9" t="s">
        <v>144</v>
      </c>
      <c r="L31" s="9" t="s">
        <v>23</v>
      </c>
      <c r="M31" s="9" t="s">
        <v>24</v>
      </c>
      <c r="N31" s="9" t="s">
        <v>170</v>
      </c>
      <c r="O31" s="9" t="s">
        <v>453</v>
      </c>
      <c r="P31" s="13" t="s">
        <v>369</v>
      </c>
    </row>
    <row r="32" spans="1:17" ht="92" x14ac:dyDescent="0.35">
      <c r="A32" s="9">
        <v>30</v>
      </c>
      <c r="B32" s="9" t="s">
        <v>35</v>
      </c>
      <c r="C32" s="15" t="s">
        <v>172</v>
      </c>
      <c r="D32" s="10">
        <v>45131</v>
      </c>
      <c r="E32" s="16">
        <v>44993</v>
      </c>
      <c r="F32" s="16">
        <v>45000</v>
      </c>
      <c r="G32" s="16">
        <f t="shared" si="2"/>
        <v>45045</v>
      </c>
      <c r="H32" s="15" t="s">
        <v>105</v>
      </c>
      <c r="I32" s="17" t="s">
        <v>173</v>
      </c>
      <c r="J32" s="18">
        <v>4</v>
      </c>
      <c r="K32" s="15" t="s">
        <v>174</v>
      </c>
      <c r="L32" s="15" t="s">
        <v>23</v>
      </c>
      <c r="M32" s="15" t="s">
        <v>175</v>
      </c>
      <c r="N32" s="15" t="s">
        <v>176</v>
      </c>
      <c r="O32" s="9" t="s">
        <v>18</v>
      </c>
      <c r="P32" s="9" t="s">
        <v>425</v>
      </c>
      <c r="Q32" s="8"/>
    </row>
    <row r="33" spans="1:17" ht="23" x14ac:dyDescent="0.35">
      <c r="A33" s="9">
        <v>31</v>
      </c>
      <c r="B33" s="9" t="s">
        <v>35</v>
      </c>
      <c r="C33" s="9" t="s">
        <v>178</v>
      </c>
      <c r="D33" s="10">
        <v>45131</v>
      </c>
      <c r="E33" s="10">
        <v>44994</v>
      </c>
      <c r="F33" s="16">
        <v>45000</v>
      </c>
      <c r="G33" s="16">
        <f t="shared" ref="G33:G37" si="3">F33+45</f>
        <v>45045</v>
      </c>
      <c r="H33" s="9" t="s">
        <v>22</v>
      </c>
      <c r="I33" s="11" t="s">
        <v>179</v>
      </c>
      <c r="J33" s="19" t="s">
        <v>39</v>
      </c>
      <c r="K33" s="9" t="s">
        <v>76</v>
      </c>
      <c r="L33" s="9" t="s">
        <v>23</v>
      </c>
      <c r="M33" s="9" t="s">
        <v>24</v>
      </c>
      <c r="N33" s="9" t="s">
        <v>180</v>
      </c>
      <c r="O33" s="9" t="s">
        <v>453</v>
      </c>
      <c r="P33" s="9" t="s">
        <v>421</v>
      </c>
    </row>
    <row r="34" spans="1:17" ht="69" x14ac:dyDescent="0.35">
      <c r="A34" s="9">
        <v>32</v>
      </c>
      <c r="B34" s="9" t="s">
        <v>17</v>
      </c>
      <c r="C34" s="9" t="s">
        <v>181</v>
      </c>
      <c r="D34" s="9" t="s">
        <v>18</v>
      </c>
      <c r="E34" s="10">
        <v>45030</v>
      </c>
      <c r="F34" s="16">
        <v>45048</v>
      </c>
      <c r="G34" s="16">
        <f t="shared" si="3"/>
        <v>45093</v>
      </c>
      <c r="H34" s="9" t="s">
        <v>45</v>
      </c>
      <c r="I34" s="17" t="s">
        <v>182</v>
      </c>
      <c r="J34" s="12" t="s">
        <v>19</v>
      </c>
      <c r="K34" s="9" t="s">
        <v>144</v>
      </c>
      <c r="L34" s="9" t="s">
        <v>23</v>
      </c>
      <c r="M34" s="9" t="s">
        <v>24</v>
      </c>
      <c r="N34" s="9" t="s">
        <v>183</v>
      </c>
      <c r="O34" s="9" t="s">
        <v>453</v>
      </c>
      <c r="P34" s="9" t="s">
        <v>370</v>
      </c>
    </row>
    <row r="35" spans="1:17" s="5" customFormat="1" x14ac:dyDescent="0.35">
      <c r="A35" s="9">
        <v>33</v>
      </c>
      <c r="B35" s="9" t="s">
        <v>17</v>
      </c>
      <c r="C35" s="12" t="s">
        <v>184</v>
      </c>
      <c r="D35" s="9" t="s">
        <v>18</v>
      </c>
      <c r="E35" s="10">
        <v>45044</v>
      </c>
      <c r="F35" s="16">
        <v>45048</v>
      </c>
      <c r="G35" s="16">
        <f t="shared" si="3"/>
        <v>45093</v>
      </c>
      <c r="H35" s="9" t="s">
        <v>185</v>
      </c>
      <c r="I35" s="17" t="s">
        <v>186</v>
      </c>
      <c r="J35" s="12" t="s">
        <v>25</v>
      </c>
      <c r="K35" s="9" t="s">
        <v>187</v>
      </c>
      <c r="L35" s="9" t="s">
        <v>23</v>
      </c>
      <c r="M35" s="9" t="s">
        <v>102</v>
      </c>
      <c r="N35" s="9" t="s">
        <v>188</v>
      </c>
      <c r="O35" s="9" t="s">
        <v>453</v>
      </c>
      <c r="P35" s="9" t="s">
        <v>396</v>
      </c>
    </row>
    <row r="36" spans="1:17" s="5" customFormat="1" x14ac:dyDescent="0.35">
      <c r="A36" s="9">
        <v>34</v>
      </c>
      <c r="B36" s="9" t="s">
        <v>17</v>
      </c>
      <c r="C36" s="12" t="s">
        <v>189</v>
      </c>
      <c r="D36" s="9" t="s">
        <v>18</v>
      </c>
      <c r="E36" s="10">
        <v>45044</v>
      </c>
      <c r="F36" s="16">
        <v>45048</v>
      </c>
      <c r="G36" s="16">
        <f t="shared" si="3"/>
        <v>45093</v>
      </c>
      <c r="H36" s="9" t="s">
        <v>190</v>
      </c>
      <c r="I36" s="17" t="s">
        <v>191</v>
      </c>
      <c r="J36" s="12" t="s">
        <v>25</v>
      </c>
      <c r="K36" s="9" t="s">
        <v>187</v>
      </c>
      <c r="L36" s="9" t="s">
        <v>23</v>
      </c>
      <c r="M36" s="9" t="s">
        <v>27</v>
      </c>
      <c r="N36" s="9" t="s">
        <v>192</v>
      </c>
      <c r="O36" s="9" t="s">
        <v>453</v>
      </c>
      <c r="P36" s="9" t="s">
        <v>396</v>
      </c>
    </row>
    <row r="37" spans="1:17" x14ac:dyDescent="0.35">
      <c r="A37" s="9">
        <v>35</v>
      </c>
      <c r="B37" s="9" t="s">
        <v>35</v>
      </c>
      <c r="C37" s="9" t="s">
        <v>193</v>
      </c>
      <c r="D37" s="9" t="s">
        <v>194</v>
      </c>
      <c r="E37" s="10">
        <v>45048</v>
      </c>
      <c r="F37" s="16">
        <v>45056</v>
      </c>
      <c r="G37" s="16">
        <f t="shared" si="3"/>
        <v>45101</v>
      </c>
      <c r="H37" s="9" t="s">
        <v>45</v>
      </c>
      <c r="I37" s="17" t="s">
        <v>195</v>
      </c>
      <c r="J37" s="12" t="s">
        <v>196</v>
      </c>
      <c r="K37" s="9" t="s">
        <v>197</v>
      </c>
      <c r="L37" s="9" t="s">
        <v>23</v>
      </c>
      <c r="M37" s="9" t="s">
        <v>24</v>
      </c>
      <c r="N37" s="9" t="s">
        <v>198</v>
      </c>
      <c r="O37" s="9" t="s">
        <v>453</v>
      </c>
      <c r="P37" s="9" t="s">
        <v>396</v>
      </c>
    </row>
    <row r="38" spans="1:17" ht="23" x14ac:dyDescent="0.35">
      <c r="A38" s="9">
        <v>36</v>
      </c>
      <c r="B38" s="9" t="s">
        <v>35</v>
      </c>
      <c r="C38" s="9" t="s">
        <v>199</v>
      </c>
      <c r="D38" s="10">
        <v>45219</v>
      </c>
      <c r="E38" s="10">
        <v>45063</v>
      </c>
      <c r="F38" s="16">
        <v>45065</v>
      </c>
      <c r="G38" s="16">
        <f t="shared" ref="G38:G45" si="4">F38+45</f>
        <v>45110</v>
      </c>
      <c r="H38" s="9" t="s">
        <v>200</v>
      </c>
      <c r="I38" s="17" t="s">
        <v>201</v>
      </c>
      <c r="J38" s="20" t="s">
        <v>25</v>
      </c>
      <c r="K38" s="9" t="s">
        <v>202</v>
      </c>
      <c r="L38" s="9" t="s">
        <v>23</v>
      </c>
      <c r="M38" s="9" t="s">
        <v>107</v>
      </c>
      <c r="N38" s="9" t="s">
        <v>203</v>
      </c>
      <c r="O38" s="9" t="s">
        <v>453</v>
      </c>
      <c r="P38" s="9" t="s">
        <v>396</v>
      </c>
    </row>
    <row r="39" spans="1:17" ht="23" x14ac:dyDescent="0.35">
      <c r="A39" s="9">
        <v>37</v>
      </c>
      <c r="B39" s="9" t="s">
        <v>35</v>
      </c>
      <c r="C39" s="9" t="s">
        <v>204</v>
      </c>
      <c r="D39" s="10">
        <v>45219</v>
      </c>
      <c r="E39" s="10">
        <v>45063</v>
      </c>
      <c r="F39" s="16">
        <v>45065</v>
      </c>
      <c r="G39" s="16">
        <f t="shared" si="4"/>
        <v>45110</v>
      </c>
      <c r="H39" s="9" t="s">
        <v>205</v>
      </c>
      <c r="I39" s="17" t="s">
        <v>206</v>
      </c>
      <c r="J39" s="19" t="s">
        <v>73</v>
      </c>
      <c r="K39" s="9" t="s">
        <v>202</v>
      </c>
      <c r="L39" s="9" t="s">
        <v>23</v>
      </c>
      <c r="M39" s="9" t="s">
        <v>107</v>
      </c>
      <c r="N39" s="9" t="s">
        <v>207</v>
      </c>
      <c r="O39" s="9" t="s">
        <v>453</v>
      </c>
      <c r="P39" s="9" t="s">
        <v>421</v>
      </c>
    </row>
    <row r="40" spans="1:17" ht="34.5" x14ac:dyDescent="0.35">
      <c r="A40" s="9">
        <v>38</v>
      </c>
      <c r="B40" s="9" t="s">
        <v>17</v>
      </c>
      <c r="C40" s="9" t="s">
        <v>209</v>
      </c>
      <c r="D40" s="9" t="s">
        <v>18</v>
      </c>
      <c r="E40" s="16">
        <v>45077</v>
      </c>
      <c r="F40" s="16">
        <v>45078</v>
      </c>
      <c r="G40" s="16">
        <f t="shared" si="4"/>
        <v>45123</v>
      </c>
      <c r="H40" s="9" t="s">
        <v>109</v>
      </c>
      <c r="I40" s="17" t="s">
        <v>210</v>
      </c>
      <c r="J40" s="20" t="s">
        <v>19</v>
      </c>
      <c r="K40" s="9" t="s">
        <v>211</v>
      </c>
      <c r="L40" s="9" t="s">
        <v>23</v>
      </c>
      <c r="M40" s="9" t="s">
        <v>103</v>
      </c>
      <c r="N40" s="9" t="s">
        <v>212</v>
      </c>
      <c r="O40" s="9" t="s">
        <v>453</v>
      </c>
      <c r="P40" s="9" t="s">
        <v>451</v>
      </c>
    </row>
    <row r="41" spans="1:17" ht="34.5" x14ac:dyDescent="0.35">
      <c r="A41" s="9">
        <v>39</v>
      </c>
      <c r="B41" s="9" t="s">
        <v>17</v>
      </c>
      <c r="C41" s="9" t="s">
        <v>213</v>
      </c>
      <c r="D41" s="9"/>
      <c r="E41" s="16">
        <v>45077</v>
      </c>
      <c r="F41" s="16">
        <v>45078</v>
      </c>
      <c r="G41" s="16">
        <f t="shared" si="4"/>
        <v>45123</v>
      </c>
      <c r="H41" s="9" t="s">
        <v>109</v>
      </c>
      <c r="I41" s="17" t="s">
        <v>214</v>
      </c>
      <c r="J41" s="20" t="s">
        <v>19</v>
      </c>
      <c r="K41" s="9" t="s">
        <v>211</v>
      </c>
      <c r="L41" s="9" t="s">
        <v>23</v>
      </c>
      <c r="M41" s="9" t="s">
        <v>103</v>
      </c>
      <c r="N41" s="9" t="s">
        <v>212</v>
      </c>
      <c r="O41" s="9" t="s">
        <v>453</v>
      </c>
      <c r="P41" s="9" t="s">
        <v>451</v>
      </c>
    </row>
    <row r="42" spans="1:17" ht="34.5" x14ac:dyDescent="0.35">
      <c r="A42" s="9">
        <v>40</v>
      </c>
      <c r="B42" s="9" t="s">
        <v>17</v>
      </c>
      <c r="C42" s="9" t="s">
        <v>215</v>
      </c>
      <c r="D42" s="21"/>
      <c r="E42" s="16">
        <v>45078</v>
      </c>
      <c r="F42" s="16">
        <v>45084</v>
      </c>
      <c r="G42" s="16">
        <f t="shared" si="4"/>
        <v>45129</v>
      </c>
      <c r="H42" s="9" t="s">
        <v>216</v>
      </c>
      <c r="I42" s="17" t="s">
        <v>217</v>
      </c>
      <c r="J42" s="20" t="s">
        <v>19</v>
      </c>
      <c r="K42" s="9" t="s">
        <v>208</v>
      </c>
      <c r="L42" s="9" t="s">
        <v>23</v>
      </c>
      <c r="M42" s="9" t="s">
        <v>24</v>
      </c>
      <c r="N42" s="9" t="s">
        <v>218</v>
      </c>
      <c r="O42" s="9" t="s">
        <v>453</v>
      </c>
      <c r="P42" s="9" t="s">
        <v>421</v>
      </c>
      <c r="Q42" s="32"/>
    </row>
    <row r="43" spans="1:17" ht="34.5" x14ac:dyDescent="0.35">
      <c r="A43" s="9">
        <v>41</v>
      </c>
      <c r="B43" s="9" t="s">
        <v>17</v>
      </c>
      <c r="C43" s="9" t="s">
        <v>221</v>
      </c>
      <c r="D43" s="21"/>
      <c r="E43" s="16">
        <v>45097</v>
      </c>
      <c r="F43" s="16">
        <v>45098</v>
      </c>
      <c r="G43" s="16">
        <f t="shared" si="4"/>
        <v>45143</v>
      </c>
      <c r="H43" s="9" t="s">
        <v>219</v>
      </c>
      <c r="I43" s="17" t="s">
        <v>220</v>
      </c>
      <c r="J43" s="20" t="s">
        <v>25</v>
      </c>
      <c r="K43" s="9" t="s">
        <v>177</v>
      </c>
      <c r="L43" s="9" t="s">
        <v>23</v>
      </c>
      <c r="M43" s="9" t="s">
        <v>102</v>
      </c>
      <c r="N43" s="9" t="s">
        <v>49</v>
      </c>
      <c r="O43" s="9" t="s">
        <v>453</v>
      </c>
      <c r="P43" s="9" t="s">
        <v>404</v>
      </c>
    </row>
    <row r="44" spans="1:17" ht="34.5" x14ac:dyDescent="0.35">
      <c r="A44" s="9">
        <v>42</v>
      </c>
      <c r="B44" s="9" t="s">
        <v>35</v>
      </c>
      <c r="C44" s="9" t="s">
        <v>225</v>
      </c>
      <c r="D44" s="10">
        <v>45230</v>
      </c>
      <c r="E44" s="16">
        <v>45093</v>
      </c>
      <c r="F44" s="16">
        <v>45099</v>
      </c>
      <c r="G44" s="16">
        <f t="shared" si="4"/>
        <v>45144</v>
      </c>
      <c r="H44" s="9" t="s">
        <v>226</v>
      </c>
      <c r="I44" s="17" t="s">
        <v>223</v>
      </c>
      <c r="J44" s="19" t="s">
        <v>39</v>
      </c>
      <c r="K44" s="9" t="s">
        <v>222</v>
      </c>
      <c r="L44" s="9" t="s">
        <v>23</v>
      </c>
      <c r="M44" s="9" t="s">
        <v>24</v>
      </c>
      <c r="N44" s="9" t="s">
        <v>224</v>
      </c>
      <c r="O44" s="9" t="s">
        <v>453</v>
      </c>
      <c r="P44" s="9" t="s">
        <v>421</v>
      </c>
    </row>
    <row r="45" spans="1:17" ht="46" x14ac:dyDescent="0.35">
      <c r="A45" s="9">
        <v>43</v>
      </c>
      <c r="B45" s="9" t="s">
        <v>35</v>
      </c>
      <c r="C45" s="9" t="s">
        <v>227</v>
      </c>
      <c r="D45" s="16">
        <v>45219</v>
      </c>
      <c r="E45" s="16">
        <v>45099</v>
      </c>
      <c r="F45" s="16">
        <v>45103</v>
      </c>
      <c r="G45" s="16">
        <f t="shared" si="4"/>
        <v>45148</v>
      </c>
      <c r="H45" s="9" t="s">
        <v>93</v>
      </c>
      <c r="I45" s="17" t="s">
        <v>280</v>
      </c>
      <c r="J45" s="19" t="s">
        <v>73</v>
      </c>
      <c r="K45" s="9" t="s">
        <v>94</v>
      </c>
      <c r="L45" s="9" t="s">
        <v>23</v>
      </c>
      <c r="M45" s="9" t="s">
        <v>74</v>
      </c>
      <c r="N45" s="9" t="s">
        <v>95</v>
      </c>
      <c r="O45" s="9" t="s">
        <v>453</v>
      </c>
      <c r="P45" s="9" t="s">
        <v>424</v>
      </c>
    </row>
    <row r="46" spans="1:17" ht="34.5" x14ac:dyDescent="0.35">
      <c r="A46" s="9">
        <v>44</v>
      </c>
      <c r="B46" s="9" t="s">
        <v>35</v>
      </c>
      <c r="C46" s="9" t="s">
        <v>228</v>
      </c>
      <c r="D46" s="16">
        <v>45170</v>
      </c>
      <c r="E46" s="16">
        <v>45126</v>
      </c>
      <c r="F46" s="16">
        <v>45127</v>
      </c>
      <c r="G46" s="16">
        <f t="shared" ref="G46" si="5">F46+45</f>
        <v>45172</v>
      </c>
      <c r="H46" s="9" t="s">
        <v>229</v>
      </c>
      <c r="I46" s="17" t="s">
        <v>230</v>
      </c>
      <c r="J46" s="19" t="s">
        <v>39</v>
      </c>
      <c r="K46" s="9" t="s">
        <v>231</v>
      </c>
      <c r="L46" s="9" t="s">
        <v>23</v>
      </c>
      <c r="M46" s="9" t="s">
        <v>128</v>
      </c>
      <c r="N46" s="9" t="s">
        <v>232</v>
      </c>
      <c r="O46" s="9" t="s">
        <v>453</v>
      </c>
      <c r="P46" s="9" t="s">
        <v>302</v>
      </c>
    </row>
    <row r="47" spans="1:17" ht="34.5" x14ac:dyDescent="0.35">
      <c r="A47" s="9">
        <v>45</v>
      </c>
      <c r="B47" s="9" t="s">
        <v>238</v>
      </c>
      <c r="C47" s="9" t="s">
        <v>233</v>
      </c>
      <c r="D47" s="16" t="s">
        <v>371</v>
      </c>
      <c r="E47" s="16">
        <v>45127</v>
      </c>
      <c r="F47" s="16">
        <v>45127</v>
      </c>
      <c r="G47" s="16">
        <f t="shared" ref="G47" si="6">F47+45</f>
        <v>45172</v>
      </c>
      <c r="H47" s="9" t="s">
        <v>234</v>
      </c>
      <c r="I47" s="17" t="s">
        <v>235</v>
      </c>
      <c r="J47" s="19" t="s">
        <v>73</v>
      </c>
      <c r="K47" s="9" t="s">
        <v>236</v>
      </c>
      <c r="L47" s="9" t="s">
        <v>23</v>
      </c>
      <c r="M47" s="9" t="s">
        <v>308</v>
      </c>
      <c r="N47" s="9">
        <v>0</v>
      </c>
      <c r="O47" s="9" t="s">
        <v>237</v>
      </c>
      <c r="P47" s="9" t="s">
        <v>397</v>
      </c>
    </row>
    <row r="48" spans="1:17" x14ac:dyDescent="0.35">
      <c r="A48" s="9">
        <v>46</v>
      </c>
      <c r="B48" s="9" t="s">
        <v>240</v>
      </c>
      <c r="C48" s="9" t="s">
        <v>239</v>
      </c>
      <c r="D48" s="21"/>
      <c r="E48" s="16">
        <v>45099</v>
      </c>
      <c r="F48" s="16">
        <v>45140</v>
      </c>
      <c r="G48" s="16">
        <f t="shared" ref="G48:G55" si="7">F48+45</f>
        <v>45185</v>
      </c>
      <c r="H48" s="22" t="s">
        <v>241</v>
      </c>
      <c r="I48" s="17" t="s">
        <v>242</v>
      </c>
      <c r="J48" s="20" t="s">
        <v>19</v>
      </c>
      <c r="K48" s="9" t="s">
        <v>243</v>
      </c>
      <c r="L48" s="9" t="s">
        <v>23</v>
      </c>
      <c r="M48" s="9" t="s">
        <v>102</v>
      </c>
      <c r="N48" s="9" t="s">
        <v>244</v>
      </c>
      <c r="O48" s="9" t="s">
        <v>453</v>
      </c>
      <c r="P48" s="9" t="s">
        <v>302</v>
      </c>
    </row>
    <row r="49" spans="1:17" ht="34.5" x14ac:dyDescent="0.35">
      <c r="A49" s="9">
        <v>47</v>
      </c>
      <c r="B49" s="9" t="s">
        <v>35</v>
      </c>
      <c r="C49" s="22" t="s">
        <v>245</v>
      </c>
      <c r="D49" s="10">
        <v>45219</v>
      </c>
      <c r="E49" s="16">
        <v>45149</v>
      </c>
      <c r="F49" s="16">
        <v>45155</v>
      </c>
      <c r="G49" s="16">
        <f t="shared" si="7"/>
        <v>45200</v>
      </c>
      <c r="H49" s="22" t="s">
        <v>113</v>
      </c>
      <c r="I49" s="17" t="s">
        <v>246</v>
      </c>
      <c r="J49" s="20" t="s">
        <v>39</v>
      </c>
      <c r="K49" s="23" t="s">
        <v>247</v>
      </c>
      <c r="L49" s="9" t="s">
        <v>23</v>
      </c>
      <c r="M49" s="9" t="s">
        <v>102</v>
      </c>
      <c r="N49" s="9" t="s">
        <v>248</v>
      </c>
      <c r="O49" s="9" t="s">
        <v>453</v>
      </c>
      <c r="P49" s="9" t="s">
        <v>396</v>
      </c>
    </row>
    <row r="50" spans="1:17" ht="69" x14ac:dyDescent="0.35">
      <c r="A50" s="9">
        <v>48</v>
      </c>
      <c r="B50" s="9" t="s">
        <v>423</v>
      </c>
      <c r="C50" s="22" t="s">
        <v>422</v>
      </c>
      <c r="D50" s="21"/>
      <c r="E50" s="16">
        <v>45141</v>
      </c>
      <c r="F50" s="16">
        <v>45155</v>
      </c>
      <c r="G50" s="16">
        <f t="shared" si="7"/>
        <v>45200</v>
      </c>
      <c r="H50" s="22" t="s">
        <v>251</v>
      </c>
      <c r="I50" s="17" t="s">
        <v>250</v>
      </c>
      <c r="J50" s="20" t="s">
        <v>252</v>
      </c>
      <c r="K50" s="23" t="s">
        <v>249</v>
      </c>
      <c r="L50" s="9" t="s">
        <v>23</v>
      </c>
      <c r="M50" s="9" t="s">
        <v>74</v>
      </c>
      <c r="N50" s="9" t="s">
        <v>253</v>
      </c>
      <c r="O50" s="9" t="s">
        <v>453</v>
      </c>
      <c r="P50" s="9" t="s">
        <v>34</v>
      </c>
    </row>
    <row r="51" spans="1:17" ht="23" x14ac:dyDescent="0.35">
      <c r="A51" s="9">
        <v>49</v>
      </c>
      <c r="B51" s="9" t="s">
        <v>35</v>
      </c>
      <c r="C51" s="22" t="s">
        <v>254</v>
      </c>
      <c r="D51" s="10">
        <v>45290</v>
      </c>
      <c r="E51" s="16">
        <v>45142</v>
      </c>
      <c r="F51" s="16">
        <v>45155</v>
      </c>
      <c r="G51" s="16">
        <f t="shared" si="7"/>
        <v>45200</v>
      </c>
      <c r="H51" s="22" t="s">
        <v>257</v>
      </c>
      <c r="I51" s="17" t="s">
        <v>256</v>
      </c>
      <c r="J51" s="20" t="s">
        <v>73</v>
      </c>
      <c r="K51" s="23" t="s">
        <v>255</v>
      </c>
      <c r="L51" s="9" t="s">
        <v>23</v>
      </c>
      <c r="M51" s="9" t="s">
        <v>102</v>
      </c>
      <c r="N51" s="23" t="s">
        <v>258</v>
      </c>
      <c r="O51" s="9" t="s">
        <v>453</v>
      </c>
      <c r="P51" s="9" t="s">
        <v>419</v>
      </c>
    </row>
    <row r="52" spans="1:17" ht="230" x14ac:dyDescent="0.35">
      <c r="A52" s="9">
        <v>50</v>
      </c>
      <c r="B52" s="9" t="s">
        <v>17</v>
      </c>
      <c r="C52" s="22" t="s">
        <v>259</v>
      </c>
      <c r="D52" s="21"/>
      <c r="E52" s="16">
        <v>45149</v>
      </c>
      <c r="F52" s="16">
        <v>45155</v>
      </c>
      <c r="G52" s="16">
        <f t="shared" si="7"/>
        <v>45200</v>
      </c>
      <c r="H52" s="22" t="s">
        <v>262</v>
      </c>
      <c r="I52" s="17" t="s">
        <v>261</v>
      </c>
      <c r="J52" s="20" t="s">
        <v>73</v>
      </c>
      <c r="K52" s="23" t="s">
        <v>260</v>
      </c>
      <c r="L52" s="9" t="s">
        <v>23</v>
      </c>
      <c r="M52" s="9" t="s">
        <v>74</v>
      </c>
      <c r="N52" s="23" t="s">
        <v>263</v>
      </c>
      <c r="O52" s="9" t="s">
        <v>453</v>
      </c>
      <c r="P52" s="9" t="s">
        <v>34</v>
      </c>
    </row>
    <row r="53" spans="1:17" ht="34.5" x14ac:dyDescent="0.35">
      <c r="A53" s="9">
        <v>51</v>
      </c>
      <c r="B53" s="9" t="s">
        <v>35</v>
      </c>
      <c r="C53" s="22" t="s">
        <v>264</v>
      </c>
      <c r="D53" s="10">
        <v>45219</v>
      </c>
      <c r="E53" s="16">
        <v>45149</v>
      </c>
      <c r="F53" s="16">
        <v>45155</v>
      </c>
      <c r="G53" s="16">
        <f t="shared" si="7"/>
        <v>45200</v>
      </c>
      <c r="H53" s="22" t="s">
        <v>33</v>
      </c>
      <c r="I53" s="17" t="s">
        <v>266</v>
      </c>
      <c r="J53" s="20" t="s">
        <v>39</v>
      </c>
      <c r="K53" s="23" t="s">
        <v>265</v>
      </c>
      <c r="L53" s="9" t="s">
        <v>23</v>
      </c>
      <c r="M53" s="9" t="s">
        <v>102</v>
      </c>
      <c r="N53" s="9" t="s">
        <v>267</v>
      </c>
      <c r="O53" s="9" t="s">
        <v>453</v>
      </c>
      <c r="P53" s="9" t="s">
        <v>432</v>
      </c>
    </row>
    <row r="54" spans="1:17" ht="23" x14ac:dyDescent="0.35">
      <c r="A54" s="9">
        <v>52</v>
      </c>
      <c r="B54" s="9" t="s">
        <v>17</v>
      </c>
      <c r="C54" s="22" t="s">
        <v>268</v>
      </c>
      <c r="D54" s="22" t="s">
        <v>18</v>
      </c>
      <c r="E54" s="16">
        <v>45152</v>
      </c>
      <c r="F54" s="16">
        <v>45155</v>
      </c>
      <c r="G54" s="16">
        <f t="shared" si="7"/>
        <v>45200</v>
      </c>
      <c r="H54" s="22" t="s">
        <v>271</v>
      </c>
      <c r="I54" s="17" t="s">
        <v>270</v>
      </c>
      <c r="J54" s="20" t="s">
        <v>73</v>
      </c>
      <c r="K54" s="23" t="s">
        <v>269</v>
      </c>
      <c r="L54" s="9" t="s">
        <v>23</v>
      </c>
      <c r="M54" s="9" t="s">
        <v>104</v>
      </c>
      <c r="N54" s="9" t="s">
        <v>272</v>
      </c>
      <c r="O54" s="9" t="s">
        <v>453</v>
      </c>
      <c r="P54" s="9" t="s">
        <v>34</v>
      </c>
    </row>
    <row r="55" spans="1:17" ht="23" x14ac:dyDescent="0.35">
      <c r="A55" s="9">
        <v>53</v>
      </c>
      <c r="B55" s="9" t="s">
        <v>35</v>
      </c>
      <c r="C55" s="22" t="s">
        <v>273</v>
      </c>
      <c r="D55" s="10">
        <v>45296</v>
      </c>
      <c r="E55" s="16">
        <v>45152</v>
      </c>
      <c r="F55" s="16">
        <v>45155</v>
      </c>
      <c r="G55" s="16">
        <f t="shared" si="7"/>
        <v>45200</v>
      </c>
      <c r="H55" s="22" t="s">
        <v>275</v>
      </c>
      <c r="I55" s="17" t="s">
        <v>276</v>
      </c>
      <c r="J55" s="20" t="s">
        <v>25</v>
      </c>
      <c r="K55" s="23" t="s">
        <v>274</v>
      </c>
      <c r="L55" s="9" t="s">
        <v>23</v>
      </c>
      <c r="M55" s="9" t="s">
        <v>143</v>
      </c>
      <c r="N55" s="9" t="s">
        <v>281</v>
      </c>
      <c r="O55" s="9" t="s">
        <v>454</v>
      </c>
      <c r="P55" s="13" t="s">
        <v>431</v>
      </c>
    </row>
    <row r="56" spans="1:17" ht="46" x14ac:dyDescent="0.35">
      <c r="A56" s="9">
        <v>54</v>
      </c>
      <c r="B56" s="9" t="s">
        <v>17</v>
      </c>
      <c r="C56" s="24" t="s">
        <v>283</v>
      </c>
      <c r="D56" s="25">
        <v>44452</v>
      </c>
      <c r="E56" s="26">
        <v>45048</v>
      </c>
      <c r="F56" s="26">
        <v>45048</v>
      </c>
      <c r="G56" s="26">
        <f>SUM(F56+45)</f>
        <v>45093</v>
      </c>
      <c r="H56" s="22" t="s">
        <v>284</v>
      </c>
      <c r="I56" s="27" t="s">
        <v>285</v>
      </c>
      <c r="J56" s="20" t="s">
        <v>75</v>
      </c>
      <c r="K56" s="23" t="s">
        <v>286</v>
      </c>
      <c r="L56" s="20" t="s">
        <v>23</v>
      </c>
      <c r="M56" s="20" t="s">
        <v>102</v>
      </c>
      <c r="N56" s="20" t="s">
        <v>106</v>
      </c>
      <c r="O56" s="9" t="s">
        <v>453</v>
      </c>
      <c r="P56" s="13" t="s">
        <v>421</v>
      </c>
    </row>
    <row r="57" spans="1:17" ht="46" x14ac:dyDescent="0.35">
      <c r="A57" s="9">
        <v>55</v>
      </c>
      <c r="B57" s="9" t="s">
        <v>35</v>
      </c>
      <c r="C57" s="24" t="s">
        <v>289</v>
      </c>
      <c r="D57" s="25">
        <v>45275</v>
      </c>
      <c r="E57" s="26">
        <v>45160</v>
      </c>
      <c r="F57" s="26">
        <v>45170</v>
      </c>
      <c r="G57" s="26">
        <f>SUM(F57+45)</f>
        <v>45215</v>
      </c>
      <c r="H57" s="9" t="s">
        <v>287</v>
      </c>
      <c r="I57" s="17" t="s">
        <v>420</v>
      </c>
      <c r="J57" s="20" t="s">
        <v>73</v>
      </c>
      <c r="K57" s="23" t="s">
        <v>288</v>
      </c>
      <c r="L57" s="20" t="s">
        <v>23</v>
      </c>
      <c r="M57" s="28" t="s">
        <v>27</v>
      </c>
      <c r="N57" s="9" t="s">
        <v>372</v>
      </c>
      <c r="O57" s="9" t="s">
        <v>453</v>
      </c>
      <c r="P57" s="9" t="s">
        <v>447</v>
      </c>
    </row>
    <row r="58" spans="1:17" ht="34.5" x14ac:dyDescent="0.35">
      <c r="A58" s="9">
        <v>56</v>
      </c>
      <c r="B58" s="22" t="s">
        <v>293</v>
      </c>
      <c r="C58" s="24" t="s">
        <v>294</v>
      </c>
      <c r="D58" s="29"/>
      <c r="E58" s="26">
        <v>45161</v>
      </c>
      <c r="F58" s="26">
        <v>45170</v>
      </c>
      <c r="G58" s="26">
        <f>SUM(F58+45)</f>
        <v>45215</v>
      </c>
      <c r="H58" s="22" t="s">
        <v>291</v>
      </c>
      <c r="I58" s="27" t="s">
        <v>292</v>
      </c>
      <c r="J58" s="20" t="s">
        <v>25</v>
      </c>
      <c r="K58" s="23" t="s">
        <v>290</v>
      </c>
      <c r="L58" s="20" t="s">
        <v>23</v>
      </c>
      <c r="M58" s="20" t="s">
        <v>143</v>
      </c>
      <c r="N58" s="20" t="s">
        <v>295</v>
      </c>
      <c r="O58" s="9" t="s">
        <v>453</v>
      </c>
      <c r="P58" s="9" t="s">
        <v>34</v>
      </c>
    </row>
    <row r="59" spans="1:17" ht="57.5" x14ac:dyDescent="0.35">
      <c r="A59" s="9">
        <v>57</v>
      </c>
      <c r="B59" s="22" t="s">
        <v>293</v>
      </c>
      <c r="C59" s="24" t="s">
        <v>301</v>
      </c>
      <c r="D59" s="29"/>
      <c r="E59" s="26">
        <v>45162</v>
      </c>
      <c r="F59" s="26">
        <v>45170</v>
      </c>
      <c r="G59" s="26">
        <f>SUM(F59+45)</f>
        <v>45215</v>
      </c>
      <c r="H59" s="22" t="s">
        <v>299</v>
      </c>
      <c r="I59" s="27" t="s">
        <v>297</v>
      </c>
      <c r="J59" s="20" t="s">
        <v>298</v>
      </c>
      <c r="K59" s="23" t="s">
        <v>296</v>
      </c>
      <c r="L59" s="20" t="s">
        <v>23</v>
      </c>
      <c r="M59" s="20" t="s">
        <v>143</v>
      </c>
      <c r="N59" s="20" t="s">
        <v>300</v>
      </c>
      <c r="O59" s="9" t="s">
        <v>453</v>
      </c>
      <c r="P59" s="9" t="s">
        <v>34</v>
      </c>
    </row>
    <row r="60" spans="1:17" ht="69" x14ac:dyDescent="0.35">
      <c r="A60" s="9">
        <v>58</v>
      </c>
      <c r="B60" s="9" t="s">
        <v>17</v>
      </c>
      <c r="C60" s="9" t="s">
        <v>307</v>
      </c>
      <c r="D60" s="9" t="s">
        <v>18</v>
      </c>
      <c r="E60" s="10">
        <v>45183</v>
      </c>
      <c r="F60" s="10">
        <v>45184</v>
      </c>
      <c r="G60" s="16">
        <f t="shared" ref="G60" si="8">F60+45</f>
        <v>45229</v>
      </c>
      <c r="H60" s="9" t="s">
        <v>226</v>
      </c>
      <c r="I60" s="11" t="s">
        <v>303</v>
      </c>
      <c r="J60" s="12" t="s">
        <v>75</v>
      </c>
      <c r="K60" s="9" t="s">
        <v>304</v>
      </c>
      <c r="L60" s="9" t="s">
        <v>23</v>
      </c>
      <c r="M60" s="9" t="s">
        <v>24</v>
      </c>
      <c r="N60" s="9" t="s">
        <v>305</v>
      </c>
      <c r="O60" s="9" t="s">
        <v>453</v>
      </c>
      <c r="P60" s="9" t="s">
        <v>306</v>
      </c>
    </row>
    <row r="61" spans="1:17" ht="34.5" x14ac:dyDescent="0.35">
      <c r="A61" s="9">
        <v>59</v>
      </c>
      <c r="B61" s="9" t="s">
        <v>35</v>
      </c>
      <c r="C61" s="9" t="s">
        <v>310</v>
      </c>
      <c r="D61" s="29"/>
      <c r="E61" s="10">
        <v>45166</v>
      </c>
      <c r="F61" s="10">
        <v>45198</v>
      </c>
      <c r="G61" s="10">
        <f t="shared" ref="G61:G64" si="9">F61+45</f>
        <v>45243</v>
      </c>
      <c r="H61" s="9" t="s">
        <v>312</v>
      </c>
      <c r="I61" s="11" t="s">
        <v>313</v>
      </c>
      <c r="J61" s="12" t="s">
        <v>39</v>
      </c>
      <c r="K61" s="9" t="s">
        <v>311</v>
      </c>
      <c r="L61" s="9" t="s">
        <v>23</v>
      </c>
      <c r="M61" s="9" t="s">
        <v>134</v>
      </c>
      <c r="N61" s="9" t="s">
        <v>314</v>
      </c>
      <c r="O61" s="9" t="s">
        <v>453</v>
      </c>
      <c r="P61" s="9" t="s">
        <v>433</v>
      </c>
    </row>
    <row r="62" spans="1:17" s="5" customFormat="1" ht="80.5" x14ac:dyDescent="0.35">
      <c r="A62" s="9">
        <v>60</v>
      </c>
      <c r="B62" s="9" t="s">
        <v>240</v>
      </c>
      <c r="C62" s="9" t="s">
        <v>316</v>
      </c>
      <c r="D62" s="9"/>
      <c r="E62" s="10">
        <v>45205</v>
      </c>
      <c r="F62" s="10">
        <v>45219</v>
      </c>
      <c r="G62" s="10">
        <f t="shared" si="9"/>
        <v>45264</v>
      </c>
      <c r="H62" s="9" t="s">
        <v>119</v>
      </c>
      <c r="I62" s="11" t="s">
        <v>171</v>
      </c>
      <c r="J62" s="12" t="s">
        <v>73</v>
      </c>
      <c r="K62" s="9" t="s">
        <v>315</v>
      </c>
      <c r="L62" s="9" t="s">
        <v>23</v>
      </c>
      <c r="M62" s="9" t="s">
        <v>24</v>
      </c>
      <c r="N62" s="9" t="s">
        <v>317</v>
      </c>
      <c r="O62" s="9" t="s">
        <v>453</v>
      </c>
      <c r="P62" s="9" t="s">
        <v>306</v>
      </c>
      <c r="Q62" s="8"/>
    </row>
    <row r="63" spans="1:17" ht="34.5" x14ac:dyDescent="0.35">
      <c r="A63" s="9">
        <v>61</v>
      </c>
      <c r="B63" s="9" t="s">
        <v>240</v>
      </c>
      <c r="C63" s="9" t="s">
        <v>322</v>
      </c>
      <c r="D63" s="9"/>
      <c r="E63" s="10">
        <v>45209</v>
      </c>
      <c r="F63" s="10">
        <v>45219</v>
      </c>
      <c r="G63" s="10">
        <f t="shared" si="9"/>
        <v>45264</v>
      </c>
      <c r="H63" s="9" t="s">
        <v>320</v>
      </c>
      <c r="I63" s="11" t="s">
        <v>319</v>
      </c>
      <c r="J63" s="12" t="s">
        <v>298</v>
      </c>
      <c r="K63" s="9" t="s">
        <v>318</v>
      </c>
      <c r="L63" s="9" t="s">
        <v>23</v>
      </c>
      <c r="M63" s="9" t="s">
        <v>134</v>
      </c>
      <c r="N63" s="9" t="s">
        <v>321</v>
      </c>
      <c r="O63" s="9" t="s">
        <v>453</v>
      </c>
      <c r="P63" s="9" t="s">
        <v>306</v>
      </c>
    </row>
    <row r="64" spans="1:17" ht="34.5" x14ac:dyDescent="0.35">
      <c r="A64" s="9">
        <v>62</v>
      </c>
      <c r="B64" s="9" t="s">
        <v>240</v>
      </c>
      <c r="C64" s="9" t="s">
        <v>328</v>
      </c>
      <c r="D64" s="9"/>
      <c r="E64" s="10">
        <v>45210</v>
      </c>
      <c r="F64" s="10">
        <v>45231</v>
      </c>
      <c r="G64" s="10">
        <f t="shared" si="9"/>
        <v>45276</v>
      </c>
      <c r="H64" s="9" t="s">
        <v>324</v>
      </c>
      <c r="I64" s="11" t="s">
        <v>325</v>
      </c>
      <c r="J64" s="30" t="s">
        <v>327</v>
      </c>
      <c r="K64" s="9" t="s">
        <v>323</v>
      </c>
      <c r="L64" s="9" t="s">
        <v>23</v>
      </c>
      <c r="M64" s="9" t="s">
        <v>326</v>
      </c>
      <c r="N64" s="9" t="s">
        <v>88</v>
      </c>
      <c r="O64" s="9" t="s">
        <v>453</v>
      </c>
      <c r="P64" s="9" t="s">
        <v>306</v>
      </c>
    </row>
    <row r="65" spans="1:16" ht="46" x14ac:dyDescent="0.35">
      <c r="A65" s="9">
        <v>63</v>
      </c>
      <c r="B65" s="9" t="s">
        <v>240</v>
      </c>
      <c r="C65" s="9" t="s">
        <v>334</v>
      </c>
      <c r="D65" s="9"/>
      <c r="E65" s="10">
        <v>45218</v>
      </c>
      <c r="F65" s="10">
        <v>45231</v>
      </c>
      <c r="G65" s="10">
        <f t="shared" ref="G65:G66" si="10">F65+45</f>
        <v>45276</v>
      </c>
      <c r="H65" s="9" t="s">
        <v>332</v>
      </c>
      <c r="I65" s="11" t="s">
        <v>331</v>
      </c>
      <c r="J65" s="12" t="s">
        <v>330</v>
      </c>
      <c r="K65" s="9" t="s">
        <v>329</v>
      </c>
      <c r="L65" s="9" t="s">
        <v>23</v>
      </c>
      <c r="M65" s="9" t="s">
        <v>74</v>
      </c>
      <c r="N65" s="9" t="s">
        <v>333</v>
      </c>
      <c r="O65" s="9" t="s">
        <v>453</v>
      </c>
      <c r="P65" s="9" t="s">
        <v>306</v>
      </c>
    </row>
    <row r="66" spans="1:16" ht="22.25" customHeight="1" x14ac:dyDescent="0.35">
      <c r="A66" s="9">
        <v>64</v>
      </c>
      <c r="B66" s="9" t="s">
        <v>240</v>
      </c>
      <c r="C66" s="9" t="s">
        <v>338</v>
      </c>
      <c r="D66" s="9"/>
      <c r="E66" s="10">
        <v>45219</v>
      </c>
      <c r="F66" s="10">
        <v>45231</v>
      </c>
      <c r="G66" s="10">
        <f t="shared" si="10"/>
        <v>45276</v>
      </c>
      <c r="H66" s="9" t="s">
        <v>336</v>
      </c>
      <c r="I66" s="11" t="s">
        <v>337</v>
      </c>
      <c r="J66" s="12" t="s">
        <v>327</v>
      </c>
      <c r="K66" s="9" t="s">
        <v>335</v>
      </c>
      <c r="L66" s="9" t="s">
        <v>23</v>
      </c>
      <c r="M66" s="9" t="s">
        <v>102</v>
      </c>
      <c r="N66" s="9" t="s">
        <v>305</v>
      </c>
      <c r="O66" s="9" t="s">
        <v>453</v>
      </c>
      <c r="P66" s="9" t="s">
        <v>306</v>
      </c>
    </row>
    <row r="67" spans="1:16" ht="34.5" x14ac:dyDescent="0.35">
      <c r="A67" s="9">
        <v>65</v>
      </c>
      <c r="B67" s="9" t="s">
        <v>240</v>
      </c>
      <c r="C67" s="9" t="s">
        <v>341</v>
      </c>
      <c r="D67" s="9"/>
      <c r="E67" s="10">
        <v>45222</v>
      </c>
      <c r="F67" s="10">
        <v>45231</v>
      </c>
      <c r="G67" s="10">
        <f t="shared" ref="G67:G76" si="11">F67+45</f>
        <v>45276</v>
      </c>
      <c r="H67" s="9" t="s">
        <v>109</v>
      </c>
      <c r="I67" s="11" t="s">
        <v>339</v>
      </c>
      <c r="J67" s="12" t="s">
        <v>460</v>
      </c>
      <c r="K67" s="9" t="s">
        <v>111</v>
      </c>
      <c r="L67" s="9" t="s">
        <v>41</v>
      </c>
      <c r="M67" s="9" t="s">
        <v>103</v>
      </c>
      <c r="N67" s="9" t="s">
        <v>340</v>
      </c>
      <c r="O67" s="9" t="s">
        <v>453</v>
      </c>
      <c r="P67" s="9" t="s">
        <v>306</v>
      </c>
    </row>
    <row r="68" spans="1:16" ht="34.5" x14ac:dyDescent="0.35">
      <c r="A68" s="9">
        <v>66</v>
      </c>
      <c r="B68" s="9" t="s">
        <v>240</v>
      </c>
      <c r="C68" s="9" t="s">
        <v>344</v>
      </c>
      <c r="D68" s="9"/>
      <c r="E68" s="10">
        <v>45222</v>
      </c>
      <c r="F68" s="10">
        <v>45231</v>
      </c>
      <c r="G68" s="10">
        <f t="shared" si="11"/>
        <v>45276</v>
      </c>
      <c r="H68" s="9" t="s">
        <v>109</v>
      </c>
      <c r="I68" s="11" t="s">
        <v>342</v>
      </c>
      <c r="J68" s="12" t="s">
        <v>87</v>
      </c>
      <c r="K68" s="9" t="s">
        <v>111</v>
      </c>
      <c r="L68" s="9" t="s">
        <v>41</v>
      </c>
      <c r="M68" s="9" t="s">
        <v>103</v>
      </c>
      <c r="N68" s="9" t="s">
        <v>343</v>
      </c>
      <c r="O68" s="9" t="s">
        <v>453</v>
      </c>
      <c r="P68" s="9" t="s">
        <v>306</v>
      </c>
    </row>
    <row r="69" spans="1:16" ht="34.5" x14ac:dyDescent="0.35">
      <c r="A69" s="9">
        <v>67</v>
      </c>
      <c r="B69" s="9" t="s">
        <v>240</v>
      </c>
      <c r="C69" s="9" t="s">
        <v>346</v>
      </c>
      <c r="D69" s="9"/>
      <c r="E69" s="10">
        <v>45222</v>
      </c>
      <c r="F69" s="10">
        <v>45231</v>
      </c>
      <c r="G69" s="10">
        <f t="shared" si="11"/>
        <v>45276</v>
      </c>
      <c r="H69" s="9" t="s">
        <v>109</v>
      </c>
      <c r="I69" s="11" t="s">
        <v>345</v>
      </c>
      <c r="J69" s="12" t="s">
        <v>91</v>
      </c>
      <c r="K69" s="9" t="s">
        <v>111</v>
      </c>
      <c r="L69" s="9" t="s">
        <v>41</v>
      </c>
      <c r="M69" s="9" t="s">
        <v>103</v>
      </c>
      <c r="N69" s="9" t="s">
        <v>343</v>
      </c>
      <c r="O69" s="9" t="s">
        <v>453</v>
      </c>
      <c r="P69" s="9" t="s">
        <v>306</v>
      </c>
    </row>
    <row r="70" spans="1:16" ht="23" x14ac:dyDescent="0.35">
      <c r="A70" s="9">
        <v>68</v>
      </c>
      <c r="B70" s="9" t="s">
        <v>240</v>
      </c>
      <c r="C70" s="9" t="s">
        <v>350</v>
      </c>
      <c r="D70" s="9"/>
      <c r="E70" s="10">
        <v>45223</v>
      </c>
      <c r="F70" s="10">
        <v>45231</v>
      </c>
      <c r="G70" s="10">
        <f t="shared" si="11"/>
        <v>45276</v>
      </c>
      <c r="H70" s="9" t="s">
        <v>351</v>
      </c>
      <c r="I70" s="11" t="s">
        <v>352</v>
      </c>
      <c r="J70" s="12" t="s">
        <v>25</v>
      </c>
      <c r="K70" s="9" t="s">
        <v>347</v>
      </c>
      <c r="L70" s="9" t="s">
        <v>348</v>
      </c>
      <c r="M70" s="9" t="s">
        <v>103</v>
      </c>
      <c r="N70" s="9" t="s">
        <v>349</v>
      </c>
      <c r="O70" s="9" t="s">
        <v>453</v>
      </c>
      <c r="P70" s="9" t="s">
        <v>306</v>
      </c>
    </row>
    <row r="71" spans="1:16" ht="23" x14ac:dyDescent="0.35">
      <c r="A71" s="9">
        <v>69</v>
      </c>
      <c r="B71" s="9" t="s">
        <v>240</v>
      </c>
      <c r="C71" s="9" t="s">
        <v>356</v>
      </c>
      <c r="D71" s="9"/>
      <c r="E71" s="10">
        <v>45223</v>
      </c>
      <c r="F71" s="10">
        <v>45231</v>
      </c>
      <c r="G71" s="10">
        <f t="shared" si="11"/>
        <v>45276</v>
      </c>
      <c r="H71" s="9" t="s">
        <v>354</v>
      </c>
      <c r="I71" s="11" t="s">
        <v>353</v>
      </c>
      <c r="J71" s="12" t="s">
        <v>25</v>
      </c>
      <c r="K71" s="9" t="s">
        <v>347</v>
      </c>
      <c r="L71" s="9" t="s">
        <v>348</v>
      </c>
      <c r="M71" s="9" t="s">
        <v>103</v>
      </c>
      <c r="N71" s="9" t="s">
        <v>355</v>
      </c>
      <c r="O71" s="9" t="s">
        <v>453</v>
      </c>
      <c r="P71" s="9" t="s">
        <v>306</v>
      </c>
    </row>
    <row r="72" spans="1:16" ht="92" x14ac:dyDescent="0.35">
      <c r="A72" s="9">
        <v>70</v>
      </c>
      <c r="B72" s="9" t="s">
        <v>35</v>
      </c>
      <c r="C72" s="9" t="s">
        <v>360</v>
      </c>
      <c r="D72" s="9"/>
      <c r="E72" s="10">
        <v>45224</v>
      </c>
      <c r="F72" s="10">
        <v>45231</v>
      </c>
      <c r="G72" s="10">
        <f t="shared" si="11"/>
        <v>45276</v>
      </c>
      <c r="H72" s="9" t="s">
        <v>97</v>
      </c>
      <c r="I72" s="11" t="s">
        <v>358</v>
      </c>
      <c r="J72" s="12" t="s">
        <v>75</v>
      </c>
      <c r="K72" s="9" t="s">
        <v>357</v>
      </c>
      <c r="L72" s="9" t="s">
        <v>348</v>
      </c>
      <c r="M72" s="9" t="s">
        <v>102</v>
      </c>
      <c r="N72" s="9" t="s">
        <v>359</v>
      </c>
      <c r="O72" s="9" t="s">
        <v>453</v>
      </c>
      <c r="P72" s="9" t="s">
        <v>306</v>
      </c>
    </row>
    <row r="73" spans="1:16" ht="46" x14ac:dyDescent="0.35">
      <c r="A73" s="9">
        <v>71</v>
      </c>
      <c r="B73" s="9" t="s">
        <v>450</v>
      </c>
      <c r="C73" s="9" t="s">
        <v>364</v>
      </c>
      <c r="D73" s="9"/>
      <c r="E73" s="10">
        <v>45229</v>
      </c>
      <c r="F73" s="10">
        <v>45231</v>
      </c>
      <c r="G73" s="10">
        <f t="shared" si="11"/>
        <v>45276</v>
      </c>
      <c r="H73" s="9" t="s">
        <v>105</v>
      </c>
      <c r="I73" s="11" t="s">
        <v>362</v>
      </c>
      <c r="J73" s="31" t="s">
        <v>279</v>
      </c>
      <c r="K73" s="9" t="s">
        <v>361</v>
      </c>
      <c r="L73" s="9" t="s">
        <v>278</v>
      </c>
      <c r="M73" s="9" t="s">
        <v>104</v>
      </c>
      <c r="N73" s="9" t="s">
        <v>363</v>
      </c>
      <c r="O73" s="9" t="s">
        <v>453</v>
      </c>
      <c r="P73" s="9" t="s">
        <v>306</v>
      </c>
    </row>
    <row r="74" spans="1:16" ht="48.65" customHeight="1" x14ac:dyDescent="0.35">
      <c r="A74" s="9">
        <v>72</v>
      </c>
      <c r="B74" s="9" t="s">
        <v>35</v>
      </c>
      <c r="C74" s="9" t="s">
        <v>368</v>
      </c>
      <c r="D74" s="9"/>
      <c r="E74" s="10">
        <v>45229</v>
      </c>
      <c r="F74" s="10">
        <v>45231</v>
      </c>
      <c r="G74" s="10">
        <f t="shared" si="11"/>
        <v>45276</v>
      </c>
      <c r="H74" s="9" t="s">
        <v>105</v>
      </c>
      <c r="I74" s="11" t="s">
        <v>366</v>
      </c>
      <c r="J74" s="31" t="s">
        <v>277</v>
      </c>
      <c r="K74" s="9" t="s">
        <v>365</v>
      </c>
      <c r="L74" s="9" t="s">
        <v>278</v>
      </c>
      <c r="M74" s="9" t="s">
        <v>104</v>
      </c>
      <c r="N74" s="9" t="s">
        <v>367</v>
      </c>
      <c r="O74" s="9" t="s">
        <v>453</v>
      </c>
      <c r="P74" s="9" t="s">
        <v>306</v>
      </c>
    </row>
    <row r="75" spans="1:16" ht="46" x14ac:dyDescent="0.35">
      <c r="A75" s="9">
        <v>73</v>
      </c>
      <c r="B75" s="9" t="s">
        <v>35</v>
      </c>
      <c r="C75" s="9" t="s">
        <v>377</v>
      </c>
      <c r="D75" s="9"/>
      <c r="E75" s="10">
        <v>45230</v>
      </c>
      <c r="F75" s="10">
        <v>45244</v>
      </c>
      <c r="G75" s="10">
        <f t="shared" si="11"/>
        <v>45289</v>
      </c>
      <c r="H75" s="9" t="s">
        <v>376</v>
      </c>
      <c r="I75" s="11" t="s">
        <v>375</v>
      </c>
      <c r="J75" s="31" t="s">
        <v>73</v>
      </c>
      <c r="K75" s="9" t="s">
        <v>373</v>
      </c>
      <c r="L75" s="9" t="s">
        <v>278</v>
      </c>
      <c r="M75" s="9" t="s">
        <v>24</v>
      </c>
      <c r="N75" s="9" t="s">
        <v>374</v>
      </c>
      <c r="O75" s="9" t="s">
        <v>453</v>
      </c>
      <c r="P75" s="9" t="s">
        <v>306</v>
      </c>
    </row>
    <row r="76" spans="1:16" ht="69" x14ac:dyDescent="0.35">
      <c r="A76" s="9">
        <v>74</v>
      </c>
      <c r="B76" s="9" t="s">
        <v>240</v>
      </c>
      <c r="C76" s="9" t="s">
        <v>382</v>
      </c>
      <c r="D76" s="9"/>
      <c r="E76" s="10">
        <v>45236</v>
      </c>
      <c r="F76" s="10">
        <v>45244</v>
      </c>
      <c r="G76" s="10">
        <f t="shared" si="11"/>
        <v>45289</v>
      </c>
      <c r="H76" s="9" t="s">
        <v>379</v>
      </c>
      <c r="I76" s="11" t="s">
        <v>395</v>
      </c>
      <c r="J76" s="31" t="s">
        <v>298</v>
      </c>
      <c r="K76" s="9" t="s">
        <v>378</v>
      </c>
      <c r="L76" s="9" t="s">
        <v>278</v>
      </c>
      <c r="M76" s="9" t="s">
        <v>380</v>
      </c>
      <c r="N76" s="9" t="s">
        <v>381</v>
      </c>
      <c r="O76" s="9" t="s">
        <v>453</v>
      </c>
      <c r="P76" s="9" t="s">
        <v>306</v>
      </c>
    </row>
    <row r="77" spans="1:16" ht="69" x14ac:dyDescent="0.35">
      <c r="A77" s="9">
        <v>75</v>
      </c>
      <c r="B77" s="9" t="s">
        <v>240</v>
      </c>
      <c r="C77" s="9" t="s">
        <v>384</v>
      </c>
      <c r="D77" s="9"/>
      <c r="E77" s="10">
        <v>45236</v>
      </c>
      <c r="F77" s="10">
        <v>45244</v>
      </c>
      <c r="G77" s="10">
        <f t="shared" ref="G77:G78" si="12">F77+45</f>
        <v>45289</v>
      </c>
      <c r="H77" s="9" t="s">
        <v>379</v>
      </c>
      <c r="I77" s="11" t="s">
        <v>394</v>
      </c>
      <c r="J77" s="31" t="s">
        <v>298</v>
      </c>
      <c r="K77" s="9" t="s">
        <v>378</v>
      </c>
      <c r="L77" s="9" t="s">
        <v>278</v>
      </c>
      <c r="M77" s="9" t="s">
        <v>380</v>
      </c>
      <c r="N77" s="9" t="s">
        <v>383</v>
      </c>
      <c r="O77" s="9" t="s">
        <v>453</v>
      </c>
      <c r="P77" s="9" t="s">
        <v>306</v>
      </c>
    </row>
    <row r="78" spans="1:16" ht="34.5" x14ac:dyDescent="0.35">
      <c r="A78" s="9">
        <v>76</v>
      </c>
      <c r="B78" s="9" t="s">
        <v>35</v>
      </c>
      <c r="C78" s="9" t="s">
        <v>389</v>
      </c>
      <c r="D78" s="9"/>
      <c r="E78" s="10">
        <v>45240</v>
      </c>
      <c r="F78" s="10">
        <v>45244</v>
      </c>
      <c r="G78" s="10">
        <f t="shared" si="12"/>
        <v>45289</v>
      </c>
      <c r="H78" s="9" t="s">
        <v>387</v>
      </c>
      <c r="I78" s="11" t="s">
        <v>386</v>
      </c>
      <c r="J78" s="31" t="s">
        <v>327</v>
      </c>
      <c r="K78" s="9" t="s">
        <v>385</v>
      </c>
      <c r="L78" s="9" t="s">
        <v>278</v>
      </c>
      <c r="M78" s="9" t="s">
        <v>107</v>
      </c>
      <c r="N78" s="9" t="s">
        <v>388</v>
      </c>
      <c r="O78" s="9" t="s">
        <v>453</v>
      </c>
      <c r="P78" s="9" t="s">
        <v>306</v>
      </c>
    </row>
    <row r="79" spans="1:16" ht="80.5" x14ac:dyDescent="0.35">
      <c r="A79" s="9">
        <v>77</v>
      </c>
      <c r="B79" s="9" t="s">
        <v>35</v>
      </c>
      <c r="C79" s="9" t="s">
        <v>393</v>
      </c>
      <c r="D79" s="9"/>
      <c r="E79" s="10">
        <v>45242</v>
      </c>
      <c r="F79" s="10">
        <v>45244</v>
      </c>
      <c r="G79" s="10">
        <f t="shared" ref="G79" si="13">F79+45</f>
        <v>45289</v>
      </c>
      <c r="H79" s="9" t="s">
        <v>391</v>
      </c>
      <c r="I79" s="11" t="s">
        <v>390</v>
      </c>
      <c r="J79" s="31" t="s">
        <v>73</v>
      </c>
      <c r="K79" s="9" t="s">
        <v>31</v>
      </c>
      <c r="L79" s="9" t="s">
        <v>278</v>
      </c>
      <c r="M79" s="9" t="s">
        <v>143</v>
      </c>
      <c r="N79" s="9" t="s">
        <v>392</v>
      </c>
      <c r="O79" s="9" t="s">
        <v>453</v>
      </c>
      <c r="P79" s="9" t="s">
        <v>306</v>
      </c>
    </row>
    <row r="80" spans="1:16" ht="69" x14ac:dyDescent="0.35">
      <c r="A80" s="9">
        <v>78</v>
      </c>
      <c r="B80" s="9" t="s">
        <v>35</v>
      </c>
      <c r="C80" s="9" t="s">
        <v>402</v>
      </c>
      <c r="D80" s="9"/>
      <c r="E80" s="10">
        <v>45246</v>
      </c>
      <c r="F80" s="10">
        <v>45253</v>
      </c>
      <c r="G80" s="10">
        <f>F80+45</f>
        <v>45298</v>
      </c>
      <c r="H80" s="9" t="s">
        <v>400</v>
      </c>
      <c r="I80" s="11" t="s">
        <v>403</v>
      </c>
      <c r="J80" s="9" t="s">
        <v>455</v>
      </c>
      <c r="K80" s="9" t="s">
        <v>399</v>
      </c>
      <c r="L80" s="9" t="s">
        <v>398</v>
      </c>
      <c r="M80" s="9" t="s">
        <v>74</v>
      </c>
      <c r="N80" s="9" t="s">
        <v>401</v>
      </c>
      <c r="O80" s="9" t="s">
        <v>453</v>
      </c>
      <c r="P80" s="9" t="s">
        <v>306</v>
      </c>
    </row>
    <row r="81" spans="1:17" ht="92" x14ac:dyDescent="0.35">
      <c r="A81" s="9">
        <v>79</v>
      </c>
      <c r="B81" s="9" t="s">
        <v>240</v>
      </c>
      <c r="C81" s="9" t="s">
        <v>409</v>
      </c>
      <c r="D81" s="9"/>
      <c r="E81" s="10">
        <v>45247</v>
      </c>
      <c r="F81" s="10">
        <v>45266</v>
      </c>
      <c r="G81" s="10">
        <f>F81+45</f>
        <v>45311</v>
      </c>
      <c r="H81" s="9" t="s">
        <v>407</v>
      </c>
      <c r="I81" s="11" t="s">
        <v>406</v>
      </c>
      <c r="J81" s="9" t="s">
        <v>459</v>
      </c>
      <c r="K81" s="9" t="s">
        <v>405</v>
      </c>
      <c r="L81" s="9" t="s">
        <v>398</v>
      </c>
      <c r="M81" s="9" t="s">
        <v>102</v>
      </c>
      <c r="N81" s="9" t="s">
        <v>408</v>
      </c>
      <c r="O81" s="9" t="s">
        <v>453</v>
      </c>
      <c r="P81" s="9" t="s">
        <v>306</v>
      </c>
    </row>
    <row r="82" spans="1:17" ht="92" x14ac:dyDescent="0.35">
      <c r="A82" s="9">
        <v>80</v>
      </c>
      <c r="B82" s="9" t="s">
        <v>240</v>
      </c>
      <c r="C82" s="9" t="s">
        <v>411</v>
      </c>
      <c r="D82" s="9"/>
      <c r="E82" s="10">
        <v>45247</v>
      </c>
      <c r="F82" s="10">
        <v>45266</v>
      </c>
      <c r="G82" s="10">
        <f t="shared" ref="G82:G84" si="14">F82+45</f>
        <v>45311</v>
      </c>
      <c r="H82" s="9" t="s">
        <v>407</v>
      </c>
      <c r="I82" s="11" t="s">
        <v>410</v>
      </c>
      <c r="J82" s="9" t="s">
        <v>458</v>
      </c>
      <c r="K82" s="9" t="s">
        <v>405</v>
      </c>
      <c r="L82" s="9" t="s">
        <v>398</v>
      </c>
      <c r="M82" s="9" t="s">
        <v>102</v>
      </c>
      <c r="N82" s="9" t="s">
        <v>408</v>
      </c>
      <c r="O82" s="9" t="s">
        <v>453</v>
      </c>
      <c r="P82" s="9" t="s">
        <v>306</v>
      </c>
    </row>
    <row r="83" spans="1:17" ht="80.5" x14ac:dyDescent="0.35">
      <c r="A83" s="9">
        <v>81</v>
      </c>
      <c r="B83" s="9" t="s">
        <v>240</v>
      </c>
      <c r="C83" s="9" t="s">
        <v>413</v>
      </c>
      <c r="D83" s="9"/>
      <c r="E83" s="10">
        <v>45247</v>
      </c>
      <c r="F83" s="10">
        <v>45266</v>
      </c>
      <c r="G83" s="10">
        <f t="shared" si="14"/>
        <v>45311</v>
      </c>
      <c r="H83" s="9" t="s">
        <v>407</v>
      </c>
      <c r="I83" s="11" t="s">
        <v>412</v>
      </c>
      <c r="J83" s="9" t="s">
        <v>457</v>
      </c>
      <c r="K83" s="9" t="s">
        <v>405</v>
      </c>
      <c r="L83" s="9" t="s">
        <v>398</v>
      </c>
      <c r="M83" s="9" t="s">
        <v>102</v>
      </c>
      <c r="N83" s="9" t="s">
        <v>408</v>
      </c>
      <c r="O83" s="9" t="s">
        <v>453</v>
      </c>
      <c r="P83" s="9" t="s">
        <v>306</v>
      </c>
    </row>
    <row r="84" spans="1:17" ht="34.5" x14ac:dyDescent="0.35">
      <c r="A84" s="9">
        <v>82</v>
      </c>
      <c r="B84" s="9" t="s">
        <v>35</v>
      </c>
      <c r="C84" s="9" t="s">
        <v>416</v>
      </c>
      <c r="D84" s="9"/>
      <c r="E84" s="10">
        <v>45261</v>
      </c>
      <c r="F84" s="10">
        <v>45266</v>
      </c>
      <c r="G84" s="10">
        <f t="shared" si="14"/>
        <v>45311</v>
      </c>
      <c r="H84" s="9" t="s">
        <v>418</v>
      </c>
      <c r="I84" s="11" t="s">
        <v>415</v>
      </c>
      <c r="J84" s="9" t="s">
        <v>73</v>
      </c>
      <c r="K84" s="9" t="s">
        <v>414</v>
      </c>
      <c r="L84" s="9" t="s">
        <v>398</v>
      </c>
      <c r="M84" s="9" t="s">
        <v>102</v>
      </c>
      <c r="N84" s="9" t="s">
        <v>417</v>
      </c>
      <c r="O84" s="9" t="s">
        <v>453</v>
      </c>
      <c r="P84" s="9" t="s">
        <v>306</v>
      </c>
    </row>
    <row r="85" spans="1:17" ht="23" x14ac:dyDescent="0.35">
      <c r="A85" s="9">
        <v>83</v>
      </c>
      <c r="B85" s="9" t="s">
        <v>240</v>
      </c>
      <c r="C85" s="9" t="s">
        <v>430</v>
      </c>
      <c r="D85" s="29"/>
      <c r="E85" s="10">
        <v>45266</v>
      </c>
      <c r="F85" s="10">
        <v>45266</v>
      </c>
      <c r="G85" s="10">
        <f>F85+45</f>
        <v>45311</v>
      </c>
      <c r="H85" s="9" t="s">
        <v>429</v>
      </c>
      <c r="I85" s="11" t="s">
        <v>428</v>
      </c>
      <c r="J85" s="9" t="s">
        <v>456</v>
      </c>
      <c r="K85" s="9" t="s">
        <v>427</v>
      </c>
      <c r="L85" s="9" t="s">
        <v>398</v>
      </c>
      <c r="M85" s="9" t="s">
        <v>103</v>
      </c>
      <c r="N85" s="9" t="s">
        <v>426</v>
      </c>
      <c r="O85" s="9" t="s">
        <v>453</v>
      </c>
      <c r="P85" s="9" t="s">
        <v>306</v>
      </c>
    </row>
    <row r="86" spans="1:17" ht="34.25" customHeight="1" x14ac:dyDescent="0.35">
      <c r="A86" s="32">
        <v>84</v>
      </c>
      <c r="B86" s="9" t="s">
        <v>240</v>
      </c>
      <c r="C86" s="9" t="s">
        <v>437</v>
      </c>
      <c r="D86" s="9"/>
      <c r="E86" s="10">
        <v>45281</v>
      </c>
      <c r="F86" s="10">
        <v>45289</v>
      </c>
      <c r="G86" s="10">
        <f t="shared" ref="G86:G88" si="15">F86+45</f>
        <v>45334</v>
      </c>
      <c r="H86" s="9" t="s">
        <v>435</v>
      </c>
      <c r="I86" s="11" t="s">
        <v>436</v>
      </c>
      <c r="J86" s="9" t="s">
        <v>73</v>
      </c>
      <c r="K86" s="9" t="s">
        <v>434</v>
      </c>
      <c r="L86" s="9" t="s">
        <v>398</v>
      </c>
      <c r="M86" s="9" t="s">
        <v>102</v>
      </c>
      <c r="N86" s="9" t="s">
        <v>446</v>
      </c>
      <c r="O86" s="9" t="s">
        <v>453</v>
      </c>
      <c r="P86" s="9" t="s">
        <v>306</v>
      </c>
      <c r="Q86" s="33"/>
    </row>
    <row r="87" spans="1:17" ht="41.4" customHeight="1" x14ac:dyDescent="0.35">
      <c r="A87" s="32">
        <v>85</v>
      </c>
      <c r="B87" s="9" t="s">
        <v>35</v>
      </c>
      <c r="C87" s="9" t="s">
        <v>441</v>
      </c>
      <c r="D87" s="9"/>
      <c r="E87" s="10">
        <v>45282</v>
      </c>
      <c r="F87" s="10">
        <v>45289</v>
      </c>
      <c r="G87" s="10">
        <f t="shared" si="15"/>
        <v>45334</v>
      </c>
      <c r="H87" s="9" t="s">
        <v>439</v>
      </c>
      <c r="I87" s="11" t="s">
        <v>448</v>
      </c>
      <c r="J87" s="9" t="s">
        <v>73</v>
      </c>
      <c r="K87" s="9" t="s">
        <v>438</v>
      </c>
      <c r="L87" s="9" t="s">
        <v>398</v>
      </c>
      <c r="M87" s="9" t="s">
        <v>107</v>
      </c>
      <c r="N87" s="9" t="s">
        <v>440</v>
      </c>
      <c r="O87" s="9" t="s">
        <v>453</v>
      </c>
      <c r="P87" s="9" t="s">
        <v>306</v>
      </c>
    </row>
    <row r="88" spans="1:17" ht="69" customHeight="1" x14ac:dyDescent="0.35">
      <c r="A88" s="32">
        <v>86</v>
      </c>
      <c r="B88" s="9" t="s">
        <v>35</v>
      </c>
      <c r="C88" s="9" t="s">
        <v>445</v>
      </c>
      <c r="D88" s="9"/>
      <c r="E88" s="10">
        <v>45282</v>
      </c>
      <c r="F88" s="10">
        <v>45289</v>
      </c>
      <c r="G88" s="10">
        <f t="shared" si="15"/>
        <v>45334</v>
      </c>
      <c r="H88" s="9" t="s">
        <v>443</v>
      </c>
      <c r="I88" s="11" t="s">
        <v>449</v>
      </c>
      <c r="J88" s="40" t="s">
        <v>455</v>
      </c>
      <c r="K88" s="9" t="s">
        <v>442</v>
      </c>
      <c r="L88" s="9" t="s">
        <v>398</v>
      </c>
      <c r="M88" s="9" t="s">
        <v>102</v>
      </c>
      <c r="N88" s="9" t="s">
        <v>444</v>
      </c>
      <c r="O88" s="9" t="s">
        <v>453</v>
      </c>
      <c r="P88" s="9" t="s">
        <v>306</v>
      </c>
    </row>
    <row r="89" spans="1:17" x14ac:dyDescent="0.35">
      <c r="D89"/>
      <c r="I89"/>
      <c r="J89"/>
    </row>
    <row r="90" spans="1:17" x14ac:dyDescent="0.35">
      <c r="D90"/>
      <c r="I90"/>
      <c r="J90"/>
    </row>
  </sheetData>
  <autoFilter ref="A2:P88" xr:uid="{3E4B0632-08A1-4E0E-81B4-F2F691D84D08}">
    <sortState xmlns:xlrd2="http://schemas.microsoft.com/office/spreadsheetml/2017/richdata2" ref="A49:P49">
      <sortCondition ref="P2:P85"/>
    </sortState>
  </autoFilter>
  <mergeCells count="2">
    <mergeCell ref="O1:P1"/>
    <mergeCell ref="A1:N1"/>
  </mergeCells>
  <phoneticPr fontId="7" type="noConversion"/>
  <hyperlinks>
    <hyperlink ref="C43" r:id="rId1" tooltip="Comércio e Comércio Exterior: Atuação em sistemas de importação" display="https://sei.economia.gov.br/sei/controlador.php?acao=arvore_visualizar&amp;acao_origem=procedimento_visualizar&amp;id_procedimento=39107455&amp;infra_sistema=100000100&amp;infra_unidade_atual=110009244&amp;infra_hash=c87e38426264c3bdf0b12b41ac1bd7f456dc74035d13912ee17902f18d78cb85" xr:uid="{C7A23B0A-46D3-45C2-86FB-EAD23352164F}"/>
  </hyperlinks>
  <pageMargins left="0.511811024" right="0.511811024" top="0.78740157499999996" bottom="0.78740157499999996" header="0.31496062000000002" footer="0.31496062000000002"/>
  <pageSetup orientation="portrait" r:id="rId2"/>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60bfed07-b85e-406b-82f7-8e4d9f3863e5">
      <Terms xmlns="http://schemas.microsoft.com/office/infopath/2007/PartnerControls"/>
    </lcf76f155ced4ddcb4097134ff3c332f>
    <TaxCatchAll xmlns="aa72c33f-10e3-4de7-84c0-33b01437bb29"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99F4059098027246BD0A1E634B86442D" ma:contentTypeVersion="15" ma:contentTypeDescription="Crie um novo documento." ma:contentTypeScope="" ma:versionID="729f65fc1969dadddfa6f594a2725d2c">
  <xsd:schema xmlns:xsd="http://www.w3.org/2001/XMLSchema" xmlns:xs="http://www.w3.org/2001/XMLSchema" xmlns:p="http://schemas.microsoft.com/office/2006/metadata/properties" xmlns:ns2="60bfed07-b85e-406b-82f7-8e4d9f3863e5" xmlns:ns3="aa72c33f-10e3-4de7-84c0-33b01437bb29" targetNamespace="http://schemas.microsoft.com/office/2006/metadata/properties" ma:root="true" ma:fieldsID="5f0d0208566351be0c3fde9625508849" ns2:_="" ns3:_="">
    <xsd:import namespace="60bfed07-b85e-406b-82f7-8e4d9f3863e5"/>
    <xsd:import namespace="aa72c33f-10e3-4de7-84c0-33b01437bb2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LengthInSecond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0bfed07-b85e-406b-82f7-8e4d9f3863e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lcf76f155ced4ddcb4097134ff3c332f" ma:index="21" nillable="true" ma:taxonomy="true" ma:internalName="lcf76f155ced4ddcb4097134ff3c332f" ma:taxonomyFieldName="MediaServiceImageTags" ma:displayName="Marcações de imagem" ma:readOnly="false" ma:fieldId="{5cf76f15-5ced-4ddc-b409-7134ff3c332f}" ma:taxonomyMulti="true" ma:sspId="bf897d17-34fd-4a01-8f80-908009a6c4a9"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a72c33f-10e3-4de7-84c0-33b01437bb29" elementFormDefault="qualified">
    <xsd:import namespace="http://schemas.microsoft.com/office/2006/documentManagement/types"/>
    <xsd:import namespace="http://schemas.microsoft.com/office/infopath/2007/PartnerControls"/>
    <xsd:element name="SharedWithUsers" ma:index="14"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Detalhes de Compartilhado Com" ma:internalName="SharedWithDetails" ma:readOnly="true">
      <xsd:simpleType>
        <xsd:restriction base="dms:Note">
          <xsd:maxLength value="255"/>
        </xsd:restriction>
      </xsd:simpleType>
    </xsd:element>
    <xsd:element name="TaxCatchAll" ma:index="22" nillable="true" ma:displayName="Taxonomy Catch All Column" ma:hidden="true" ma:list="{513c0175-f724-4b68-91ee-9fcc4c1afff8}" ma:internalName="TaxCatchAll" ma:showField="CatchAllData" ma:web="aa72c33f-10e3-4de7-84c0-33b01437bb2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A11B592-D54B-487D-BD70-DAB7B676FE1F}">
  <ds:schemaRefs>
    <ds:schemaRef ds:uri="http://schemas.microsoft.com/office/2006/metadata/properties"/>
    <ds:schemaRef ds:uri="http://schemas.microsoft.com/office/infopath/2007/PartnerControls"/>
    <ds:schemaRef ds:uri="60bfed07-b85e-406b-82f7-8e4d9f3863e5"/>
    <ds:schemaRef ds:uri="aa72c33f-10e3-4de7-84c0-33b01437bb29"/>
  </ds:schemaRefs>
</ds:datastoreItem>
</file>

<file path=customXml/itemProps2.xml><?xml version="1.0" encoding="utf-8"?>
<ds:datastoreItem xmlns:ds="http://schemas.openxmlformats.org/officeDocument/2006/customXml" ds:itemID="{C08CCFBD-33AE-48A7-A7A5-C1AE4B36995F}">
  <ds:schemaRefs>
    <ds:schemaRef ds:uri="http://schemas.microsoft.com/sharepoint/v3/contenttype/forms"/>
  </ds:schemaRefs>
</ds:datastoreItem>
</file>

<file path=customXml/itemProps3.xml><?xml version="1.0" encoding="utf-8"?>
<ds:datastoreItem xmlns:ds="http://schemas.openxmlformats.org/officeDocument/2006/customXml" ds:itemID="{1159F98E-686E-4331-B335-AD49DC0FB84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0bfed07-b85e-406b-82f7-8e4d9f3863e5"/>
    <ds:schemaRef ds:uri="aa72c33f-10e3-4de7-84c0-33b01437bb2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Resolução GMC 49-19</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Jair</dc:creator>
  <cp:keywords/>
  <dc:description/>
  <cp:lastModifiedBy>Tatiane Angeli Diegues</cp:lastModifiedBy>
  <cp:revision/>
  <dcterms:created xsi:type="dcterms:W3CDTF">2023-04-03T18:35:43Z</dcterms:created>
  <dcterms:modified xsi:type="dcterms:W3CDTF">2024-01-04T01:11:39Z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0x01010099F4059098027246BD0A1E634B86442D</vt:lpwstr>
  </property>
  <property fmtid="{D5CDD505-2E9C-101B-9397-08002B2CF9AE}" pid="3" name="MediaServiceImageTags">
    <vt:lpwstr/>
  </property>
</Properties>
</file>