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945D099A-AE9F-4121-89E9-760328A5BE52}" xr6:coauthVersionLast="47" xr6:coauthVersionMax="47" xr10:uidLastSave="{00000000-0000-0000-0000-000000000000}"/>
  <bookViews>
    <workbookView xWindow="-110" yWindow="-110" windowWidth="19420" windowHeight="10300" xr2:uid="{3A134A74-ED22-4118-9D0A-7CD58DFDE658}"/>
  </bookViews>
  <sheets>
    <sheet name="Resolução GMC 49-19" sheetId="1" r:id="rId1"/>
  </sheets>
  <definedNames>
    <definedName name="_xlnm._FilterDatabase" localSheetId="0" hidden="1">'Resolução GMC 49-19'!$A$2:$P$100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4" i="1" l="1"/>
  <c r="G113" i="1"/>
  <c r="G112" i="1"/>
  <c r="G111" i="1"/>
  <c r="G110" i="1"/>
  <c r="G109" i="1"/>
  <c r="G108" i="1"/>
  <c r="G107" i="1"/>
  <c r="G106" i="1"/>
  <c r="G105" i="1"/>
  <c r="G104" i="1"/>
  <c r="G103" i="1"/>
  <c r="G102" i="1"/>
  <c r="G101" i="1"/>
  <c r="G100" i="1"/>
  <c r="G99" i="1"/>
  <c r="G98" i="1"/>
  <c r="G97" i="1"/>
  <c r="G94" i="1"/>
  <c r="G93" i="1"/>
  <c r="G92" i="1"/>
  <c r="G91" i="1"/>
  <c r="G90" i="1"/>
  <c r="G89" i="1"/>
  <c r="G86" i="1"/>
  <c r="G87" i="1"/>
  <c r="G88" i="1"/>
  <c r="G85" i="1"/>
  <c r="G83" i="1"/>
  <c r="G82" i="1"/>
  <c r="G84" i="1"/>
  <c r="G81" i="1"/>
  <c r="G80" i="1"/>
  <c r="G79" i="1"/>
  <c r="G78" i="1"/>
  <c r="G77" i="1"/>
  <c r="G76" i="1"/>
  <c r="G75" i="1"/>
  <c r="G66" i="1"/>
  <c r="G67" i="1"/>
  <c r="G68" i="1"/>
  <c r="G69" i="1"/>
  <c r="G70" i="1"/>
  <c r="G71" i="1"/>
  <c r="G72" i="1"/>
  <c r="G73" i="1"/>
  <c r="G74" i="1"/>
  <c r="G65" i="1"/>
  <c r="G57" i="1"/>
  <c r="G64" i="1" l="1"/>
  <c r="G63" i="1" l="1"/>
  <c r="G62" i="1"/>
  <c r="G59" i="1"/>
  <c r="G56" i="1"/>
  <c r="G58" i="1"/>
  <c r="G61" i="1"/>
  <c r="G60" i="1" l="1"/>
  <c r="G55" i="1" l="1"/>
  <c r="G54" i="1"/>
  <c r="G53" i="1"/>
  <c r="G52" i="1"/>
  <c r="G51" i="1"/>
  <c r="G50" i="1"/>
  <c r="G49" i="1"/>
  <c r="G48" i="1"/>
  <c r="G47" i="1"/>
  <c r="G46" i="1"/>
  <c r="G45" i="1"/>
  <c r="G44" i="1" l="1"/>
  <c r="G43" i="1" l="1"/>
  <c r="G42" i="1"/>
  <c r="G41" i="1"/>
  <c r="G40" i="1"/>
  <c r="G39" i="1" l="1"/>
  <c r="G38" i="1"/>
  <c r="G37" i="1" l="1"/>
  <c r="G36" i="1"/>
  <c r="G35" i="1"/>
  <c r="G34" i="1"/>
  <c r="G31" i="1"/>
  <c r="G32" i="1"/>
  <c r="G33" i="1"/>
  <c r="G30" i="1"/>
  <c r="G25" i="1"/>
  <c r="G26" i="1"/>
  <c r="G27" i="1"/>
  <c r="G28" i="1"/>
  <c r="G29" i="1"/>
  <c r="G23" i="1"/>
  <c r="G24" i="1"/>
</calcChain>
</file>

<file path=xl/sharedStrings.xml><?xml version="1.0" encoding="utf-8"?>
<sst xmlns="http://schemas.openxmlformats.org/spreadsheetml/2006/main" count="1330" uniqueCount="575">
  <si>
    <t>QUADRO COMPLETO</t>
  </si>
  <si>
    <t>#</t>
  </si>
  <si>
    <t>Natureza do Pleito</t>
  </si>
  <si>
    <t>Número do Processo</t>
  </si>
  <si>
    <t>Data de Termino da vigência</t>
  </si>
  <si>
    <t>Data de Protocolo do Pleito</t>
  </si>
  <si>
    <t>Data de Publicidade do Processo Conforme RI CAT</t>
  </si>
  <si>
    <t>Data Final Prazo Manifestação</t>
  </si>
  <si>
    <t>NCM</t>
  </si>
  <si>
    <t>Produto</t>
  </si>
  <si>
    <t>Ex</t>
  </si>
  <si>
    <t>Pleiteante</t>
  </si>
  <si>
    <t>Setor envolvido</t>
  </si>
  <si>
    <t>Alíquota</t>
  </si>
  <si>
    <t>Cota Pleiteada</t>
  </si>
  <si>
    <t>Prazo Pleiteado</t>
  </si>
  <si>
    <t>Situação do Pleito</t>
  </si>
  <si>
    <t>Pleito novo</t>
  </si>
  <si>
    <t>-</t>
  </si>
  <si>
    <t>Sim</t>
  </si>
  <si>
    <t>Indústria / Saúde</t>
  </si>
  <si>
    <t>De 14% para 0%</t>
  </si>
  <si>
    <t>8544.60.00</t>
  </si>
  <si>
    <t>Indústria</t>
  </si>
  <si>
    <t>De 16% para 0%</t>
  </si>
  <si>
    <t>Não</t>
  </si>
  <si>
    <t>De 6% para 0%</t>
  </si>
  <si>
    <t>De 11,2% para 0%</t>
  </si>
  <si>
    <t>19971.100971/2022-13</t>
  </si>
  <si>
    <t>7403.29.00</t>
  </si>
  <si>
    <t>Liga de cobre-chumbo na forma de pó fino e esférico</t>
  </si>
  <si>
    <t>MAHLE METAL LEVE S.A.</t>
  </si>
  <si>
    <t>1.680 toneladas</t>
  </si>
  <si>
    <t>3215.19.00</t>
  </si>
  <si>
    <t>Renovação</t>
  </si>
  <si>
    <t>19971.101026/2022-39</t>
  </si>
  <si>
    <t>3824.99.86</t>
  </si>
  <si>
    <t>Mancozebe técnico</t>
  </si>
  <si>
    <t>002</t>
  </si>
  <si>
    <t>ADAMA BRASIL S/A</t>
  </si>
  <si>
    <t>Agricultura</t>
  </si>
  <si>
    <t>De 14% para 2%</t>
  </si>
  <si>
    <t>13.000 toneladas</t>
  </si>
  <si>
    <t>19971.101031/2022-41</t>
  </si>
  <si>
    <t>2106.90.90</t>
  </si>
  <si>
    <t>Preparações alimentícias nutricionalmente completa, apresentadas sob a forma líquida, pronta para consumo, destinadas à nutrição enteral para pacientes neurológicos e/ou em risco nutricional ou desnutridos, com densidade energética normal (1.0kcal/mL), adequado teor proteico (40g/L), baixa osmolaridade, carotenoides, ácidos graxos ômega 3 – DHA e EPA e baixo teor de gordura saturada; isenta de sacarose e lactose</t>
  </si>
  <si>
    <t>Danone Ltda</t>
  </si>
  <si>
    <t>Agricultura / Lácteo</t>
  </si>
  <si>
    <t>120 toneladas</t>
  </si>
  <si>
    <t xml:space="preserve">19971.101038/2022-63 </t>
  </si>
  <si>
    <t>Preparações alimentícias nutricionalmente completa, apresentadas sob a forma líquida, pronta para consumo, destinadas à nutrição enteral para pacientes com necessidades nutricionais aumentadas ou restrição de volume, em risco nutricional ou desnutridos, com densidade energética alta (1,5kcal/mL), adequado teor proteico (60g/L), baixa osmolaridade, carotenoides, ácidos graxos ômega 3 – DHA e EPA e baixo teor de gordura saturada; isenta de sacarose e lactose</t>
  </si>
  <si>
    <t>102 toneladas</t>
  </si>
  <si>
    <t xml:space="preserve">19971.101039/2022-16 </t>
  </si>
  <si>
    <t>Preparações alimentícias, nutricionalmente completa, apresentadas sob a forma de líquido pronto para o consumo, destinadas à nutrição enteral em terapias nutricionais específicas para paciente crítico em alto estresse metabólico, com necessidade calórico-proteica aumentada (1,5 kcal/ml e 75g/L), intolerante a fibras e altos volumes. Enriquecido com mix de carotenoides; isento de fibras, sacarose, lactose e gluten; contendo derivados de leite, soja e de peixe</t>
  </si>
  <si>
    <t>350 toneladas</t>
  </si>
  <si>
    <t>MARQUES E PUPO SOCIEDADE DE ADVOGADOS</t>
  </si>
  <si>
    <t>19971.101062/2022-01</t>
  </si>
  <si>
    <t xml:space="preserve">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 </t>
  </si>
  <si>
    <t>BECOMEX CONSULTORIA LTDA</t>
  </si>
  <si>
    <t>45,2 toneladas</t>
  </si>
  <si>
    <t>19971.101063/2022-47</t>
  </si>
  <si>
    <t>Fórmula pediátrica para nutrição enteral, nutricionalmente completa, com densidade energética alta (1.5kcal/mL), normoprotéica, enriquecida com carotenóides e mix de fibras, isenta de lactose, sacarose e glúten</t>
  </si>
  <si>
    <t>126,1 toneladas</t>
  </si>
  <si>
    <t>19971.101064/2022-91</t>
  </si>
  <si>
    <t>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t>
  </si>
  <si>
    <t>19971.101067/2022-25</t>
  </si>
  <si>
    <t xml:space="preserve">Fórmula pediátrica para nutrição enteral, apresentação liquida e pronta para uso, oligomérica, normocalórica e normoproteíca, à base de proteína hidrolisada do soro do leite, com 46% TCM em relação ao teor de gorduras totais, enriquecida com vitaminas, minerais e mix de carotenoides, baixa osmolaridade, sem adição de sacarose e não contém glúten </t>
  </si>
  <si>
    <t>77,3 toneladas</t>
  </si>
  <si>
    <t>19971.101069/2022-14</t>
  </si>
  <si>
    <t>Fórmula modificada para nutrição enteral, hiperproteico (75g/L) e com adequada densidade calórica (1,25kcal/mL), com mix de proteínas (soro do leite, caseinato, soja e ervilha), mix de lipídios com adição de óleo de peixe, para atender as recomendações diárias de EPA/DHA, com mix de carotenóides e mix de fibras, isenta de sacarose e lactose</t>
  </si>
  <si>
    <t>49,1 toneladas</t>
  </si>
  <si>
    <t>08/05/2023</t>
  </si>
  <si>
    <t>001</t>
  </si>
  <si>
    <t>De 18% para 0%</t>
  </si>
  <si>
    <t>003</t>
  </si>
  <si>
    <t>WEG EQUIPAMENTOS ELETRICOS S/A</t>
  </si>
  <si>
    <t>19971.101133/2022-67</t>
  </si>
  <si>
    <t>Ex 013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</si>
  <si>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013</t>
  </si>
  <si>
    <t>30 toneladas</t>
  </si>
  <si>
    <t>19971.101134/2022-10</t>
  </si>
  <si>
    <t>Ex 014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</si>
  <si>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014</t>
  </si>
  <si>
    <t>175 toneladas</t>
  </si>
  <si>
    <t>19971.101135/2022-56</t>
  </si>
  <si>
    <t>Ex 015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</si>
  <si>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015</t>
  </si>
  <si>
    <t>12 toneladas</t>
  </si>
  <si>
    <t>19971.101136/2022-09</t>
  </si>
  <si>
    <t>Ex 016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</si>
  <si>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016</t>
  </si>
  <si>
    <t>50 toneladas</t>
  </si>
  <si>
    <t>5402.20.90</t>
  </si>
  <si>
    <t>BMD TEXTEIS LTDA</t>
  </si>
  <si>
    <t>16.000 toneladas</t>
  </si>
  <si>
    <t xml:space="preserve">19971.101190/2022-46 </t>
  </si>
  <si>
    <t>6815.13.00</t>
  </si>
  <si>
    <t>Perfis planos pultrudados de fibra de carbono, com largura igual ou superior a 10mm e inferior ou igual a 130mm, espessura igual ou superior a 1 mm e inferior ou igual a 6 mm e comprimento igual ou superior a 10 m e inferior ou igual a 300 m, apresentados em bobinas, utilizados como reforço estrutural não elétrico de pás eólicas</t>
  </si>
  <si>
    <t>Aeris Indústria e Comércio de Equipamentos para a Geração de Energia S.A.</t>
  </si>
  <si>
    <t>5.060 toneladas</t>
  </si>
  <si>
    <t>LM WIND POWER DO BRASIL S.A.</t>
  </si>
  <si>
    <t>De 12,6% para 0%</t>
  </si>
  <si>
    <t>De 7,2% para 0%</t>
  </si>
  <si>
    <t>De 10,8% para 0%</t>
  </si>
  <si>
    <t>7606.12.90</t>
  </si>
  <si>
    <t>800 toneladas</t>
  </si>
  <si>
    <t>De 9% para 0%</t>
  </si>
  <si>
    <t>19971.100021/2023-70</t>
  </si>
  <si>
    <t>2309.90.90</t>
  </si>
  <si>
    <t>Preparações para alimentação de animais contendo vitamina B12 (cerca de 1% em peso), em um suporte ou diluente</t>
  </si>
  <si>
    <t>SINDICATO NACIONAL DA INDUSTRIA DE ALIMENTACAO ANIMAL</t>
  </si>
  <si>
    <t>2.000 toneladas</t>
  </si>
  <si>
    <t>3215.11.00</t>
  </si>
  <si>
    <t>19971.100181/2023-19 </t>
  </si>
  <si>
    <t>8483.10.90</t>
  </si>
  <si>
    <t>Eixos fabricados em aço forjado ASTM A668, com massa igual ou superior a 25ton, para acoplamento dos polos geradores de compensadores síncronos.</t>
  </si>
  <si>
    <t>GE ENERGIAS RENOVAVEIS LTDA</t>
  </si>
  <si>
    <t>30 unidades</t>
  </si>
  <si>
    <t>3921.19.00</t>
  </si>
  <si>
    <t>19971.100964/2022-11</t>
  </si>
  <si>
    <t>9021.10.10</t>
  </si>
  <si>
    <t>Aparelho ortopédico para treinamento de marcha e alinhamento postural, para crianças com grau de comprometimento mortor severo (GMFCS nível IV e V) e acessórios.</t>
  </si>
  <si>
    <t>MAIS MOVIMENTO COMERCIO E IMPORTACAO DE PRODUTOS PARA REABILITACAO LTDA</t>
  </si>
  <si>
    <t>400 unidades</t>
  </si>
  <si>
    <t>19971.100090/2023-83  </t>
  </si>
  <si>
    <t>8516.71.00</t>
  </si>
  <si>
    <t>Aparelhos eletrotérmicos de uso doméstico para preparação instantânea de bebidas, em doses individuais, a partir de cápsulas ou grãos de café torrado</t>
  </si>
  <si>
    <t>De 20% para 0%</t>
  </si>
  <si>
    <t>2.415.000 unidades</t>
  </si>
  <si>
    <t>19971.100169/2023-12   </t>
  </si>
  <si>
    <t>3907.91.00</t>
  </si>
  <si>
    <t>Adesivos à base de éster vinílico com densidade de 1,12g/cm³ a 1,16g/cm³ e tempo de gelificação (geltime) entre 45 e 110 minutos, utilizados no processo de fabricação de pás eólicas</t>
  </si>
  <si>
    <t>3.000 toneladas</t>
  </si>
  <si>
    <t>de 9% para 0%</t>
  </si>
  <si>
    <t>Nestlé Brasil LTDA</t>
  </si>
  <si>
    <t>19971.100435/2023-07</t>
  </si>
  <si>
    <t>2.100.000 unidades</t>
  </si>
  <si>
    <t>19971.100437/2023-98</t>
  </si>
  <si>
    <t> 4014.10.00</t>
  </si>
  <si>
    <t>Preservativo masculino de poliisopreno com óleo de silicone</t>
  </si>
  <si>
    <t>Fábrica de Artefatos de Látex Blowtex LTDA</t>
  </si>
  <si>
    <t>157 toneladas</t>
  </si>
  <si>
    <t>De 5,4% para 0%</t>
  </si>
  <si>
    <t>DANONE LTDA</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</si>
  <si>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</si>
  <si>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</si>
  <si>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</si>
  <si>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47.500.000 unidades</t>
  </si>
  <si>
    <t>19971.100471/2023-62</t>
  </si>
  <si>
    <t xml:space="preserve">8309.90.00 </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</si>
  <si>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</si>
  <si>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8.500.000 unidades</t>
  </si>
  <si>
    <t>19971.100466/2023-50</t>
  </si>
  <si>
    <t>1702.11.00</t>
  </si>
  <si>
    <t>Lactose monoidratada de leite de bovinos, com no mínimo 97% de pureza, apresentada em pó, com no máximo 5,5% de umidade, livre glúten, ovos, peixes, cereais, grãos e outras matérias orgânicas e seus derivados.</t>
  </si>
  <si>
    <t>3.200 toneladas</t>
  </si>
  <si>
    <t>19971.100467/2023-02</t>
  </si>
  <si>
    <t xml:space="preserve">1702.11.00 </t>
  </si>
  <si>
    <t>Lactose de leite de bovinos, com no mínimo 99% de pureza, apresentada em pó, com no máximo 5,5% de umidade, livre glúten, ovos, peixes, cereais, grãos e outras matérias orgânicas e seus derivados</t>
  </si>
  <si>
    <t>3.800 toneladas</t>
  </si>
  <si>
    <t>19971.100461/2023-27</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</si>
  <si>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</si>
  <si>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112 toneladas</t>
  </si>
  <si>
    <t>19971.100464/2023-61</t>
  </si>
  <si>
    <t xml:space="preserve">2106.90.90 - Outras </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</si>
  <si>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</si>
  <si>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550 toneladas</t>
  </si>
  <si>
    <t>19971.100478/2023-84</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</si>
  <si>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</si>
  <si>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160 toneladas</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</si>
  <si>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</si>
  <si>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19971.100209/2023-18</t>
  </si>
  <si>
    <t>Chapas de liga de alumínio, em bobinas, com teores, em peso, de magnésio superior ou igual a 0,8 % e inferior ou igual a 1,3 %, de manganês superior ou igual a 0,8 % e inferior ou igual a 1,5 %, de ferro inferior ou igual a 0,8 %, de silício inferior ou igual a 0,6 %, de cobre superior ou igual a 0,05 % e inferior ou igual a 0,25 %, e de outros metais, em conjunto, inferior ou igual a 0,60 %, e de espessura inferior ou igual a 0,3 mm e largura superior ou igual a 1.450 mm, com camada de lubrificante em ambas as faces</t>
  </si>
  <si>
    <t xml:space="preserve">NOVELIS DO BRASIL LTDA </t>
  </si>
  <si>
    <t>De 0% para 9,6</t>
  </si>
  <si>
    <t>Exclusão do Ex 004</t>
  </si>
  <si>
    <t>Acome do Brasil Ltda</t>
  </si>
  <si>
    <t>19971.100208/2023-73</t>
  </si>
  <si>
    <t xml:space="preserve">Outros condutores elétricos para tensão &gt; 1000 v (bucha condesiva) </t>
  </si>
  <si>
    <t>700 ton</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</si>
  <si>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</si>
  <si>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</si>
  <si>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 toneladas</t>
  </si>
  <si>
    <t>19971.100537/2023-14</t>
  </si>
  <si>
    <t>8482.91.19</t>
  </si>
  <si>
    <t>Outras esferas de aço calibradas, para rolamentos</t>
  </si>
  <si>
    <t>LIEBHERR BRASIL LTDA</t>
  </si>
  <si>
    <t>1.500.000 unidades</t>
  </si>
  <si>
    <t>19971.100538/2023-69</t>
  </si>
  <si>
    <t>8482.91.20</t>
  </si>
  <si>
    <t>Roletes cilíndricos para rolamentos</t>
  </si>
  <si>
    <t>600.000 unidades</t>
  </si>
  <si>
    <t>19971.100551/2023-18</t>
  </si>
  <si>
    <t>28/08/2023</t>
  </si>
  <si>
    <t>Outras preparações alimentícias</t>
  </si>
  <si>
    <t>007</t>
  </si>
  <si>
    <t>Nestle Brasil LTDA</t>
  </si>
  <si>
    <t>209 toneladas</t>
  </si>
  <si>
    <t>19971.100625/2023-16</t>
  </si>
  <si>
    <t>2810.00.10</t>
  </si>
  <si>
    <t>Ácido ortobórico</t>
  </si>
  <si>
    <t>BARRAL, PARENTE E PINHEIRO ADVOGADOS </t>
  </si>
  <si>
    <t>6.500 toneladas</t>
  </si>
  <si>
    <t>19971.100607/2023-34</t>
  </si>
  <si>
    <t xml:space="preserve">2840.19.00 </t>
  </si>
  <si>
    <t>Outros tetraboratos dissódicos (borax refinado)</t>
  </si>
  <si>
    <t>15.000 toneladas</t>
  </si>
  <si>
    <t>GRID SOLUTIONS TRANSMISSAO DE ENERGIA LTDA</t>
  </si>
  <si>
    <t>19971.100676/2023-48</t>
  </si>
  <si>
    <t>Enraminicina</t>
  </si>
  <si>
    <t>FARMABASE SAUDE ANIMAL LTDA</t>
  </si>
  <si>
    <t>1.750 toneladas</t>
  </si>
  <si>
    <t>19971.100689/2023-17 e 19971.100677/2023-92</t>
  </si>
  <si>
    <t xml:space="preserve">Bacitracina Metileno Dissalicilato </t>
  </si>
  <si>
    <t>19971.100687/2023-28</t>
  </si>
  <si>
    <t>8536.41.00</t>
  </si>
  <si>
    <t>Relés de sincronismo, alimentados em tensão contínua de 24V, para manobra controlada de disjuntores de alta tensão de 72,5kV a 800kV.</t>
  </si>
  <si>
    <t>250 unidades</t>
  </si>
  <si>
    <t>3901.20.29</t>
  </si>
  <si>
    <t>Plásticos e suas obras - Polímeros de etileno, em formas primárias - Polietileno de densidade igual ou superior a 0,94 - Sem carga – Outros</t>
  </si>
  <si>
    <t>19971.100753/2023-60</t>
  </si>
  <si>
    <t>ERICSSON TELECOMUNICAÇÕES S.A.</t>
  </si>
  <si>
    <t>Outras antenas exceto para telefones celulares</t>
  </si>
  <si>
    <t>65.000 unidades</t>
  </si>
  <si>
    <t>19971.100675/2023-01</t>
  </si>
  <si>
    <t>8517.71.90</t>
  </si>
  <si>
    <t>19971.100773/2023-31</t>
  </si>
  <si>
    <t>19971.100860/2023-98</t>
  </si>
  <si>
    <t>9506.99.00</t>
  </si>
  <si>
    <t>Raquetes de Beach Tennis</t>
  </si>
  <si>
    <t>ASSOCIACAO PELA INDUSTRIA E COMERCIO ESPORTIVO- APICE</t>
  </si>
  <si>
    <t>500.000 unidades</t>
  </si>
  <si>
    <t>19971.100828/2023-11</t>
  </si>
  <si>
    <t>4811.90.90</t>
  </si>
  <si>
    <t>Outros papéis, cartões, pasta (ouate) de celulose e mantas de fibras de
celulose</t>
  </si>
  <si>
    <t>OJI PAPEIS ESPECIAIS LTDA</t>
  </si>
  <si>
    <t xml:space="preserve"> -</t>
  </si>
  <si>
    <t>Exclusão</t>
  </si>
  <si>
    <t>19971.100706/2023-16</t>
  </si>
  <si>
    <t>Novo</t>
  </si>
  <si>
    <t>2008.19.00</t>
  </si>
  <si>
    <t>Amêndoas e avelãs granuladas e torradas, in natura ou em pasta</t>
  </si>
  <si>
    <t>Chocolates Garoto Ltda </t>
  </si>
  <si>
    <t>336 toneladas</t>
  </si>
  <si>
    <t>19971.101008/2023-38</t>
  </si>
  <si>
    <t>Tintas de impressão pretas, utilizadas na impressão digital de livros, apresentada em galões.</t>
  </si>
  <si>
    <t>CANON DO BRASIL INDÚSTRIA E COMÉRCIO LTDA</t>
  </si>
  <si>
    <t>65 Toneladas</t>
  </si>
  <si>
    <t>WERNER FABRICA DE TECIDOS S.A</t>
  </si>
  <si>
    <t>Fio composto por 100% de multifilamentos artificiais contínuos de acetato de celulose, acondicionado em bobinas cilíndricas, com título do fio superior ou igual a 100 decitex e inferior ou igual a 180 decitex, torções por metro (tpm) inferior ou igual a 150, número de filamentos superior ou igual a 25 e inferior ou igual a 41</t>
  </si>
  <si>
    <t>5403.33.00</t>
  </si>
  <si>
    <t>000</t>
  </si>
  <si>
    <t>325 Toneladas</t>
  </si>
  <si>
    <t>19971.100980/2023-95</t>
  </si>
  <si>
    <t>Indofil Industries do Brasil Ltda</t>
  </si>
  <si>
    <t>Fungicida à base de mancozeb ou de maneb</t>
  </si>
  <si>
    <t>3808.92.93</t>
  </si>
  <si>
    <t>50000 Toneladas</t>
  </si>
  <si>
    <t>19971.101006/2023-49</t>
  </si>
  <si>
    <t>SEB DO BRASIL PRODUTOS DOMESTICOS LTDA</t>
  </si>
  <si>
    <t>Motores elétricos de indução tipo run capacitor de 4 polos, com pacote estator 75 x 25mm ou 82mm x 25mm, com protetor térmico tipo fusível de temperatura, de carcaça aberta, com laterais injetadas em alumínio, rotor gaiola de esquilo com inclinação das barras rotóricas de 18 ou 24 graus, com enrolamentos estatóricos bobinados em fio de cobre e/ou alumínio, com 3 taps de bobinagem para as velocidades de funcionamento alta, média e baixa, com tensão nominal de 127 ou 220V, frequência nominal de 60Hz, potência nominal 126W, com conjugado operacional na velocidade alta entre 2.960 e 3.330gf.cm à 1.500rpm, com potência operacional na velocidade alta entre 133 e 137W à 1.500 rpm, com rendimento máximo entre 33,3 e 38,5% à 1.500rpm, ponta de eixo traseiro de terminação sem fim, com caixa de engrenagens injetada em alumínio e elementos plásticos internos de transmissão injetados em acetal e mola e esfera metálicos, com manivela de saída inferior para transferência do movimento de translação do motor, cabo de alimentação elétrica encordoado para proporcionar a flexibilidade necessária para a vida de 6 milhões de oscilações, com expectativa de vida de 7.800 horas para o motor.</t>
  </si>
  <si>
    <t>8501.40.19</t>
  </si>
  <si>
    <t>3500000 Unidades</t>
  </si>
  <si>
    <t>19971.101009/2023-82</t>
  </si>
  <si>
    <t>CANON DO BRASIL INDÚSTRIA E COMÉRCIO LTDA.</t>
  </si>
  <si>
    <t>Tintas de impressão coloridas, utilizadas na impressão digital de livros, apresentada em galões.</t>
  </si>
  <si>
    <t>35 Toneladas</t>
  </si>
  <si>
    <t>19971.101017/2023-29</t>
  </si>
  <si>
    <t>NOVA ADITIVOS BRASIL LTDA</t>
  </si>
  <si>
    <t>N-(1,3-Dimetilbutil)-N'-fenil-p-fenilenodiamina referente a resolução GECEX Nº 340 DE 09/05/2022</t>
  </si>
  <si>
    <t>2921.51.33</t>
  </si>
  <si>
    <t>10440 Toneladas</t>
  </si>
  <si>
    <t>19971.101015/2023-30</t>
  </si>
  <si>
    <t>VILLARES METALS SA</t>
  </si>
  <si>
    <t>7502.10.10</t>
  </si>
  <si>
    <t>Catodos</t>
  </si>
  <si>
    <t>005</t>
  </si>
  <si>
    <t>Industria</t>
  </si>
  <si>
    <t>006</t>
  </si>
  <si>
    <t>Fios de multifilamento de alta tenacidade, de poliésteres, com titulagem inferior ou igual a 950 decitex ou superior a 2.450 decitex, já considerando toda e qualquer margem de tolerância do título</t>
  </si>
  <si>
    <t>14.400 Toneladas</t>
  </si>
  <si>
    <t>19971.100529/2023-78</t>
  </si>
  <si>
    <t>3906.90.49 </t>
  </si>
  <si>
    <t>Outros polímeros acrílicos, em blocos irregulares, pedaços, pós, etc</t>
  </si>
  <si>
    <t>ASSOCIACAO BRASILEIRA DA INDUSTRIA DO PLASTICO</t>
  </si>
  <si>
    <t>3907.29.39</t>
  </si>
  <si>
    <t>ASHLAND COMÉRCIO DE ESPECIALIDADES QUÍMICAS DO BRASIL LTDA</t>
  </si>
  <si>
    <t>19971.101042/2023-11</t>
  </si>
  <si>
    <t>COMERCIAL COMETA INDUSTRIA E COMERCIO LTDA</t>
  </si>
  <si>
    <t>7502.10.90</t>
  </si>
  <si>
    <t>Outro niquel não ligado, em formas brutas</t>
  </si>
  <si>
    <t>pleito novo</t>
  </si>
  <si>
    <t>19971.101057/2023-71</t>
  </si>
  <si>
    <t>350  toneladas</t>
  </si>
  <si>
    <t>Fmm Pernambuco Componentes Automotivos Ltda.</t>
  </si>
  <si>
    <t>Bi-laminado plano flexível, composto de película externa de termoplástico poliolefinico, com espessura de 0,6mm e camada de espuma poliolefinica reticulada, com espessura de 2,3mm, densidade de 67 kg/m³ e dureza de A 40 a 53, para revestimento de painel de instrumentos veicular</t>
  </si>
  <si>
    <t>sim</t>
  </si>
  <si>
    <t>3921.90.90</t>
  </si>
  <si>
    <t>1.508.650 kg</t>
  </si>
  <si>
    <t>19971.101060/2023-94</t>
  </si>
  <si>
    <t>Refletores parabólicos para antenas de transmissão e recepção de sinais via satélite que operam em faixa de frequência de satélite banda Ka e com dimensões que variam de 72.0cm de altura a 137.5cm de altura e 77.0cm de largura a 123.5cm de largura, com área útil de reflexão que varia de 75cm a 1.2m, podendo conter também, na sua montagem, um braço de suporte.</t>
  </si>
  <si>
    <t>VIASAT BRASIL SERVICOS DE COMUNICACOES LTDA</t>
  </si>
  <si>
    <t>20.000 unidades</t>
  </si>
  <si>
    <t>Em análise Camex</t>
  </si>
  <si>
    <t>19971.101128/2023-35</t>
  </si>
  <si>
    <t>De 2% para 9,6%</t>
  </si>
  <si>
    <t xml:space="preserve">Suspenso CCM </t>
  </si>
  <si>
    <t>19971.100640/2023-64</t>
  </si>
  <si>
    <t>Sindicato das Indústrias Químicas do Sul Catarinense</t>
  </si>
  <si>
    <t>2823.00.10</t>
  </si>
  <si>
    <t>Óxidos de titânio, tipo anatase</t>
  </si>
  <si>
    <t>18.000 toneladas</t>
  </si>
  <si>
    <t>JMBWIND BRASIL LTDA</t>
  </si>
  <si>
    <t>19971.101233/2023-74</t>
  </si>
  <si>
    <t>450.000 m2</t>
  </si>
  <si>
    <t>UNILEVER BRASIL INDUSTRIAL LTDA</t>
  </si>
  <si>
    <t>Hidróxido de cloreto de alumínio em pó em concentração de 64% contendo glicina (estabilizador) e cloreto de cálcio (conservante), usado exclusivamente na formulação de aerossol antiperspirante.</t>
  </si>
  <si>
    <t>2827.49.21</t>
  </si>
  <si>
    <t>1.470 toneladas</t>
  </si>
  <si>
    <t>19971.101250/2023-10</t>
  </si>
  <si>
    <t>Fupresa S/A</t>
  </si>
  <si>
    <t>3824.99.39</t>
  </si>
  <si>
    <t>Outras misturas e preparações para borracha ou plástico e outras misturas e preparações para endurecer resinas sintéticas, colas, pinturas ou usos similares</t>
  </si>
  <si>
    <t>De 12,5% para 0%</t>
  </si>
  <si>
    <t>não</t>
  </si>
  <si>
    <t>19971.101293/2023-97</t>
  </si>
  <si>
    <t>ABIOPTICA </t>
  </si>
  <si>
    <t>182</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</si>
  <si>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</si>
  <si>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3926.90.90</t>
  </si>
  <si>
    <t>395.124 unidades</t>
  </si>
  <si>
    <t>19971.101282/2023-15</t>
  </si>
  <si>
    <t>Medlevensohn  LTDA</t>
  </si>
  <si>
    <t>9019.10.00</t>
  </si>
  <si>
    <t>Aparelhos de mecanoterapia; aparelhos de massagem; aparelhos de psicotécnica</t>
  </si>
  <si>
    <t>19971.101294/2023-31</t>
  </si>
  <si>
    <t>Preparação à base de monensina sódica (40% em peso), apresentada na forma de grânulos ou pó</t>
  </si>
  <si>
    <t>500 toneladas</t>
  </si>
  <si>
    <t>19971.101288/2023-84</t>
  </si>
  <si>
    <t>Preparação à base de salinomicina (24% em peso), apresentada na forma de pó</t>
  </si>
  <si>
    <t>100 toneladas</t>
  </si>
  <si>
    <t>19971.101289/2023-29</t>
  </si>
  <si>
    <t>Preparação à base de flavomicina (8% em peso), apresentada na forma de pó</t>
  </si>
  <si>
    <t>19971.101290/2023-53</t>
  </si>
  <si>
    <t>GLAXOSMITHKLINE BRASIL  LTDA</t>
  </si>
  <si>
    <t>Saúde</t>
  </si>
  <si>
    <t>651.279.472 kgs</t>
  </si>
  <si>
    <t>19971.101296/2023-21</t>
  </si>
  <si>
    <t>3004.32.90</t>
  </si>
  <si>
    <t>Medicamento contendo outros derivados de hormônios, análogos, em doses</t>
  </si>
  <si>
    <t>Medicamento contendo amoxicilina ou seus sais, em doses</t>
  </si>
  <si>
    <t>3004.10.12</t>
  </si>
  <si>
    <t>441.392.175 kgs</t>
  </si>
  <si>
    <t>19971.101297/2023-75</t>
  </si>
  <si>
    <t>AERIS INDUSTRIA E COMERCIO DE EQUIPAMENTOS PARA GERACAO DE ENERGIA S.A</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</si>
  <si>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</si>
  <si>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</si>
  <si>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19971.101311/2023-31</t>
  </si>
  <si>
    <t>RANDON SA</t>
  </si>
  <si>
    <t>Chapa de alumínio, de liga do tipo 3003-H16, obtida por laminagem a frio, de espessura igual ou superior a 0,7 mm e inferior ou igual a 0,75 mm, e largura de 2.600 mm, apresentada em rolos.</t>
  </si>
  <si>
    <t>300 toneladas</t>
  </si>
  <si>
    <t>19971.101345/2023-25</t>
  </si>
  <si>
    <t>RANDON TRIEL HT IMPLEMENTOS RODOVIARIOS LTDA</t>
  </si>
  <si>
    <t>Chapa de alumínio de forma quadrada, de liga 5083-O, obtida por laminagem e recozimento, de espessura igual ou superior a 6,00 mm e inferior ou igual a 6,35 mm, de largura e comprimento igual a 2560 mm</t>
  </si>
  <si>
    <t>150 toneladas</t>
  </si>
  <si>
    <t>19971.101346/2023-70</t>
  </si>
  <si>
    <t xml:space="preserve">Mantido em Pauta GECEX 
</t>
  </si>
  <si>
    <t xml:space="preserve">
8/4/2024 </t>
  </si>
  <si>
    <t>MERCANTI ASSESSORIA E LOGISTICA INTERNACIONAL LTDA</t>
  </si>
  <si>
    <t>5 unidades</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</si>
  <si>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</si>
  <si>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8529.10.20</t>
  </si>
  <si>
    <t>19971.101358/2023-02</t>
  </si>
  <si>
    <t>ASSOCIACAO BRASILEIRA DE ENERGIA SOLAR FOTOVOLTAICA (ABSOLAR)</t>
  </si>
  <si>
    <t>8541.43.00</t>
  </si>
  <si>
    <t>de 10,8 para 0%</t>
  </si>
  <si>
    <t>16.000.000 unidades</t>
  </si>
  <si>
    <t>19971.101368/2023-30</t>
  </si>
  <si>
    <t>11.428.571 unidades</t>
  </si>
  <si>
    <t>19971.101369/2023-84</t>
  </si>
  <si>
    <t>ASSOCIACAO BRASILEIRA DA INDUSTRIA QUIMICA</t>
  </si>
  <si>
    <t>Outros óleos de "palmiste"</t>
  </si>
  <si>
    <t>1513.29.19</t>
  </si>
  <si>
    <t>266.000 toneladas</t>
  </si>
  <si>
    <t>19971.101385/2023-77</t>
  </si>
  <si>
    <t>Pó de liga de cobre- chumbo- estanho, com teor, em peso, de chumbo igual ou superior a 9,5% e inferior ou igual a 25,0% e de estanho igual ou superior a 1,75% e inferior ou igual a 11,0%, que passe através de uma peneira com abertura de malha de 175 micrometros (microns) em proporção de 100 %, em peso, e que passe através de uma peneira com abertura de malha de 74 micrometros (microns) em proporçãoo superior a 80 %, em peso.</t>
  </si>
  <si>
    <t>7406.10.00</t>
  </si>
  <si>
    <t>1680 toneladas</t>
  </si>
  <si>
    <t>19971.101399/2023-91</t>
  </si>
  <si>
    <t>Módulos solares fotovoltaicos para geração de energia elétrica, monofaciais, dotados de células de silício monocristalino, com potência de pico (STC) na parte frontal de 445 Wp até 710 Wp para sistema com tensão máxima de 1.500V, com dimensões de 1.750 x 1.102 mm até 2.465 x 1.303 mm (eficiência de 190,30 Wp/m2 até 228,60 Wp/m2, equivalente de 19,0 % até 22,9%</t>
  </si>
  <si>
    <t xml:space="preserve"> Módulos solares fotovoltaicos para geração de energia elétrica, bifaciais, dotados de células de silício monocristalino, com potência de pico (STC) na parte frontal de 445 Wp até 710 Wp para sistema com tensão máxima de 1.500V, com dimensões de 1.750 x 1.102 mm até 2.471 x 1.303 mm (eficiência de 206,00 Wp/m2 até 228,60 Wp/m2, equivalente de 20,6 % até 22,9%)</t>
  </si>
  <si>
    <t xml:space="preserve"> Em análise CCM</t>
  </si>
  <si>
    <t>Deferido 209 Reunião GECEX</t>
  </si>
  <si>
    <t>industria</t>
  </si>
  <si>
    <t>ABBVIE FARMACEUTICA LTDA.</t>
  </si>
  <si>
    <t>3304.99.90</t>
  </si>
  <si>
    <t>2.159.108 unidades</t>
  </si>
  <si>
    <t>19971.101416/2023-90</t>
  </si>
  <si>
    <t>PREPARACAO PARA PREENCHIMENTO INTRADERMICO, INJETAVEL, DESTINADA O PREENCHIMENTO DE DEPRESSOES CUTANEAS SUPERFICIAIS, A BASE DE ACIDO HIALURONICO, CLORIDRATO DE LIDOCAINA E SOLUCAO TAMPAO FOSFATO, APRESENTADA EM SERINGA GRADUADA, PREVIAMENTE CHEIA E DESCARTÁVEL</t>
  </si>
  <si>
    <t>Pleito arquivado</t>
  </si>
  <si>
    <t>UNO TRADE</t>
  </si>
  <si>
    <t>Contêineres rígidos, do tipo míni, fechados, com portas, com prateleira removível, empilháveis, para transporte de bens ou equipamentos, especialmente concebidos para utilização em mar aberto, de, para ou entre instalações fixas e/ou flutuantes e embarcações, de comprimento nominal igual ou superior a 1,9m, de largura nominal igual ou superior a 2,3m, e altura nominal igual ou superior a 2,3m, com capacidade de carga igual ou superior a 8.000kg.</t>
  </si>
  <si>
    <t>8609.00.00</t>
  </si>
  <si>
    <t>1.000 unidades</t>
  </si>
  <si>
    <t>19971.101431/2023-38</t>
  </si>
  <si>
    <t>Contêineres rígidos, abertos, com ou sem tampa rígida removível, com portas, empilháveis, para transporte de bens ou equipamentos, especialmente concebidos para utilização em mar aberto, de, para ou entre instalações fixas e/ou flutuantes e embarcações, de comprimento nominal igual ou superior a 2,95m, de largura nominal igual ou superior a 2,35m, e altura nominal igual ou superior a 2,35m, com capacidade de carga igual ou superior a 7.000kg.</t>
  </si>
  <si>
    <t>19971.101432/2023-82</t>
  </si>
  <si>
    <t>Contêineres rígidos do tipo cesta, abertos, com ou sem porta de acesso, empilháveis, para transporte de bens ou equipamentos, especialmente concebidos para utilização em mar aberto, de, para ou entre instalações fixas e/ou flutuantes e embarcações, de comprimento nominal igual ou superior a 2,3m, de largura nominal igual ou superior a 1,1m, e altura nominal igual ou superior a 1m, com capacidade de carga igual ou superior a 5.000kg.</t>
  </si>
  <si>
    <t>19971.101435/2023-16</t>
  </si>
  <si>
    <t>SOLENIS ESPECIALIDADES QUIMICAS LTDA</t>
  </si>
  <si>
    <t>Cera artificial de dímero de alquilceteno (AKD) com dois grupos alternados n-alquila, cujas cadeias podem variar entre C12, C14, C16, C18 e C20 , em grânulos.</t>
  </si>
  <si>
    <t>19971.101505/2023-36</t>
  </si>
  <si>
    <t>3.100 toneladas</t>
  </si>
  <si>
    <t>3404.90.19</t>
  </si>
  <si>
    <t>Mantido Pauta CAT</t>
  </si>
  <si>
    <t>Poliacetal poliéter (PAPE), em solução aquosa, com 10% a 42% de teor de sólidos</t>
  </si>
  <si>
    <t>Em análise CCM</t>
  </si>
  <si>
    <t>19971.100973/2023-93</t>
  </si>
  <si>
    <t>Pleito renovação</t>
  </si>
  <si>
    <t>Arquivado</t>
  </si>
  <si>
    <t>Mantido em pauta</t>
  </si>
  <si>
    <t>3.000 kgs</t>
  </si>
  <si>
    <t>Apsen</t>
  </si>
  <si>
    <t>Preparação medicamentosa contendo cloridrato de tansulosina em pellets 0,2%</t>
  </si>
  <si>
    <t>3003.90.89</t>
  </si>
  <si>
    <t>19971.101534/2023-06</t>
  </si>
  <si>
    <t>Deferido - 210ª Reunião Ordinária do GECEX</t>
  </si>
  <si>
    <t>BOSTON SCIENTIFIC DO BRASIL LTDA</t>
  </si>
  <si>
    <t>9021.39.99</t>
  </si>
  <si>
    <t>Sistema de liberação transfemoral, acessório de uso exclusivo na implantação da válvula biológica porcina, de bioprótese aórtica, composto por um sistema de administração transfemoral, um botão de segurança, linha de irrigação e componentes de carregamento.</t>
  </si>
  <si>
    <t>19971.101608/2023-04</t>
  </si>
  <si>
    <t>ASSOCIACAO BRAS DAS INDS DE PRODS DE LIMPEZA E AFINS</t>
  </si>
  <si>
    <t>2833.11.10</t>
  </si>
  <si>
    <t>910.000 toneladas</t>
  </si>
  <si>
    <t>19971.101605/2023-62</t>
  </si>
  <si>
    <t>COVESTRO INDÚSTRIA E COMÉRCIO DE POLÍMEROS LTDA</t>
  </si>
  <si>
    <t>3907.40.90</t>
  </si>
  <si>
    <t>35.000 toneladas</t>
  </si>
  <si>
    <t>19971.101606/2023-15</t>
  </si>
  <si>
    <t>1.500 unidades</t>
  </si>
  <si>
    <t>Publicada Resolução GECEX 551/2023</t>
  </si>
  <si>
    <t>Para a fabricação de detergentes em pó por secagem em torre spray e por dry mix</t>
  </si>
  <si>
    <t>Resina de policarbonato em grânulos/pellets.</t>
  </si>
  <si>
    <t xml:space="preserve">
Publicada Resolução GECEX 551/2023</t>
  </si>
  <si>
    <t>365 dias</t>
  </si>
  <si>
    <t>24 meses</t>
  </si>
  <si>
    <t>_002</t>
  </si>
  <si>
    <t>_010</t>
  </si>
  <si>
    <t>_017</t>
  </si>
  <si>
    <t>_016</t>
  </si>
  <si>
    <t>_015</t>
  </si>
  <si>
    <t>_014</t>
  </si>
  <si>
    <t>Poliisocianato alifático à base de diisocianato de hexametileno, apresentado em forma liquida.</t>
  </si>
  <si>
    <t>3911.90.29</t>
  </si>
  <si>
    <t>SINDICATO DA INDUSTRIA DE TINTAS E VERNIZES NO EST S P</t>
  </si>
  <si>
    <t>19971.101563/2023-60</t>
  </si>
  <si>
    <t>30.000 toneladas</t>
  </si>
  <si>
    <t>EXPERTNESS BRAZIL FREIGHT FORWARDING &amp; CONSULTING LTDA.</t>
  </si>
  <si>
    <t>Produtos laminados planos de aço inoxidável, de largura igual ou superior a 600 mm, simplesmente laminados a quente, em rolos, de espessura igual ou superior a 4,75 mm, mas não superior a 10 mm</t>
  </si>
  <si>
    <t>7219.12.00</t>
  </si>
  <si>
    <t>19971.000002/2024-25</t>
  </si>
  <si>
    <t>Inserido na Pauta do CAT</t>
  </si>
  <si>
    <r>
      <t>Pleito novo</t>
    </r>
    <r>
      <rPr>
        <sz val="10"/>
        <color rgb="FFFF0000"/>
        <rFont val="Arial"/>
        <family val="2"/>
      </rPr>
      <t xml:space="preserve"> </t>
    </r>
  </si>
  <si>
    <r>
      <t xml:space="preserve">Mantido em Pauta </t>
    </r>
    <r>
      <rPr>
        <sz val="10"/>
        <rFont val="Arial"/>
        <family val="2"/>
      </rPr>
      <t xml:space="preserve">GECEX </t>
    </r>
    <r>
      <rPr>
        <sz val="10"/>
        <color rgb="FF000000"/>
        <rFont val="Arial"/>
        <family val="2"/>
      </rPr>
      <t xml:space="preserve">
</t>
    </r>
  </si>
  <si>
    <r>
      <rPr>
        <sz val="10"/>
        <color rgb="FFFF0000"/>
        <rFont val="Arial"/>
        <family val="2"/>
      </rPr>
      <t xml:space="preserve">
</t>
    </r>
    <r>
      <rPr>
        <sz val="10"/>
        <rFont val="Arial"/>
        <family val="2"/>
      </rPr>
      <t>2.000 toneladas</t>
    </r>
  </si>
  <si>
    <t>19971.000078/2024-51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</si>
  <si>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</si>
  <si>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1.800 toneladas</t>
  </si>
  <si>
    <t>19971.000077/2024-14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</si>
  <si>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</si>
  <si>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260 toneladas</t>
  </si>
  <si>
    <t>19971.000073/2024-28</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</si>
  <si>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</si>
  <si>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16 toneladas</t>
  </si>
  <si>
    <t>Solução para preenchimento intra-articular a base de hialuronato de sódio levemente reticulado, em seringa descartável, na concentração de 22 mg/ml, para uso único a cada 6 meses</t>
  </si>
  <si>
    <t>APSEN FARMACEUTICA S/A</t>
  </si>
  <si>
    <t>19971.000072/2024-83</t>
  </si>
  <si>
    <t>3004.90.99</t>
  </si>
  <si>
    <t>_063</t>
  </si>
  <si>
    <t>saúde</t>
  </si>
  <si>
    <t xml:space="preserve">
Aprovado Diretriz CCM 2/24</t>
  </si>
  <si>
    <t xml:space="preserve">
Aprovado Diretriz CCM 1/24</t>
  </si>
  <si>
    <t>Deferido. A pleiteante foi orientada a entrar com solução de consulta na RFB sobre a classificação de mercadoria</t>
  </si>
  <si>
    <t>Deferido conforme 211ª Reunião do Gecex</t>
  </si>
  <si>
    <t xml:space="preserve">Deferido conforme 211ª Reunião do Gecex
</t>
  </si>
  <si>
    <t>Indeferido conforme 211ª Reunião do Gecex</t>
  </si>
  <si>
    <t>19971.101120/2023-79</t>
  </si>
  <si>
    <t>8518.29.90</t>
  </si>
  <si>
    <t>Alto-falantes de potência não superior a 3W</t>
  </si>
  <si>
    <t>Associação Brasileira da Indústria Elétrica e Eletrônica</t>
  </si>
  <si>
    <t>100.000.000 unidades</t>
  </si>
  <si>
    <t>19971.101166/2023-98</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</si>
  <si>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</si>
  <si>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MEZ Energia Ltda</t>
  </si>
  <si>
    <t>1.550 toneladas</t>
  </si>
  <si>
    <t>Migrado da Letec
Deferido na  211ª Reunião do Gecex.</t>
  </si>
  <si>
    <t>Migrado do CT-1
Deferido na  211ª Reunião do Gecex .</t>
  </si>
  <si>
    <t>19971.000020/2024-15</t>
  </si>
  <si>
    <t>7616.99.00</t>
  </si>
  <si>
    <t>Cápsulas de alumínio, para o acondicionamento de café e outras substâncias, utilizadas em aparelhos para a preparação instantânea de bebidas em doses individuais</t>
  </si>
  <si>
    <t>_026</t>
  </si>
  <si>
    <t>3CAFFI INDUSTRIA E COMERCIO DE CAPSULAS S.A (3CAFFI)</t>
  </si>
  <si>
    <t>250.000.000 unidades</t>
  </si>
  <si>
    <t>Em análise</t>
  </si>
  <si>
    <t>19971.000070/2024-94</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</si>
  <si>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</si>
  <si>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19971.000176/2024-98</t>
  </si>
  <si>
    <t>Poli (tereftalato de etileno) pós-condensado, com viscosidade intrínseca superior ou igual a 0,98 dl/g e inferior ou igual a 1,10 dl/g</t>
  </si>
  <si>
    <t>_001</t>
  </si>
  <si>
    <t>ASSOCIAÇÃO BRASILEIRA DE PRODUTORES DE FIBRAS ARTIF E SINTETICAS</t>
  </si>
  <si>
    <t>10.000 toneladas</t>
  </si>
  <si>
    <t>3907.61.00</t>
  </si>
  <si>
    <t>19971.000155/2024-72</t>
  </si>
  <si>
    <t>2923.90.10</t>
  </si>
  <si>
    <t>Betaína anidra</t>
  </si>
  <si>
    <t>Alteração</t>
  </si>
  <si>
    <t>19971.000037/2024-64</t>
  </si>
  <si>
    <t>Fórmulas infantis, apresentadas sob a forma de pó para mistura em água, destinadas a suprir as necessidades dietoterápicas específicas de lactentes e crianças de primeira infância com alergia severa ao leite de vaca e/ou com restrição de lactose, à base de xarope de glicose, aminoácidos livres, triglicerídeos de cadeia livre, óleos vegetais, amido de batata, minerais e oligossacarídeos.</t>
  </si>
  <si>
    <t>_035</t>
  </si>
  <si>
    <t>190.541 toneladas</t>
  </si>
  <si>
    <t>19971.000192/2024-81</t>
  </si>
  <si>
    <t>Metabissulfito de sódio, com teor de Na2S2O5igual ou superior a 98%, em peso.</t>
  </si>
  <si>
    <t>OXITENO S A Indústria e Comércio</t>
  </si>
  <si>
    <t>2832.10.10</t>
  </si>
  <si>
    <t>24.650 toneladas</t>
  </si>
  <si>
    <t>19971.000140/2024-12</t>
  </si>
  <si>
    <t>3905.29.00</t>
  </si>
  <si>
    <t>Outros copolímeros de acetato de vinila, formas primárias</t>
  </si>
  <si>
    <t>200 toneladas</t>
  </si>
  <si>
    <t>19971.000142/2024-01</t>
  </si>
  <si>
    <t>3907.29.90</t>
  </si>
  <si>
    <t>Éter metalílico de poli(oxietileno) (HPEG), aplicado na produção de aditivos superplastificantes para a fabricação de concreto</t>
  </si>
  <si>
    <t>Andre Vaz de Mello Fernandes</t>
  </si>
  <si>
    <t>ERCA Indústria e Comércio de Produtos Químicos Ltda</t>
  </si>
  <si>
    <t>19971.000132/2024-68</t>
  </si>
  <si>
    <t>Outras tintas de impressão para estamparia digital têxtil, exceto as reativas</t>
  </si>
  <si>
    <t>ABIT - Associação Brasileira da Indústria Têxtil e de Confecção</t>
  </si>
  <si>
    <t>903 toneladas</t>
  </si>
  <si>
    <t>19971.000130/2024-79</t>
  </si>
  <si>
    <t>Tintas pretas de impressão para estamparia digital têxtil, exceto as reativas</t>
  </si>
  <si>
    <t>572 toneladas</t>
  </si>
  <si>
    <t>19971.000093/2024-07</t>
  </si>
  <si>
    <t>Preparações com propriedade de proteção contra raios ultravioletas, utilizadas na produção de produtos cosméticos, à base de: metileno-bis benzotriazolil tetrametilbutilfenol ou bis-etil-hexilofenol metoxifenol triazina ou tris bifenil triazine ou metoxicinamato de etilhexila e dietilamino benzoato hidroxibenzoil hexilo.</t>
  </si>
  <si>
    <t>_003</t>
  </si>
  <si>
    <t>BASF S.A.</t>
  </si>
  <si>
    <t>3824.99.89</t>
  </si>
  <si>
    <t>230 toneladas</t>
  </si>
  <si>
    <t>19971.000127/2024-55</t>
  </si>
  <si>
    <t>AESKINS PHARMACEUTICAL S.A.</t>
  </si>
  <si>
    <t>Preparação para preenchimento intradérmico, injetável, destinada ao aumento e contorno do volume facial, composta de hialuronato de sódio reticulado em solução tampão fosfato, sem cloridrato de lidocaína, apresentada em seringa graduada, previamente cheia e descartável.</t>
  </si>
  <si>
    <t>200.000 unidades</t>
  </si>
  <si>
    <t>19971.000126/2024-19</t>
  </si>
  <si>
    <t>8535.90.90</t>
  </si>
  <si>
    <t>Outros aparelhos para interrupção, etc, de circuitos elétricos, para uma tensão superior a 1.000 V</t>
  </si>
  <si>
    <t>PRYSMIAN Cabos e Sistemas do Brasil S/A</t>
  </si>
  <si>
    <t>510 unidades</t>
  </si>
  <si>
    <t>19971.000033/2024-86</t>
  </si>
  <si>
    <t>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proteínas do soro do leite extensamente hidrolisadas, isento de lactose, triglicerídeos de cadeia média (TCM), DHA, ARA, nucleotídeos, taurina, vitaminas e minerais e oligossacarídeos.</t>
  </si>
  <si>
    <t>_008</t>
  </si>
  <si>
    <t>Laminado de plástico (poliuretano) microalveolar, com reforço de falso tecido (TNT) de poliéster e/ou poliamida, apresentado em rolos de aproximadamente 140cm de largura, com mínimo de 150 metros de comprimento, gramatura entre 350 a 800 g/m2, espessura entre 0,9mm e 1,8mm, comercialmente conhecido como "base coagulada", devendo obrigatoriamente estar estampado em sua superfície plástica a impressão “BASE COAGULADA NCM 39211390 EX. 01 (número a ser aprovado)”. A impressão deverá estar apresentada em 2 estampas de 5cms (tamanho de caixa) a cada 30cm de largura do produto e 9 estampas a cada 30cm de comprimento.</t>
  </si>
  <si>
    <t>19971.000094/2024-43</t>
  </si>
  <si>
    <t>3921.13.90</t>
  </si>
  <si>
    <t>Associação Brasileira de Componentes para Couro, Calçados e Artefatos (Assintecal)</t>
  </si>
  <si>
    <t>9.000 toneladas</t>
  </si>
  <si>
    <t>Laminado de plástico (poliuretano) microalveolar, com reforço de tecido de qualquer composição de fibras, apresentado em rolos de aproximadamente 150cm de largura, com mínimo de 150 metros de comprimento, gramatura entre 250 e 800 g/m2, espessura entre 0,5mm e 1,8mm, comercialmente conhecido como "base coagulada", devendo obrigatoriamente estar estampado em sua superfície plástica a impressão “BASE COAGULADA NCM 39211390 EX. 02 (número a ser aprovado)”. A impressão deverá estar apresentada em 2 estampas de 5cms (tamanho de caixa) a cada 30cm de largura do produto e 9 estampas a cada 30cm de comprimento.</t>
  </si>
  <si>
    <t>Atualizado em: 22/02/2024</t>
  </si>
  <si>
    <t>19971.101421/2023-01</t>
  </si>
  <si>
    <t>3004.20.29</t>
  </si>
  <si>
    <t>De uso veterinário, à base de tartarato de tilvalosina, próprio para ser colocado na ração dos animais, apresentado em forma granular</t>
  </si>
  <si>
    <t>ECO ANIMAL HEALTH do Brasil Comércio de Produtos Veterinários Ltda</t>
  </si>
  <si>
    <t>1.000 toneladas</t>
  </si>
  <si>
    <t>19971.101420/2023-58</t>
  </si>
  <si>
    <t>_004</t>
  </si>
  <si>
    <t>(Que contenha tartarato de tilvalosina, próprio para ser colocado na água de bebida dos animais, apresentado em pó e acondicionado em sachês com até 400g</t>
  </si>
  <si>
    <t>120.000 toneladas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</si>
</sst>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6]d/m/yyyy"/>
    <numFmt numFmtId="165" formatCode="000"/>
  </numFmts>
  <fonts count="12" x14ac:knownFonts="1">
    <font>
      <sz val="11"/>
      <color theme="1"/>
      <name val="Calibri"/>
      <family val="2"/>
      <scheme val="minor"/>
    </font>
    <font>
      <b/>
      <sz val="11"/>
      <color rgb="FF000000"/>
      <name val="Calibri"/>
      <family val="2"/>
      <charset val="1"/>
      <scheme val="minor"/>
    </font>
    <font>
      <sz val="9"/>
      <color rgb="FF000000"/>
      <name val="Arial"/>
      <family val="2"/>
      <charset val="1"/>
    </font>
    <font>
      <sz val="11"/>
      <color rgb="FF000000"/>
      <name val="Calibri"/>
      <family val="2"/>
      <charset val="1"/>
    </font>
    <font>
      <b/>
      <sz val="9"/>
      <color rgb="FF000000"/>
      <name val="Calibri"/>
      <family val="2"/>
      <charset val="1"/>
      <scheme val="minor"/>
    </font>
    <font>
      <sz val="9"/>
      <color theme="1"/>
      <name val="Calibri"/>
      <family val="2"/>
      <scheme val="minor"/>
    </font>
    <font>
      <sz val="8"/>
      <name val="Calibri"/>
      <family val="2"/>
      <scheme val="minor"/>
    </font>
    <font>
      <b/>
      <sz val="10"/>
      <name val="Arial"/>
      <family val="2"/>
    </font>
    <font>
      <sz val="10"/>
      <name val="Arial"/>
      <family val="2"/>
    </font>
    <font>
      <sz val="10"/>
      <color rgb="FF000000"/>
      <name val="Arial"/>
      <family val="2"/>
    </font>
    <font>
      <sz val="10"/>
      <color rgb="FFFF0000"/>
      <name val="Arial"/>
      <family val="2"/>
    </font>
    <font>
      <sz val="10"/>
      <color theme="1"/>
      <name val="Arial"/>
      <family val="2"/>
    </font>
  </fonts>
  <fills count="6">
    <fill>
      <patternFill patternType="none"/>
    </fill>
    <fill>
      <patternFill patternType="gray125"/>
    </fill>
    <fill>
      <patternFill patternType="solid">
        <fgColor rgb="FF95B3D7"/>
        <bgColor rgb="FFA6A6A6"/>
      </patternFill>
    </fill>
    <fill>
      <patternFill patternType="solid">
        <fgColor rgb="FFB9CDE5"/>
        <bgColor rgb="FFB7DEE8"/>
      </patternFill>
    </fill>
    <fill>
      <patternFill patternType="solid">
        <fgColor theme="0"/>
        <bgColor indexed="64"/>
      </patternFill>
    </fill>
    <fill>
      <patternFill patternType="solid">
        <fgColor theme="4" tint="0.39997558519241921"/>
        <bgColor indexed="64"/>
      </patternFill>
    </fill>
  </fills>
  <borders count="9">
    <border>
      <left/>
      <right/>
      <top/>
      <bottom/>
      <diagonal/>
    </border>
    <border>
      <left style="hair">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cellStyleXfs>
  <cellXfs count="47">
    <xf numFmtId="0" fontId="0" fillId="0" borderId="0" xfId="0"/>
    <xf numFmtId="49" fontId="0" fillId="0" borderId="0" xfId="0" applyNumberFormat="1" applyAlignment="1">
      <alignment horizontal="center"/>
    </xf>
    <xf numFmtId="0" fontId="2" fillId="0" borderId="6" xfId="0" applyFont="1" applyBorder="1" applyAlignment="1">
      <alignment horizontal="center" vertical="center" wrapText="1"/>
    </xf>
    <xf numFmtId="0" fontId="7" fillId="3" borderId="5" xfId="0" applyFont="1" applyFill="1" applyBorder="1" applyAlignment="1">
      <alignment horizontal="center" vertical="center" wrapText="1"/>
    </xf>
    <xf numFmtId="49" fontId="7" fillId="3" borderId="5" xfId="0" applyNumberFormat="1" applyFont="1" applyFill="1" applyBorder="1" applyAlignment="1">
      <alignment horizontal="center" vertical="center" wrapText="1"/>
    </xf>
    <xf numFmtId="0" fontId="9" fillId="0" borderId="7" xfId="0" applyFont="1" applyBorder="1" applyAlignment="1">
      <alignment horizontal="center" vertical="center" wrapText="1"/>
    </xf>
    <xf numFmtId="14" fontId="9" fillId="0" borderId="7" xfId="0" applyNumberFormat="1" applyFont="1" applyBorder="1" applyAlignment="1">
      <alignment horizontal="center" vertical="center" wrapText="1"/>
    </xf>
    <xf numFmtId="49" fontId="9" fillId="0" borderId="7" xfId="0" applyNumberFormat="1" applyFont="1" applyBorder="1" applyAlignment="1">
      <alignment horizontal="center" vertical="center" wrapText="1"/>
    </xf>
    <xf numFmtId="0" fontId="8" fillId="0" borderId="7" xfId="0" applyFont="1" applyBorder="1" applyAlignment="1">
      <alignment horizontal="center" vertical="center" wrapText="1"/>
    </xf>
    <xf numFmtId="14" fontId="8" fillId="0" borderId="7" xfId="0" applyNumberFormat="1" applyFont="1" applyBorder="1" applyAlignment="1">
      <alignment horizontal="center" vertical="center" wrapText="1"/>
    </xf>
    <xf numFmtId="0" fontId="9" fillId="0" borderId="7" xfId="1" applyFont="1" applyBorder="1" applyAlignment="1">
      <alignment horizontal="center" vertical="center" wrapText="1"/>
    </xf>
    <xf numFmtId="164" fontId="9" fillId="0" borderId="7" xfId="1" applyNumberFormat="1" applyFont="1" applyBorder="1" applyAlignment="1">
      <alignment horizontal="center" vertical="center" wrapText="1"/>
    </xf>
    <xf numFmtId="165" fontId="9" fillId="0" borderId="7" xfId="1" applyNumberFormat="1" applyFont="1" applyBorder="1" applyAlignment="1">
      <alignment horizontal="center" vertical="center" wrapText="1"/>
    </xf>
    <xf numFmtId="49" fontId="11" fillId="0" borderId="7" xfId="0" quotePrefix="1" applyNumberFormat="1" applyFont="1" applyBorder="1" applyAlignment="1">
      <alignment horizontal="center" vertical="center"/>
    </xf>
    <xf numFmtId="0" fontId="5" fillId="0" borderId="0" xfId="0" applyFont="1" applyAlignment="1">
      <alignment horizontal="center" vertical="center"/>
    </xf>
    <xf numFmtId="0" fontId="0" fillId="0" borderId="0" xfId="0" applyAlignment="1">
      <alignment horizontal="center" vertical="center"/>
    </xf>
    <xf numFmtId="49" fontId="11" fillId="0" borderId="7" xfId="0" applyNumberFormat="1" applyFont="1" applyBorder="1" applyAlignment="1">
      <alignment horizontal="center" vertical="center"/>
    </xf>
    <xf numFmtId="0" fontId="11" fillId="0" borderId="7" xfId="0" applyFont="1" applyBorder="1" applyAlignment="1">
      <alignment horizontal="center" vertical="center"/>
    </xf>
    <xf numFmtId="0" fontId="11" fillId="0" borderId="7" xfId="0" applyFont="1" applyBorder="1" applyAlignment="1">
      <alignment horizontal="center" vertical="center" wrapText="1"/>
    </xf>
    <xf numFmtId="14" fontId="11" fillId="0" borderId="7" xfId="0" applyNumberFormat="1" applyFont="1" applyBorder="1" applyAlignment="1">
      <alignment horizontal="center" vertical="center"/>
    </xf>
    <xf numFmtId="49" fontId="8" fillId="0" borderId="7" xfId="0" applyNumberFormat="1" applyFont="1" applyBorder="1" applyAlignment="1">
      <alignment horizontal="center" vertical="center"/>
    </xf>
    <xf numFmtId="49" fontId="9" fillId="0" borderId="7" xfId="0" quotePrefix="1" applyNumberFormat="1" applyFont="1" applyBorder="1" applyAlignment="1">
      <alignment horizontal="center" vertical="center" wrapText="1"/>
    </xf>
    <xf numFmtId="0" fontId="9" fillId="0" borderId="7" xfId="0" quotePrefix="1" applyFont="1" applyBorder="1" applyAlignment="1">
      <alignment horizontal="center" vertical="center" wrapText="1"/>
    </xf>
    <xf numFmtId="49" fontId="11" fillId="0" borderId="7" xfId="0" applyNumberFormat="1" applyFont="1" applyBorder="1" applyAlignment="1">
      <alignment horizontal="center"/>
    </xf>
    <xf numFmtId="0" fontId="11" fillId="0" borderId="0" xfId="0" applyFont="1"/>
    <xf numFmtId="0" fontId="11" fillId="4" borderId="0" xfId="0" applyFont="1" applyFill="1"/>
    <xf numFmtId="0" fontId="9" fillId="4" borderId="8" xfId="0" applyFont="1" applyFill="1" applyBorder="1" applyAlignment="1">
      <alignment horizontal="center" vertical="center" wrapText="1"/>
    </xf>
    <xf numFmtId="0" fontId="9" fillId="0" borderId="8" xfId="0" applyFont="1" applyBorder="1" applyAlignment="1">
      <alignment horizontal="center" vertical="center" wrapText="1"/>
    </xf>
    <xf numFmtId="0" fontId="10" fillId="0" borderId="8" xfId="0" applyFont="1" applyBorder="1" applyAlignment="1">
      <alignment horizontal="center" vertical="center" wrapText="1"/>
    </xf>
    <xf numFmtId="0" fontId="9" fillId="0" borderId="7" xfId="0" applyFont="1" applyFill="1" applyBorder="1" applyAlignment="1">
      <alignment horizontal="center" vertical="center" wrapText="1"/>
    </xf>
    <xf numFmtId="0" fontId="11" fillId="0" borderId="7" xfId="0" applyFont="1" applyFill="1" applyBorder="1" applyAlignment="1">
      <alignment horizontal="center" vertical="center"/>
    </xf>
    <xf numFmtId="14" fontId="9" fillId="0" borderId="7" xfId="0" applyNumberFormat="1" applyFont="1" applyFill="1" applyBorder="1" applyAlignment="1">
      <alignment horizontal="center" vertical="center" wrapText="1"/>
    </xf>
    <xf numFmtId="0" fontId="11" fillId="0" borderId="7" xfId="0" applyFont="1" applyFill="1" applyBorder="1" applyAlignment="1">
      <alignment horizontal="center" vertical="center" wrapText="1"/>
    </xf>
    <xf numFmtId="0" fontId="8" fillId="0" borderId="7" xfId="0" applyFont="1" applyFill="1" applyBorder="1" applyAlignment="1">
      <alignment horizontal="center" vertical="center"/>
    </xf>
    <xf numFmtId="0" fontId="8" fillId="0" borderId="7" xfId="0" applyFont="1" applyFill="1" applyBorder="1" applyAlignment="1">
      <alignment horizontal="center" vertical="center" wrapText="1"/>
    </xf>
    <xf numFmtId="49" fontId="8" fillId="0" borderId="7" xfId="0" applyNumberFormat="1" applyFont="1" applyFill="1" applyBorder="1" applyAlignment="1">
      <alignment horizontal="center" vertical="center"/>
    </xf>
    <xf numFmtId="14" fontId="8" fillId="0" borderId="7" xfId="0" applyNumberFormat="1" applyFont="1" applyFill="1" applyBorder="1" applyAlignment="1">
      <alignment horizontal="center" vertical="center"/>
    </xf>
    <xf numFmtId="14" fontId="9" fillId="0" borderId="7" xfId="0" applyNumberFormat="1" applyFont="1" applyFill="1" applyBorder="1" applyAlignment="1">
      <alignment horizontal="center" vertical="center"/>
    </xf>
    <xf numFmtId="14" fontId="11" fillId="0" borderId="7" xfId="0" applyNumberFormat="1" applyFont="1" applyFill="1" applyBorder="1" applyAlignment="1">
      <alignment horizontal="center" vertical="center"/>
    </xf>
    <xf numFmtId="49" fontId="11" fillId="0" borderId="7"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1" fillId="5" borderId="3" xfId="0" applyFont="1" applyFill="1" applyBorder="1" applyAlignment="1">
      <alignment horizontal="left" vertical="center" wrapText="1"/>
    </xf>
    <xf numFmtId="0" fontId="1" fillId="5" borderId="4" xfId="0" applyFont="1" applyFill="1" applyBorder="1" applyAlignment="1">
      <alignment horizontal="left" vertical="center" wrapText="1"/>
    </xf>
    <xf numFmtId="0" fontId="0" fillId="0" borderId="7" xfId="0" applyFill="1" applyBorder="1" applyAlignment="1">
      <alignment horizontal="center" wrapText="1"/>
    </xf>
  </cellXfs>
  <cellStyles count="2">
    <cellStyle name="Normal" xfId="0" builtinId="0"/>
    <cellStyle name="Normal 2" xfId="1" xr:uid="{1BB07578-35B1-48F6-B18B-64F9CF4882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sei.economia.gov.br/sei/controlador.php?acao=procedimento_visualizar&amp;acao_origem=procedimento_visualizar&amp;id_procedimento=39188083&amp;linha_direta=1&amp;infra_sistema=100000100&amp;infra_unidade_atual=110009244&amp;infra_hash=cef15a18e448ae6870f22488ccfa349427e29845b5874278ee6a0f9999d29e82" TargetMode="External"/><Relationship Id="rId1" Type="http://schemas.openxmlformats.org/officeDocument/2006/relationships/hyperlink" Target="https://sei.economia.gov.br/sei/controlador.php?acao=procedimento_visualizar&amp;acao_origem=procedimento_visualizar&amp;id_procedimento=39175321&amp;linha_direta=1&amp;infra_sistema=100000100&amp;infra_unidade_atual=110009244&amp;infra_hash=22aa900d6ad551ef42039caef10197e519de282f94a86a6587ad40780cac8f51"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43</xdr:row>
      <xdr:rowOff>0</xdr:rowOff>
    </xdr:from>
    <xdr:to>
      <xdr:col>2</xdr:col>
      <xdr:colOff>304800</xdr:colOff>
      <xdr:row>43</xdr:row>
      <xdr:rowOff>293077</xdr:rowOff>
    </xdr:to>
    <xdr:sp macro="" textlink="">
      <xdr:nvSpPr>
        <xdr:cNvPr id="1025" name="iconLD39175321">
          <a:hlinkClick xmlns:r="http://schemas.openxmlformats.org/officeDocument/2006/relationships" r:id="rId1"/>
          <a:extLst>
            <a:ext uri="{FF2B5EF4-FFF2-40B4-BE49-F238E27FC236}">
              <a16:creationId xmlns:a16="http://schemas.microsoft.com/office/drawing/2014/main" id="{EC33D2B5-9012-3140-CF1A-7DC828336787}"/>
            </a:ext>
          </a:extLst>
        </xdr:cNvPr>
        <xdr:cNvSpPr>
          <a:spLocks noChangeAspect="1" noChangeArrowheads="1"/>
        </xdr:cNvSpPr>
      </xdr:nvSpPr>
      <xdr:spPr bwMode="auto">
        <a:xfrm>
          <a:off x="1219200" y="88300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44</xdr:row>
      <xdr:rowOff>0</xdr:rowOff>
    </xdr:from>
    <xdr:to>
      <xdr:col>2</xdr:col>
      <xdr:colOff>304800</xdr:colOff>
      <xdr:row>44</xdr:row>
      <xdr:rowOff>289560</xdr:rowOff>
    </xdr:to>
    <xdr:sp macro="" textlink="">
      <xdr:nvSpPr>
        <xdr:cNvPr id="1026" name="iconLD39188083">
          <a:hlinkClick xmlns:r="http://schemas.openxmlformats.org/officeDocument/2006/relationships" r:id="rId2"/>
          <a:extLst>
            <a:ext uri="{FF2B5EF4-FFF2-40B4-BE49-F238E27FC236}">
              <a16:creationId xmlns:a16="http://schemas.microsoft.com/office/drawing/2014/main" id="{11AB6F00-D2AE-0957-875C-9BC6534E8EA5}"/>
            </a:ext>
          </a:extLst>
        </xdr:cNvPr>
        <xdr:cNvSpPr>
          <a:spLocks noChangeAspect="1" noChangeArrowheads="1"/>
        </xdr:cNvSpPr>
      </xdr:nvSpPr>
      <xdr:spPr bwMode="auto">
        <a:xfrm>
          <a:off x="1219200" y="89603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ei.economia.gov.br/sei/controlador.php?acao=arvore_visualizar&amp;acao_origem=procedimento_visualizar&amp;id_procedimento=39107455&amp;infra_sistema=100000100&amp;infra_unidade_atual=110009244&amp;infra_hash=c87e38426264c3bdf0b12b41ac1bd7f456dc74035d13912ee17902f18d78cb8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0632-08A1-4E0E-81B4-F2F691D84D08}">
  <dimension ref="A1:R114"/>
  <sheetViews>
    <sheetView tabSelected="1" zoomScale="69" zoomScaleNormal="69" workbookViewId="0">
      <pane ySplit="2" topLeftCell="A111" activePane="bottomLeft" state="frozen"/>
      <selection activeCell="A2" sqref="A2"/>
      <selection pane="bottomLeft" activeCell="I112" sqref="I112"/>
    </sheetView>
  </sheetViews>
  <sheetFormatPr defaultColWidth="17.54296875" defaultRowHeight="14.5" x14ac:dyDescent="0.35"/>
  <cols>
    <col min="1" max="1" width="8.54296875" bestFit="1" customWidth="1"/>
    <col min="2" max="2" width="12.453125" customWidth="1"/>
    <col min="3" max="3" width="26" bestFit="1" customWidth="1"/>
    <col min="4" max="4" width="13.453125" style="14" customWidth="1"/>
    <col min="5" max="5" width="13.453125" customWidth="1"/>
    <col min="6" max="6" width="15.453125" customWidth="1"/>
    <col min="7" max="7" width="13.453125" customWidth="1"/>
    <col min="8" max="8" width="11.453125" customWidth="1"/>
    <col min="9" max="9" width="49.54296875" style="15" customWidth="1"/>
    <col min="10" max="10" width="6.1796875" style="1" customWidth="1"/>
    <col min="11" max="11" width="20.54296875" customWidth="1"/>
    <col min="12" max="12" width="12.54296875" customWidth="1"/>
    <col min="13" max="13" width="16.453125" customWidth="1"/>
    <col min="14" max="14" width="16.54296875" customWidth="1"/>
    <col min="15" max="15" width="12.453125" customWidth="1"/>
    <col min="16" max="16" width="22.1796875" customWidth="1"/>
  </cols>
  <sheetData>
    <row r="1" spans="1:18" x14ac:dyDescent="0.35">
      <c r="A1" s="40" t="s">
        <v>0</v>
      </c>
      <c r="B1" s="41"/>
      <c r="C1" s="41"/>
      <c r="D1" s="42"/>
      <c r="E1" s="41"/>
      <c r="F1" s="41"/>
      <c r="G1" s="41"/>
      <c r="H1" s="41"/>
      <c r="I1" s="43"/>
      <c r="J1" s="41"/>
      <c r="K1" s="41"/>
      <c r="L1" s="41"/>
      <c r="M1" s="41"/>
      <c r="N1" s="41"/>
      <c r="O1" s="44" t="s">
        <v>565</v>
      </c>
      <c r="P1" s="45"/>
    </row>
    <row r="2" spans="1:18" ht="44.5" customHeight="1" x14ac:dyDescent="0.35">
      <c r="A2" s="3" t="s">
        <v>1</v>
      </c>
      <c r="B2" s="3" t="s">
        <v>2</v>
      </c>
      <c r="C2" s="3" t="s">
        <v>3</v>
      </c>
      <c r="D2" s="3" t="s">
        <v>4</v>
      </c>
      <c r="E2" s="3" t="s">
        <v>5</v>
      </c>
      <c r="F2" s="3" t="s">
        <v>6</v>
      </c>
      <c r="G2" s="3" t="s">
        <v>7</v>
      </c>
      <c r="H2" s="3" t="s">
        <v>8</v>
      </c>
      <c r="I2" s="3" t="s">
        <v>9</v>
      </c>
      <c r="J2" s="4" t="s">
        <v>10</v>
      </c>
      <c r="K2" s="3" t="s">
        <v>11</v>
      </c>
      <c r="L2" s="3" t="s">
        <v>12</v>
      </c>
      <c r="M2" s="3" t="s">
        <v>13</v>
      </c>
      <c r="N2" s="3" t="s">
        <v>14</v>
      </c>
      <c r="O2" s="3" t="s">
        <v>15</v>
      </c>
      <c r="P2" s="3" t="s">
        <v>16</v>
      </c>
      <c r="R2" s="2"/>
    </row>
    <row r="3" spans="1:18" s="24" customFormat="1" ht="25" x14ac:dyDescent="0.25">
      <c r="A3" s="5">
        <v>1</v>
      </c>
      <c r="B3" s="5" t="s">
        <v>17</v>
      </c>
      <c r="C3" s="5" t="s">
        <v>28</v>
      </c>
      <c r="D3" s="5" t="s">
        <v>18</v>
      </c>
      <c r="E3" s="6">
        <v>44832</v>
      </c>
      <c r="F3" s="6">
        <v>44837</v>
      </c>
      <c r="G3" s="6">
        <v>44882</v>
      </c>
      <c r="H3" s="5" t="s">
        <v>29</v>
      </c>
      <c r="I3" s="5" t="s">
        <v>30</v>
      </c>
      <c r="J3" s="7" t="s">
        <v>19</v>
      </c>
      <c r="K3" s="5" t="s">
        <v>31</v>
      </c>
      <c r="L3" s="5" t="s">
        <v>23</v>
      </c>
      <c r="M3" s="5" t="s">
        <v>26</v>
      </c>
      <c r="N3" s="5" t="s">
        <v>32</v>
      </c>
      <c r="O3" s="5" t="s">
        <v>444</v>
      </c>
      <c r="P3" s="5" t="s">
        <v>416</v>
      </c>
    </row>
    <row r="4" spans="1:18" s="25" customFormat="1" ht="12.5" x14ac:dyDescent="0.25">
      <c r="A4" s="5">
        <v>2</v>
      </c>
      <c r="B4" s="5" t="s">
        <v>34</v>
      </c>
      <c r="C4" s="5" t="s">
        <v>35</v>
      </c>
      <c r="D4" s="6">
        <v>45100</v>
      </c>
      <c r="E4" s="6">
        <v>44845</v>
      </c>
      <c r="F4" s="6">
        <v>44851</v>
      </c>
      <c r="G4" s="6">
        <v>44896</v>
      </c>
      <c r="H4" s="5" t="s">
        <v>36</v>
      </c>
      <c r="I4" s="5" t="s">
        <v>37</v>
      </c>
      <c r="J4" s="7" t="s">
        <v>38</v>
      </c>
      <c r="K4" s="5" t="s">
        <v>39</v>
      </c>
      <c r="L4" s="5" t="s">
        <v>40</v>
      </c>
      <c r="M4" s="5" t="s">
        <v>41</v>
      </c>
      <c r="N4" s="5" t="s">
        <v>42</v>
      </c>
      <c r="O4" s="5" t="s">
        <v>444</v>
      </c>
      <c r="P4" s="5" t="s">
        <v>416</v>
      </c>
    </row>
    <row r="5" spans="1:18" s="25" customFormat="1" ht="100" x14ac:dyDescent="0.25">
      <c r="A5" s="5">
        <v>3</v>
      </c>
      <c r="B5" s="5" t="s">
        <v>17</v>
      </c>
      <c r="C5" s="5" t="s">
        <v>43</v>
      </c>
      <c r="D5" s="5" t="s">
        <v>18</v>
      </c>
      <c r="E5" s="6">
        <v>44847</v>
      </c>
      <c r="F5" s="6">
        <v>44851</v>
      </c>
      <c r="G5" s="6">
        <v>44896</v>
      </c>
      <c r="H5" s="5" t="s">
        <v>44</v>
      </c>
      <c r="I5" s="5" t="s">
        <v>45</v>
      </c>
      <c r="J5" s="7" t="s">
        <v>19</v>
      </c>
      <c r="K5" s="5" t="s">
        <v>46</v>
      </c>
      <c r="L5" s="5" t="s">
        <v>47</v>
      </c>
      <c r="M5" s="5" t="s">
        <v>24</v>
      </c>
      <c r="N5" s="5" t="s">
        <v>48</v>
      </c>
      <c r="O5" s="5" t="s">
        <v>444</v>
      </c>
      <c r="P5" s="5" t="s">
        <v>416</v>
      </c>
    </row>
    <row r="6" spans="1:18" s="25" customFormat="1" ht="112.5" x14ac:dyDescent="0.25">
      <c r="A6" s="5">
        <v>4</v>
      </c>
      <c r="B6" s="5" t="s">
        <v>17</v>
      </c>
      <c r="C6" s="5" t="s">
        <v>49</v>
      </c>
      <c r="D6" s="5" t="s">
        <v>18</v>
      </c>
      <c r="E6" s="6">
        <v>44845</v>
      </c>
      <c r="F6" s="6">
        <v>44851</v>
      </c>
      <c r="G6" s="6">
        <v>44896</v>
      </c>
      <c r="H6" s="5" t="s">
        <v>44</v>
      </c>
      <c r="I6" s="5" t="s">
        <v>50</v>
      </c>
      <c r="J6" s="7" t="s">
        <v>19</v>
      </c>
      <c r="K6" s="5" t="s">
        <v>46</v>
      </c>
      <c r="L6" s="5" t="s">
        <v>47</v>
      </c>
      <c r="M6" s="5" t="s">
        <v>24</v>
      </c>
      <c r="N6" s="5" t="s">
        <v>51</v>
      </c>
      <c r="O6" s="5" t="s">
        <v>444</v>
      </c>
      <c r="P6" s="5" t="s">
        <v>416</v>
      </c>
    </row>
    <row r="7" spans="1:18" s="25" customFormat="1" ht="112.5" x14ac:dyDescent="0.25">
      <c r="A7" s="5">
        <v>5</v>
      </c>
      <c r="B7" s="5" t="s">
        <v>17</v>
      </c>
      <c r="C7" s="5" t="s">
        <v>52</v>
      </c>
      <c r="D7" s="5" t="s">
        <v>18</v>
      </c>
      <c r="E7" s="6">
        <v>44845</v>
      </c>
      <c r="F7" s="6">
        <v>44851</v>
      </c>
      <c r="G7" s="6">
        <v>44896</v>
      </c>
      <c r="H7" s="5" t="s">
        <v>44</v>
      </c>
      <c r="I7" s="5" t="s">
        <v>53</v>
      </c>
      <c r="J7" s="7" t="s">
        <v>19</v>
      </c>
      <c r="K7" s="5" t="s">
        <v>46</v>
      </c>
      <c r="L7" s="5" t="s">
        <v>47</v>
      </c>
      <c r="M7" s="5" t="s">
        <v>24</v>
      </c>
      <c r="N7" s="5" t="s">
        <v>54</v>
      </c>
      <c r="O7" s="5" t="s">
        <v>444</v>
      </c>
      <c r="P7" s="5" t="s">
        <v>416</v>
      </c>
    </row>
    <row r="8" spans="1:18" s="25" customFormat="1" ht="75" x14ac:dyDescent="0.25">
      <c r="A8" s="5">
        <v>6</v>
      </c>
      <c r="B8" s="5" t="s">
        <v>17</v>
      </c>
      <c r="C8" s="5" t="s">
        <v>56</v>
      </c>
      <c r="D8" s="5" t="s">
        <v>18</v>
      </c>
      <c r="E8" s="6">
        <v>44855</v>
      </c>
      <c r="F8" s="6">
        <v>44866</v>
      </c>
      <c r="G8" s="6">
        <v>44911</v>
      </c>
      <c r="H8" s="5" t="s">
        <v>44</v>
      </c>
      <c r="I8" s="5" t="s">
        <v>57</v>
      </c>
      <c r="J8" s="7" t="s">
        <v>19</v>
      </c>
      <c r="K8" s="5" t="s">
        <v>58</v>
      </c>
      <c r="L8" s="5" t="s">
        <v>47</v>
      </c>
      <c r="M8" s="5" t="s">
        <v>24</v>
      </c>
      <c r="N8" s="5" t="s">
        <v>59</v>
      </c>
      <c r="O8" s="5" t="s">
        <v>444</v>
      </c>
      <c r="P8" s="5" t="s">
        <v>416</v>
      </c>
    </row>
    <row r="9" spans="1:18" s="25" customFormat="1" ht="50" x14ac:dyDescent="0.25">
      <c r="A9" s="5">
        <v>7</v>
      </c>
      <c r="B9" s="5" t="s">
        <v>17</v>
      </c>
      <c r="C9" s="5" t="s">
        <v>60</v>
      </c>
      <c r="D9" s="5" t="s">
        <v>18</v>
      </c>
      <c r="E9" s="6">
        <v>44855</v>
      </c>
      <c r="F9" s="6">
        <v>44866</v>
      </c>
      <c r="G9" s="6">
        <v>44911</v>
      </c>
      <c r="H9" s="5" t="s">
        <v>44</v>
      </c>
      <c r="I9" s="5" t="s">
        <v>61</v>
      </c>
      <c r="J9" s="7" t="s">
        <v>19</v>
      </c>
      <c r="K9" s="5" t="s">
        <v>46</v>
      </c>
      <c r="L9" s="5" t="s">
        <v>47</v>
      </c>
      <c r="M9" s="5" t="s">
        <v>24</v>
      </c>
      <c r="N9" s="5" t="s">
        <v>62</v>
      </c>
      <c r="O9" s="5" t="s">
        <v>444</v>
      </c>
      <c r="P9" s="5" t="s">
        <v>416</v>
      </c>
    </row>
    <row r="10" spans="1:18" s="25" customFormat="1" ht="75" x14ac:dyDescent="0.25">
      <c r="A10" s="5">
        <v>8</v>
      </c>
      <c r="B10" s="5" t="s">
        <v>17</v>
      </c>
      <c r="C10" s="5" t="s">
        <v>63</v>
      </c>
      <c r="D10" s="5" t="s">
        <v>18</v>
      </c>
      <c r="E10" s="6">
        <v>44855</v>
      </c>
      <c r="F10" s="6">
        <v>44866</v>
      </c>
      <c r="G10" s="6">
        <v>44911</v>
      </c>
      <c r="H10" s="5" t="s">
        <v>44</v>
      </c>
      <c r="I10" s="5" t="s">
        <v>64</v>
      </c>
      <c r="J10" s="7" t="s">
        <v>19</v>
      </c>
      <c r="K10" s="5" t="s">
        <v>46</v>
      </c>
      <c r="L10" s="5" t="s">
        <v>47</v>
      </c>
      <c r="M10" s="5" t="s">
        <v>24</v>
      </c>
      <c r="N10" s="5" t="s">
        <v>59</v>
      </c>
      <c r="O10" s="5" t="s">
        <v>444</v>
      </c>
      <c r="P10" s="5" t="s">
        <v>416</v>
      </c>
    </row>
    <row r="11" spans="1:18" s="25" customFormat="1" ht="87.5" x14ac:dyDescent="0.25">
      <c r="A11" s="5">
        <v>9</v>
      </c>
      <c r="B11" s="5" t="s">
        <v>17</v>
      </c>
      <c r="C11" s="5" t="s">
        <v>65</v>
      </c>
      <c r="D11" s="5" t="s">
        <v>18</v>
      </c>
      <c r="E11" s="6">
        <v>44855</v>
      </c>
      <c r="F11" s="6">
        <v>44866</v>
      </c>
      <c r="G11" s="6">
        <v>44911</v>
      </c>
      <c r="H11" s="5" t="s">
        <v>44</v>
      </c>
      <c r="I11" s="5" t="s">
        <v>66</v>
      </c>
      <c r="J11" s="7" t="s">
        <v>19</v>
      </c>
      <c r="K11" s="5" t="s">
        <v>46</v>
      </c>
      <c r="L11" s="5" t="s">
        <v>47</v>
      </c>
      <c r="M11" s="5" t="s">
        <v>24</v>
      </c>
      <c r="N11" s="5" t="s">
        <v>67</v>
      </c>
      <c r="O11" s="5" t="s">
        <v>444</v>
      </c>
      <c r="P11" s="5" t="s">
        <v>416</v>
      </c>
    </row>
    <row r="12" spans="1:18" s="25" customFormat="1" ht="87.5" x14ac:dyDescent="0.25">
      <c r="A12" s="5">
        <v>10</v>
      </c>
      <c r="B12" s="5" t="s">
        <v>17</v>
      </c>
      <c r="C12" s="5" t="s">
        <v>68</v>
      </c>
      <c r="D12" s="5" t="s">
        <v>18</v>
      </c>
      <c r="E12" s="6">
        <v>44855</v>
      </c>
      <c r="F12" s="6">
        <v>44866</v>
      </c>
      <c r="G12" s="6">
        <v>44911</v>
      </c>
      <c r="H12" s="5" t="s">
        <v>44</v>
      </c>
      <c r="I12" s="5" t="s">
        <v>69</v>
      </c>
      <c r="J12" s="7" t="s">
        <v>19</v>
      </c>
      <c r="K12" s="5" t="s">
        <v>46</v>
      </c>
      <c r="L12" s="5" t="s">
        <v>47</v>
      </c>
      <c r="M12" s="5" t="s">
        <v>24</v>
      </c>
      <c r="N12" s="5" t="s">
        <v>70</v>
      </c>
      <c r="O12" s="5" t="s">
        <v>444</v>
      </c>
      <c r="P12" s="5" t="s">
        <v>416</v>
      </c>
    </row>
    <row r="13" spans="1:18" s="24" customFormat="1" ht="112.5" x14ac:dyDescent="0.25">
      <c r="A13" s="5">
        <v>11</v>
      </c>
      <c r="B13" s="5" t="s">
        <v>34</v>
      </c>
      <c r="C13" s="8" t="s">
        <v>76</v>
      </c>
      <c r="D13" s="9">
        <v>45219</v>
      </c>
      <c r="E13" s="6">
        <v>44875</v>
      </c>
      <c r="F13" s="6">
        <v>44881</v>
      </c>
      <c r="G13" s="6">
        <v>44926</v>
      </c>
      <c r="H13" s="5" t="s">
        <v>44</v>
      </c>
      <c r="I13" s="5" t="s">
        <v>77</v>
      </c>
      <c r="J13" s="7" t="s">
        <v>78</v>
      </c>
      <c r="K13" s="5" t="s">
        <v>46</v>
      </c>
      <c r="L13" s="5" t="s">
        <v>47</v>
      </c>
      <c r="M13" s="5" t="s">
        <v>24</v>
      </c>
      <c r="N13" s="5" t="s">
        <v>79</v>
      </c>
      <c r="O13" s="5" t="s">
        <v>444</v>
      </c>
      <c r="P13" s="5" t="s">
        <v>416</v>
      </c>
    </row>
    <row r="14" spans="1:18" s="24" customFormat="1" ht="75" x14ac:dyDescent="0.25">
      <c r="A14" s="5">
        <v>12</v>
      </c>
      <c r="B14" s="5" t="s">
        <v>34</v>
      </c>
      <c r="C14" s="8" t="s">
        <v>80</v>
      </c>
      <c r="D14" s="9">
        <v>45219</v>
      </c>
      <c r="E14" s="6">
        <v>44875</v>
      </c>
      <c r="F14" s="6">
        <v>44881</v>
      </c>
      <c r="G14" s="6">
        <v>44926</v>
      </c>
      <c r="H14" s="5" t="s">
        <v>44</v>
      </c>
      <c r="I14" s="5" t="s">
        <v>81</v>
      </c>
      <c r="J14" s="7" t="s">
        <v>82</v>
      </c>
      <c r="K14" s="5" t="s">
        <v>46</v>
      </c>
      <c r="L14" s="5" t="s">
        <v>47</v>
      </c>
      <c r="M14" s="5" t="s">
        <v>24</v>
      </c>
      <c r="N14" s="5" t="s">
        <v>83</v>
      </c>
      <c r="O14" s="5" t="s">
        <v>444</v>
      </c>
      <c r="P14" s="5" t="s">
        <v>416</v>
      </c>
    </row>
    <row r="15" spans="1:18" s="24" customFormat="1" ht="75" x14ac:dyDescent="0.25">
      <c r="A15" s="5">
        <v>13</v>
      </c>
      <c r="B15" s="5" t="s">
        <v>34</v>
      </c>
      <c r="C15" s="8" t="s">
        <v>84</v>
      </c>
      <c r="D15" s="9">
        <v>45219</v>
      </c>
      <c r="E15" s="6">
        <v>44875</v>
      </c>
      <c r="F15" s="6">
        <v>44881</v>
      </c>
      <c r="G15" s="6">
        <v>44926</v>
      </c>
      <c r="H15" s="5" t="s">
        <v>44</v>
      </c>
      <c r="I15" s="5" t="s">
        <v>85</v>
      </c>
      <c r="J15" s="7" t="s">
        <v>86</v>
      </c>
      <c r="K15" s="5" t="s">
        <v>46</v>
      </c>
      <c r="L15" s="5" t="s">
        <v>47</v>
      </c>
      <c r="M15" s="5" t="s">
        <v>24</v>
      </c>
      <c r="N15" s="5" t="s">
        <v>87</v>
      </c>
      <c r="O15" s="5" t="s">
        <v>444</v>
      </c>
      <c r="P15" s="5" t="s">
        <v>416</v>
      </c>
    </row>
    <row r="16" spans="1:18" s="24" customFormat="1" ht="75" x14ac:dyDescent="0.25">
      <c r="A16" s="5">
        <v>14</v>
      </c>
      <c r="B16" s="5" t="s">
        <v>34</v>
      </c>
      <c r="C16" s="8" t="s">
        <v>88</v>
      </c>
      <c r="D16" s="9">
        <v>45219</v>
      </c>
      <c r="E16" s="6">
        <v>44875</v>
      </c>
      <c r="F16" s="6">
        <v>44881</v>
      </c>
      <c r="G16" s="6">
        <v>44926</v>
      </c>
      <c r="H16" s="5" t="s">
        <v>44</v>
      </c>
      <c r="I16" s="5" t="s">
        <v>89</v>
      </c>
      <c r="J16" s="7" t="s">
        <v>90</v>
      </c>
      <c r="K16" s="5" t="s">
        <v>46</v>
      </c>
      <c r="L16" s="5" t="s">
        <v>47</v>
      </c>
      <c r="M16" s="5" t="s">
        <v>24</v>
      </c>
      <c r="N16" s="5" t="s">
        <v>91</v>
      </c>
      <c r="O16" s="5" t="s">
        <v>444</v>
      </c>
      <c r="P16" s="5" t="s">
        <v>416</v>
      </c>
    </row>
    <row r="17" spans="1:17" s="24" customFormat="1" ht="75" x14ac:dyDescent="0.25">
      <c r="A17" s="5">
        <v>15</v>
      </c>
      <c r="B17" s="5" t="s">
        <v>34</v>
      </c>
      <c r="C17" s="5" t="s">
        <v>95</v>
      </c>
      <c r="D17" s="5" t="s">
        <v>71</v>
      </c>
      <c r="E17" s="6">
        <v>44883</v>
      </c>
      <c r="F17" s="6">
        <v>44896</v>
      </c>
      <c r="G17" s="6">
        <v>44941</v>
      </c>
      <c r="H17" s="5" t="s">
        <v>96</v>
      </c>
      <c r="I17" s="5" t="s">
        <v>97</v>
      </c>
      <c r="J17" s="7" t="s">
        <v>72</v>
      </c>
      <c r="K17" s="5" t="s">
        <v>98</v>
      </c>
      <c r="L17" s="5" t="s">
        <v>23</v>
      </c>
      <c r="M17" s="5" t="s">
        <v>21</v>
      </c>
      <c r="N17" s="5" t="s">
        <v>99</v>
      </c>
      <c r="O17" s="5" t="s">
        <v>444</v>
      </c>
      <c r="P17" s="5" t="s">
        <v>416</v>
      </c>
    </row>
    <row r="18" spans="1:17" s="24" customFormat="1" ht="50" x14ac:dyDescent="0.25">
      <c r="A18" s="5">
        <v>16</v>
      </c>
      <c r="B18" s="5" t="s">
        <v>34</v>
      </c>
      <c r="C18" s="5" t="s">
        <v>107</v>
      </c>
      <c r="D18" s="5" t="s">
        <v>71</v>
      </c>
      <c r="E18" s="6">
        <v>44937</v>
      </c>
      <c r="F18" s="6">
        <v>44942</v>
      </c>
      <c r="G18" s="6">
        <v>44987</v>
      </c>
      <c r="H18" s="5" t="s">
        <v>108</v>
      </c>
      <c r="I18" s="5" t="s">
        <v>109</v>
      </c>
      <c r="J18" s="7" t="s">
        <v>72</v>
      </c>
      <c r="K18" s="5" t="s">
        <v>110</v>
      </c>
      <c r="L18" s="5" t="s">
        <v>40</v>
      </c>
      <c r="M18" s="5" t="s">
        <v>102</v>
      </c>
      <c r="N18" s="5" t="s">
        <v>111</v>
      </c>
      <c r="O18" s="5" t="s">
        <v>444</v>
      </c>
      <c r="P18" s="5" t="s">
        <v>306</v>
      </c>
    </row>
    <row r="19" spans="1:17" s="25" customFormat="1" ht="62.5" x14ac:dyDescent="0.25">
      <c r="A19" s="5">
        <v>17</v>
      </c>
      <c r="B19" s="5" t="s">
        <v>462</v>
      </c>
      <c r="C19" s="5" t="s">
        <v>113</v>
      </c>
      <c r="D19" s="5" t="s">
        <v>18</v>
      </c>
      <c r="E19" s="6">
        <v>44619</v>
      </c>
      <c r="F19" s="6">
        <v>45019</v>
      </c>
      <c r="G19" s="6">
        <v>45064</v>
      </c>
      <c r="H19" s="5" t="s">
        <v>114</v>
      </c>
      <c r="I19" s="5" t="s">
        <v>115</v>
      </c>
      <c r="J19" s="7" t="s">
        <v>19</v>
      </c>
      <c r="K19" s="5" t="s">
        <v>116</v>
      </c>
      <c r="L19" s="5" t="s">
        <v>23</v>
      </c>
      <c r="M19" s="5" t="s">
        <v>24</v>
      </c>
      <c r="N19" s="5" t="s">
        <v>117</v>
      </c>
      <c r="O19" s="5" t="s">
        <v>444</v>
      </c>
      <c r="P19" s="5" t="s">
        <v>482</v>
      </c>
    </row>
    <row r="20" spans="1:17" s="24" customFormat="1" ht="62.5" x14ac:dyDescent="0.25">
      <c r="A20" s="5">
        <v>18</v>
      </c>
      <c r="B20" s="5" t="s">
        <v>17</v>
      </c>
      <c r="C20" s="5" t="s">
        <v>119</v>
      </c>
      <c r="D20" s="5" t="s">
        <v>18</v>
      </c>
      <c r="E20" s="6">
        <v>44832</v>
      </c>
      <c r="F20" s="6">
        <v>44837</v>
      </c>
      <c r="G20" s="6">
        <v>44882</v>
      </c>
      <c r="H20" s="5" t="s">
        <v>120</v>
      </c>
      <c r="I20" s="5" t="s">
        <v>121</v>
      </c>
      <c r="J20" s="7" t="s">
        <v>19</v>
      </c>
      <c r="K20" s="5" t="s">
        <v>122</v>
      </c>
      <c r="L20" s="5" t="s">
        <v>20</v>
      </c>
      <c r="M20" s="5" t="s">
        <v>21</v>
      </c>
      <c r="N20" s="5" t="s">
        <v>123</v>
      </c>
      <c r="O20" s="5" t="s">
        <v>444</v>
      </c>
      <c r="P20" s="5" t="s">
        <v>416</v>
      </c>
    </row>
    <row r="21" spans="1:17" s="24" customFormat="1" ht="37.5" x14ac:dyDescent="0.25">
      <c r="A21" s="5">
        <v>19</v>
      </c>
      <c r="B21" s="5" t="s">
        <v>34</v>
      </c>
      <c r="C21" s="5" t="s">
        <v>124</v>
      </c>
      <c r="D21" s="6">
        <v>45166</v>
      </c>
      <c r="E21" s="6">
        <v>44958</v>
      </c>
      <c r="F21" s="6">
        <v>45019</v>
      </c>
      <c r="G21" s="6">
        <v>45064</v>
      </c>
      <c r="H21" s="5" t="s">
        <v>125</v>
      </c>
      <c r="I21" s="5" t="s">
        <v>126</v>
      </c>
      <c r="J21" s="7" t="s">
        <v>72</v>
      </c>
      <c r="K21" s="5" t="s">
        <v>55</v>
      </c>
      <c r="L21" s="5" t="s">
        <v>23</v>
      </c>
      <c r="M21" s="5" t="s">
        <v>127</v>
      </c>
      <c r="N21" s="5" t="s">
        <v>128</v>
      </c>
      <c r="O21" s="5" t="s">
        <v>444</v>
      </c>
      <c r="P21" s="5" t="s">
        <v>416</v>
      </c>
    </row>
    <row r="22" spans="1:17" s="25" customFormat="1" ht="64.5" customHeight="1" x14ac:dyDescent="0.25">
      <c r="A22" s="5">
        <v>20</v>
      </c>
      <c r="B22" s="5" t="s">
        <v>17</v>
      </c>
      <c r="C22" s="5" t="s">
        <v>129</v>
      </c>
      <c r="D22" s="5" t="s">
        <v>18</v>
      </c>
      <c r="E22" s="6">
        <v>44986</v>
      </c>
      <c r="F22" s="6">
        <v>45019</v>
      </c>
      <c r="G22" s="6">
        <v>45064</v>
      </c>
      <c r="H22" s="5" t="s">
        <v>130</v>
      </c>
      <c r="I22" s="5" t="s">
        <v>131</v>
      </c>
      <c r="J22" s="7" t="s">
        <v>19</v>
      </c>
      <c r="K22" s="5" t="s">
        <v>100</v>
      </c>
      <c r="L22" s="5" t="s">
        <v>23</v>
      </c>
      <c r="M22" s="5" t="s">
        <v>27</v>
      </c>
      <c r="N22" s="5" t="s">
        <v>132</v>
      </c>
      <c r="O22" s="5" t="s">
        <v>444</v>
      </c>
      <c r="P22" s="5" t="s">
        <v>416</v>
      </c>
    </row>
    <row r="23" spans="1:17" s="24" customFormat="1" ht="45" customHeight="1" x14ac:dyDescent="0.25">
      <c r="A23" s="5">
        <v>21</v>
      </c>
      <c r="B23" s="5" t="s">
        <v>34</v>
      </c>
      <c r="C23" s="5" t="s">
        <v>135</v>
      </c>
      <c r="D23" s="6">
        <v>45166</v>
      </c>
      <c r="E23" s="6">
        <v>45022</v>
      </c>
      <c r="F23" s="6">
        <v>45028</v>
      </c>
      <c r="G23" s="6">
        <f t="shared" ref="G23:G24" si="0">F23+45</f>
        <v>45073</v>
      </c>
      <c r="H23" s="5" t="s">
        <v>125</v>
      </c>
      <c r="I23" s="5" t="s">
        <v>126</v>
      </c>
      <c r="J23" s="7" t="s">
        <v>72</v>
      </c>
      <c r="K23" s="5" t="s">
        <v>134</v>
      </c>
      <c r="L23" s="5" t="s">
        <v>23</v>
      </c>
      <c r="M23" s="5" t="s">
        <v>127</v>
      </c>
      <c r="N23" s="5" t="s">
        <v>136</v>
      </c>
      <c r="O23" s="5" t="s">
        <v>444</v>
      </c>
      <c r="P23" s="5" t="s">
        <v>416</v>
      </c>
    </row>
    <row r="24" spans="1:17" s="24" customFormat="1" ht="38.5" customHeight="1" x14ac:dyDescent="0.25">
      <c r="A24" s="5">
        <v>22</v>
      </c>
      <c r="B24" s="5" t="s">
        <v>17</v>
      </c>
      <c r="C24" s="5" t="s">
        <v>137</v>
      </c>
      <c r="D24" s="5" t="s">
        <v>18</v>
      </c>
      <c r="E24" s="6">
        <v>45022</v>
      </c>
      <c r="F24" s="6">
        <v>45028</v>
      </c>
      <c r="G24" s="6">
        <f t="shared" si="0"/>
        <v>45073</v>
      </c>
      <c r="H24" s="5" t="s">
        <v>138</v>
      </c>
      <c r="I24" s="5" t="s">
        <v>139</v>
      </c>
      <c r="J24" s="7" t="s">
        <v>19</v>
      </c>
      <c r="K24" s="5" t="s">
        <v>140</v>
      </c>
      <c r="L24" s="5" t="s">
        <v>23</v>
      </c>
      <c r="M24" s="5" t="s">
        <v>106</v>
      </c>
      <c r="N24" s="5" t="s">
        <v>141</v>
      </c>
      <c r="O24" s="5" t="s">
        <v>444</v>
      </c>
      <c r="P24" s="5" t="s">
        <v>480</v>
      </c>
    </row>
    <row r="25" spans="1:17" s="24" customFormat="1" ht="100.5" customHeight="1" x14ac:dyDescent="0.25">
      <c r="A25" s="5">
        <v>23</v>
      </c>
      <c r="B25" s="5" t="s">
        <v>17</v>
      </c>
      <c r="C25" s="5" t="s">
        <v>144</v>
      </c>
      <c r="D25" s="5" t="s">
        <v>18</v>
      </c>
      <c r="E25" s="6">
        <v>45030</v>
      </c>
      <c r="F25" s="6">
        <v>45033</v>
      </c>
      <c r="G25" s="6">
        <f t="shared" ref="G25:G30" si="1">F25+45</f>
        <v>45078</v>
      </c>
      <c r="H25" s="5" t="s">
        <v>145</v>
      </c>
      <c r="I25" s="5" t="s">
        <v>146</v>
      </c>
      <c r="J25" s="7" t="s">
        <v>19</v>
      </c>
      <c r="K25" s="5" t="s">
        <v>143</v>
      </c>
      <c r="L25" s="5" t="s">
        <v>23</v>
      </c>
      <c r="M25" s="5" t="s">
        <v>24</v>
      </c>
      <c r="N25" s="5" t="s">
        <v>147</v>
      </c>
      <c r="O25" s="5" t="s">
        <v>444</v>
      </c>
      <c r="P25" s="5" t="s">
        <v>391</v>
      </c>
    </row>
    <row r="26" spans="1:17" s="24" customFormat="1" ht="101.5" customHeight="1" x14ac:dyDescent="0.25">
      <c r="A26" s="5">
        <v>24</v>
      </c>
      <c r="B26" s="5" t="s">
        <v>17</v>
      </c>
      <c r="C26" s="5" t="s">
        <v>148</v>
      </c>
      <c r="D26" s="5" t="s">
        <v>18</v>
      </c>
      <c r="E26" s="6">
        <v>45030</v>
      </c>
      <c r="F26" s="6">
        <v>45033</v>
      </c>
      <c r="G26" s="6">
        <f t="shared" si="1"/>
        <v>45078</v>
      </c>
      <c r="H26" s="5" t="s">
        <v>149</v>
      </c>
      <c r="I26" s="5" t="s">
        <v>150</v>
      </c>
      <c r="J26" s="7" t="s">
        <v>19</v>
      </c>
      <c r="K26" s="5" t="s">
        <v>143</v>
      </c>
      <c r="L26" s="5" t="s">
        <v>23</v>
      </c>
      <c r="M26" s="5" t="s">
        <v>24</v>
      </c>
      <c r="N26" s="5" t="s">
        <v>151</v>
      </c>
      <c r="O26" s="5" t="s">
        <v>444</v>
      </c>
      <c r="P26" s="5" t="s">
        <v>391</v>
      </c>
    </row>
    <row r="27" spans="1:17" s="24" customFormat="1" ht="77.150000000000006" customHeight="1" x14ac:dyDescent="0.25">
      <c r="A27" s="5">
        <v>25</v>
      </c>
      <c r="B27" s="5" t="s">
        <v>17</v>
      </c>
      <c r="C27" s="5" t="s">
        <v>152</v>
      </c>
      <c r="D27" s="5" t="s">
        <v>18</v>
      </c>
      <c r="E27" s="6">
        <v>45030</v>
      </c>
      <c r="F27" s="6">
        <v>45033</v>
      </c>
      <c r="G27" s="6">
        <f t="shared" si="1"/>
        <v>45078</v>
      </c>
      <c r="H27" s="5" t="s">
        <v>153</v>
      </c>
      <c r="I27" s="5" t="s">
        <v>154</v>
      </c>
      <c r="J27" s="7" t="s">
        <v>19</v>
      </c>
      <c r="K27" s="5" t="s">
        <v>143</v>
      </c>
      <c r="L27" s="5" t="s">
        <v>23</v>
      </c>
      <c r="M27" s="5" t="s">
        <v>24</v>
      </c>
      <c r="N27" s="5" t="s">
        <v>155</v>
      </c>
      <c r="O27" s="5" t="s">
        <v>444</v>
      </c>
      <c r="P27" s="8" t="s">
        <v>366</v>
      </c>
    </row>
    <row r="28" spans="1:17" s="24" customFormat="1" ht="78" customHeight="1" x14ac:dyDescent="0.25">
      <c r="A28" s="5">
        <v>26</v>
      </c>
      <c r="B28" s="5" t="s">
        <v>17</v>
      </c>
      <c r="C28" s="5" t="s">
        <v>156</v>
      </c>
      <c r="D28" s="5" t="s">
        <v>18</v>
      </c>
      <c r="E28" s="6">
        <v>45030</v>
      </c>
      <c r="F28" s="6">
        <v>45033</v>
      </c>
      <c r="G28" s="6">
        <f t="shared" si="1"/>
        <v>45078</v>
      </c>
      <c r="H28" s="5" t="s">
        <v>157</v>
      </c>
      <c r="I28" s="5" t="s">
        <v>158</v>
      </c>
      <c r="J28" s="7" t="s">
        <v>19</v>
      </c>
      <c r="K28" s="5" t="s">
        <v>143</v>
      </c>
      <c r="L28" s="5" t="s">
        <v>23</v>
      </c>
      <c r="M28" s="5" t="s">
        <v>24</v>
      </c>
      <c r="N28" s="5" t="s">
        <v>159</v>
      </c>
      <c r="O28" s="5" t="s">
        <v>444</v>
      </c>
      <c r="P28" s="8" t="s">
        <v>366</v>
      </c>
    </row>
    <row r="29" spans="1:17" s="24" customFormat="1" ht="98.5" customHeight="1" x14ac:dyDescent="0.25">
      <c r="A29" s="5">
        <v>27</v>
      </c>
      <c r="B29" s="5" t="s">
        <v>17</v>
      </c>
      <c r="C29" s="5" t="s">
        <v>160</v>
      </c>
      <c r="D29" s="5" t="s">
        <v>18</v>
      </c>
      <c r="E29" s="6">
        <v>45030</v>
      </c>
      <c r="F29" s="6">
        <v>45033</v>
      </c>
      <c r="G29" s="6">
        <f t="shared" si="1"/>
        <v>45078</v>
      </c>
      <c r="H29" s="5" t="s">
        <v>44</v>
      </c>
      <c r="I29" s="5" t="s">
        <v>161</v>
      </c>
      <c r="J29" s="7" t="s">
        <v>19</v>
      </c>
      <c r="K29" s="5" t="s">
        <v>143</v>
      </c>
      <c r="L29" s="5" t="s">
        <v>23</v>
      </c>
      <c r="M29" s="5" t="s">
        <v>24</v>
      </c>
      <c r="N29" s="5" t="s">
        <v>162</v>
      </c>
      <c r="O29" s="5" t="s">
        <v>444</v>
      </c>
      <c r="P29" s="8" t="s">
        <v>366</v>
      </c>
    </row>
    <row r="30" spans="1:17" s="24" customFormat="1" ht="106.5" customHeight="1" x14ac:dyDescent="0.25">
      <c r="A30" s="5">
        <v>28</v>
      </c>
      <c r="B30" s="5" t="s">
        <v>17</v>
      </c>
      <c r="C30" s="5" t="s">
        <v>163</v>
      </c>
      <c r="D30" s="5" t="s">
        <v>18</v>
      </c>
      <c r="E30" s="6">
        <v>45030</v>
      </c>
      <c r="F30" s="6">
        <v>45033</v>
      </c>
      <c r="G30" s="6">
        <f t="shared" si="1"/>
        <v>45078</v>
      </c>
      <c r="H30" s="5" t="s">
        <v>164</v>
      </c>
      <c r="I30" s="5" t="s">
        <v>165</v>
      </c>
      <c r="J30" s="7" t="s">
        <v>19</v>
      </c>
      <c r="K30" s="5" t="s">
        <v>143</v>
      </c>
      <c r="L30" s="5" t="s">
        <v>23</v>
      </c>
      <c r="M30" s="5" t="s">
        <v>24</v>
      </c>
      <c r="N30" s="5" t="s">
        <v>166</v>
      </c>
      <c r="O30" s="5" t="s">
        <v>444</v>
      </c>
      <c r="P30" s="8" t="s">
        <v>366</v>
      </c>
    </row>
    <row r="31" spans="1:17" s="24" customFormat="1" ht="103.5" customHeight="1" x14ac:dyDescent="0.25">
      <c r="A31" s="5">
        <v>29</v>
      </c>
      <c r="B31" s="5" t="s">
        <v>17</v>
      </c>
      <c r="C31" s="10" t="s">
        <v>167</v>
      </c>
      <c r="D31" s="5" t="s">
        <v>18</v>
      </c>
      <c r="E31" s="6">
        <v>45033</v>
      </c>
      <c r="F31" s="11">
        <v>45048</v>
      </c>
      <c r="G31" s="11">
        <f t="shared" ref="G31:G32" si="2">F31+45</f>
        <v>45093</v>
      </c>
      <c r="H31" s="5" t="s">
        <v>44</v>
      </c>
      <c r="I31" s="10" t="s">
        <v>168</v>
      </c>
      <c r="J31" s="7" t="s">
        <v>19</v>
      </c>
      <c r="K31" s="5" t="s">
        <v>143</v>
      </c>
      <c r="L31" s="5" t="s">
        <v>23</v>
      </c>
      <c r="M31" s="5" t="s">
        <v>24</v>
      </c>
      <c r="N31" s="5" t="s">
        <v>169</v>
      </c>
      <c r="O31" s="5" t="s">
        <v>444</v>
      </c>
      <c r="P31" s="8" t="s">
        <v>366</v>
      </c>
    </row>
    <row r="32" spans="1:17" s="24" customFormat="1" ht="125" x14ac:dyDescent="0.25">
      <c r="A32" s="5">
        <v>30</v>
      </c>
      <c r="B32" s="5" t="s">
        <v>34</v>
      </c>
      <c r="C32" s="10" t="s">
        <v>171</v>
      </c>
      <c r="D32" s="6">
        <v>45131</v>
      </c>
      <c r="E32" s="11">
        <v>44993</v>
      </c>
      <c r="F32" s="11">
        <v>45000</v>
      </c>
      <c r="G32" s="11">
        <f t="shared" si="2"/>
        <v>45045</v>
      </c>
      <c r="H32" s="10" t="s">
        <v>104</v>
      </c>
      <c r="I32" s="10" t="s">
        <v>172</v>
      </c>
      <c r="J32" s="12">
        <v>4</v>
      </c>
      <c r="K32" s="10" t="s">
        <v>173</v>
      </c>
      <c r="L32" s="10" t="s">
        <v>23</v>
      </c>
      <c r="M32" s="10" t="s">
        <v>174</v>
      </c>
      <c r="N32" s="10" t="s">
        <v>175</v>
      </c>
      <c r="O32" s="5" t="s">
        <v>18</v>
      </c>
      <c r="P32" s="5" t="s">
        <v>420</v>
      </c>
      <c r="Q32" s="26"/>
    </row>
    <row r="33" spans="1:17" s="24" customFormat="1" ht="25" x14ac:dyDescent="0.25">
      <c r="A33" s="5">
        <v>31</v>
      </c>
      <c r="B33" s="5" t="s">
        <v>34</v>
      </c>
      <c r="C33" s="5" t="s">
        <v>177</v>
      </c>
      <c r="D33" s="6">
        <v>45131</v>
      </c>
      <c r="E33" s="6">
        <v>44994</v>
      </c>
      <c r="F33" s="11">
        <v>45000</v>
      </c>
      <c r="G33" s="11">
        <f t="shared" ref="G33:G37" si="3">F33+45</f>
        <v>45045</v>
      </c>
      <c r="H33" s="5" t="s">
        <v>22</v>
      </c>
      <c r="I33" s="5" t="s">
        <v>178</v>
      </c>
      <c r="J33" s="13" t="s">
        <v>38</v>
      </c>
      <c r="K33" s="5" t="s">
        <v>75</v>
      </c>
      <c r="L33" s="5" t="s">
        <v>23</v>
      </c>
      <c r="M33" s="5" t="s">
        <v>24</v>
      </c>
      <c r="N33" s="5" t="s">
        <v>179</v>
      </c>
      <c r="O33" s="5" t="s">
        <v>444</v>
      </c>
      <c r="P33" s="5" t="s">
        <v>416</v>
      </c>
    </row>
    <row r="34" spans="1:17" s="24" customFormat="1" ht="117" customHeight="1" x14ac:dyDescent="0.25">
      <c r="A34" s="5">
        <v>32</v>
      </c>
      <c r="B34" s="5" t="s">
        <v>17</v>
      </c>
      <c r="C34" s="5" t="s">
        <v>180</v>
      </c>
      <c r="D34" s="5" t="s">
        <v>18</v>
      </c>
      <c r="E34" s="6">
        <v>45030</v>
      </c>
      <c r="F34" s="11">
        <v>45048</v>
      </c>
      <c r="G34" s="11">
        <f t="shared" si="3"/>
        <v>45093</v>
      </c>
      <c r="H34" s="5" t="s">
        <v>44</v>
      </c>
      <c r="I34" s="10" t="s">
        <v>181</v>
      </c>
      <c r="J34" s="7" t="s">
        <v>19</v>
      </c>
      <c r="K34" s="5" t="s">
        <v>143</v>
      </c>
      <c r="L34" s="5" t="s">
        <v>23</v>
      </c>
      <c r="M34" s="5" t="s">
        <v>24</v>
      </c>
      <c r="N34" s="5" t="s">
        <v>182</v>
      </c>
      <c r="O34" s="5" t="s">
        <v>444</v>
      </c>
      <c r="P34" s="5" t="s">
        <v>463</v>
      </c>
    </row>
    <row r="35" spans="1:17" s="24" customFormat="1" ht="25" x14ac:dyDescent="0.25">
      <c r="A35" s="5">
        <v>33</v>
      </c>
      <c r="B35" s="5" t="s">
        <v>17</v>
      </c>
      <c r="C35" s="7" t="s">
        <v>183</v>
      </c>
      <c r="D35" s="5" t="s">
        <v>18</v>
      </c>
      <c r="E35" s="6">
        <v>45044</v>
      </c>
      <c r="F35" s="11">
        <v>45048</v>
      </c>
      <c r="G35" s="11">
        <f t="shared" si="3"/>
        <v>45093</v>
      </c>
      <c r="H35" s="5" t="s">
        <v>184</v>
      </c>
      <c r="I35" s="10" t="s">
        <v>185</v>
      </c>
      <c r="J35" s="7" t="s">
        <v>25</v>
      </c>
      <c r="K35" s="5" t="s">
        <v>186</v>
      </c>
      <c r="L35" s="5" t="s">
        <v>23</v>
      </c>
      <c r="M35" s="5" t="s">
        <v>101</v>
      </c>
      <c r="N35" s="5" t="s">
        <v>187</v>
      </c>
      <c r="O35" s="5" t="s">
        <v>444</v>
      </c>
      <c r="P35" s="5" t="s">
        <v>391</v>
      </c>
    </row>
    <row r="36" spans="1:17" s="24" customFormat="1" ht="25" x14ac:dyDescent="0.25">
      <c r="A36" s="5">
        <v>34</v>
      </c>
      <c r="B36" s="5" t="s">
        <v>17</v>
      </c>
      <c r="C36" s="7" t="s">
        <v>188</v>
      </c>
      <c r="D36" s="5" t="s">
        <v>18</v>
      </c>
      <c r="E36" s="6">
        <v>45044</v>
      </c>
      <c r="F36" s="11">
        <v>45048</v>
      </c>
      <c r="G36" s="11">
        <f t="shared" si="3"/>
        <v>45093</v>
      </c>
      <c r="H36" s="5" t="s">
        <v>189</v>
      </c>
      <c r="I36" s="10" t="s">
        <v>190</v>
      </c>
      <c r="J36" s="7" t="s">
        <v>25</v>
      </c>
      <c r="K36" s="5" t="s">
        <v>186</v>
      </c>
      <c r="L36" s="5" t="s">
        <v>23</v>
      </c>
      <c r="M36" s="5" t="s">
        <v>27</v>
      </c>
      <c r="N36" s="5" t="s">
        <v>191</v>
      </c>
      <c r="O36" s="5" t="s">
        <v>444</v>
      </c>
      <c r="P36" s="5" t="s">
        <v>391</v>
      </c>
    </row>
    <row r="37" spans="1:17" s="24" customFormat="1" ht="12.5" x14ac:dyDescent="0.25">
      <c r="A37" s="5">
        <v>35</v>
      </c>
      <c r="B37" s="5" t="s">
        <v>34</v>
      </c>
      <c r="C37" s="5" t="s">
        <v>192</v>
      </c>
      <c r="D37" s="5" t="s">
        <v>193</v>
      </c>
      <c r="E37" s="6">
        <v>45048</v>
      </c>
      <c r="F37" s="11">
        <v>45056</v>
      </c>
      <c r="G37" s="11">
        <f t="shared" si="3"/>
        <v>45101</v>
      </c>
      <c r="H37" s="5" t="s">
        <v>44</v>
      </c>
      <c r="I37" s="10" t="s">
        <v>194</v>
      </c>
      <c r="J37" s="7" t="s">
        <v>195</v>
      </c>
      <c r="K37" s="5" t="s">
        <v>196</v>
      </c>
      <c r="L37" s="5" t="s">
        <v>23</v>
      </c>
      <c r="M37" s="5" t="s">
        <v>24</v>
      </c>
      <c r="N37" s="5" t="s">
        <v>197</v>
      </c>
      <c r="O37" s="5" t="s">
        <v>444</v>
      </c>
      <c r="P37" s="5" t="s">
        <v>391</v>
      </c>
    </row>
    <row r="38" spans="1:17" s="24" customFormat="1" ht="37.5" x14ac:dyDescent="0.25">
      <c r="A38" s="5">
        <v>36</v>
      </c>
      <c r="B38" s="5" t="s">
        <v>34</v>
      </c>
      <c r="C38" s="5" t="s">
        <v>198</v>
      </c>
      <c r="D38" s="6">
        <v>45219</v>
      </c>
      <c r="E38" s="6">
        <v>45063</v>
      </c>
      <c r="F38" s="11">
        <v>45065</v>
      </c>
      <c r="G38" s="11">
        <f t="shared" ref="G38:G45" si="4">F38+45</f>
        <v>45110</v>
      </c>
      <c r="H38" s="5" t="s">
        <v>199</v>
      </c>
      <c r="I38" s="10" t="s">
        <v>200</v>
      </c>
      <c r="J38" s="16" t="s">
        <v>25</v>
      </c>
      <c r="K38" s="5" t="s">
        <v>201</v>
      </c>
      <c r="L38" s="5" t="s">
        <v>23</v>
      </c>
      <c r="M38" s="5" t="s">
        <v>106</v>
      </c>
      <c r="N38" s="5" t="s">
        <v>202</v>
      </c>
      <c r="O38" s="5" t="s">
        <v>444</v>
      </c>
      <c r="P38" s="5" t="s">
        <v>481</v>
      </c>
    </row>
    <row r="39" spans="1:17" s="24" customFormat="1" ht="37.5" x14ac:dyDescent="0.25">
      <c r="A39" s="5">
        <v>37</v>
      </c>
      <c r="B39" s="5" t="s">
        <v>34</v>
      </c>
      <c r="C39" s="5" t="s">
        <v>203</v>
      </c>
      <c r="D39" s="6">
        <v>45219</v>
      </c>
      <c r="E39" s="6">
        <v>45063</v>
      </c>
      <c r="F39" s="11">
        <v>45065</v>
      </c>
      <c r="G39" s="11">
        <f t="shared" si="4"/>
        <v>45110</v>
      </c>
      <c r="H39" s="5" t="s">
        <v>204</v>
      </c>
      <c r="I39" s="10" t="s">
        <v>205</v>
      </c>
      <c r="J39" s="13" t="s">
        <v>72</v>
      </c>
      <c r="K39" s="5" t="s">
        <v>201</v>
      </c>
      <c r="L39" s="5" t="s">
        <v>23</v>
      </c>
      <c r="M39" s="5" t="s">
        <v>106</v>
      </c>
      <c r="N39" s="5" t="s">
        <v>206</v>
      </c>
      <c r="O39" s="5" t="s">
        <v>444</v>
      </c>
      <c r="P39" s="5" t="s">
        <v>416</v>
      </c>
    </row>
    <row r="40" spans="1:17" s="24" customFormat="1" ht="37.5" x14ac:dyDescent="0.25">
      <c r="A40" s="5">
        <v>38</v>
      </c>
      <c r="B40" s="5" t="s">
        <v>17</v>
      </c>
      <c r="C40" s="5" t="s">
        <v>208</v>
      </c>
      <c r="D40" s="5" t="s">
        <v>18</v>
      </c>
      <c r="E40" s="11">
        <v>45077</v>
      </c>
      <c r="F40" s="11">
        <v>45078</v>
      </c>
      <c r="G40" s="11">
        <f t="shared" si="4"/>
        <v>45123</v>
      </c>
      <c r="H40" s="5" t="s">
        <v>108</v>
      </c>
      <c r="I40" s="10" t="s">
        <v>209</v>
      </c>
      <c r="J40" s="16" t="s">
        <v>19</v>
      </c>
      <c r="K40" s="5" t="s">
        <v>210</v>
      </c>
      <c r="L40" s="5" t="s">
        <v>23</v>
      </c>
      <c r="M40" s="5" t="s">
        <v>102</v>
      </c>
      <c r="N40" s="5" t="s">
        <v>211</v>
      </c>
      <c r="O40" s="5" t="s">
        <v>444</v>
      </c>
      <c r="P40" s="5" t="s">
        <v>443</v>
      </c>
    </row>
    <row r="41" spans="1:17" s="24" customFormat="1" ht="37.5" x14ac:dyDescent="0.25">
      <c r="A41" s="5">
        <v>39</v>
      </c>
      <c r="B41" s="5" t="s">
        <v>17</v>
      </c>
      <c r="C41" s="5" t="s">
        <v>212</v>
      </c>
      <c r="D41" s="5" t="s">
        <v>18</v>
      </c>
      <c r="E41" s="11">
        <v>45077</v>
      </c>
      <c r="F41" s="11">
        <v>45078</v>
      </c>
      <c r="G41" s="11">
        <f t="shared" si="4"/>
        <v>45123</v>
      </c>
      <c r="H41" s="5" t="s">
        <v>108</v>
      </c>
      <c r="I41" s="10" t="s">
        <v>213</v>
      </c>
      <c r="J41" s="16" t="s">
        <v>19</v>
      </c>
      <c r="K41" s="5" t="s">
        <v>210</v>
      </c>
      <c r="L41" s="5" t="s">
        <v>23</v>
      </c>
      <c r="M41" s="5" t="s">
        <v>102</v>
      </c>
      <c r="N41" s="5" t="s">
        <v>211</v>
      </c>
      <c r="O41" s="5" t="s">
        <v>444</v>
      </c>
      <c r="P41" s="5" t="s">
        <v>443</v>
      </c>
    </row>
    <row r="42" spans="1:17" s="24" customFormat="1" ht="37.5" x14ac:dyDescent="0.25">
      <c r="A42" s="5">
        <v>40</v>
      </c>
      <c r="B42" s="5" t="s">
        <v>17</v>
      </c>
      <c r="C42" s="5" t="s">
        <v>214</v>
      </c>
      <c r="D42" s="17" t="s">
        <v>18</v>
      </c>
      <c r="E42" s="11">
        <v>45078</v>
      </c>
      <c r="F42" s="11">
        <v>45084</v>
      </c>
      <c r="G42" s="11">
        <f t="shared" si="4"/>
        <v>45129</v>
      </c>
      <c r="H42" s="5" t="s">
        <v>215</v>
      </c>
      <c r="I42" s="10" t="s">
        <v>216</v>
      </c>
      <c r="J42" s="16" t="s">
        <v>19</v>
      </c>
      <c r="K42" s="5" t="s">
        <v>207</v>
      </c>
      <c r="L42" s="5" t="s">
        <v>23</v>
      </c>
      <c r="M42" s="5" t="s">
        <v>24</v>
      </c>
      <c r="N42" s="5" t="s">
        <v>217</v>
      </c>
      <c r="O42" s="5" t="s">
        <v>444</v>
      </c>
      <c r="P42" s="5" t="s">
        <v>416</v>
      </c>
      <c r="Q42" s="27"/>
    </row>
    <row r="43" spans="1:17" s="24" customFormat="1" ht="37.5" x14ac:dyDescent="0.25">
      <c r="A43" s="5">
        <v>41</v>
      </c>
      <c r="B43" s="5" t="s">
        <v>17</v>
      </c>
      <c r="C43" s="5" t="s">
        <v>220</v>
      </c>
      <c r="D43" s="17" t="s">
        <v>18</v>
      </c>
      <c r="E43" s="11">
        <v>45097</v>
      </c>
      <c r="F43" s="11">
        <v>45098</v>
      </c>
      <c r="G43" s="11">
        <f t="shared" si="4"/>
        <v>45143</v>
      </c>
      <c r="H43" s="5" t="s">
        <v>218</v>
      </c>
      <c r="I43" s="10" t="s">
        <v>219</v>
      </c>
      <c r="J43" s="16" t="s">
        <v>25</v>
      </c>
      <c r="K43" s="5" t="s">
        <v>176</v>
      </c>
      <c r="L43" s="5" t="s">
        <v>23</v>
      </c>
      <c r="M43" s="5" t="s">
        <v>101</v>
      </c>
      <c r="N43" s="5" t="s">
        <v>48</v>
      </c>
      <c r="O43" s="5" t="s">
        <v>444</v>
      </c>
      <c r="P43" s="5" t="s">
        <v>399</v>
      </c>
    </row>
    <row r="44" spans="1:17" s="24" customFormat="1" ht="37.5" x14ac:dyDescent="0.25">
      <c r="A44" s="5">
        <v>42</v>
      </c>
      <c r="B44" s="5" t="s">
        <v>34</v>
      </c>
      <c r="C44" s="5" t="s">
        <v>224</v>
      </c>
      <c r="D44" s="6">
        <v>45230</v>
      </c>
      <c r="E44" s="11">
        <v>45093</v>
      </c>
      <c r="F44" s="11">
        <v>45099</v>
      </c>
      <c r="G44" s="11">
        <f t="shared" si="4"/>
        <v>45144</v>
      </c>
      <c r="H44" s="5" t="s">
        <v>225</v>
      </c>
      <c r="I44" s="10" t="s">
        <v>222</v>
      </c>
      <c r="J44" s="13" t="s">
        <v>38</v>
      </c>
      <c r="K44" s="5" t="s">
        <v>221</v>
      </c>
      <c r="L44" s="5" t="s">
        <v>23</v>
      </c>
      <c r="M44" s="5" t="s">
        <v>24</v>
      </c>
      <c r="N44" s="5" t="s">
        <v>223</v>
      </c>
      <c r="O44" s="5" t="s">
        <v>444</v>
      </c>
      <c r="P44" s="5" t="s">
        <v>416</v>
      </c>
    </row>
    <row r="45" spans="1:17" s="24" customFormat="1" ht="50" x14ac:dyDescent="0.25">
      <c r="A45" s="5">
        <v>43</v>
      </c>
      <c r="B45" s="5" t="s">
        <v>34</v>
      </c>
      <c r="C45" s="5" t="s">
        <v>226</v>
      </c>
      <c r="D45" s="11">
        <v>45219</v>
      </c>
      <c r="E45" s="11">
        <v>45099</v>
      </c>
      <c r="F45" s="11">
        <v>45103</v>
      </c>
      <c r="G45" s="11">
        <f t="shared" si="4"/>
        <v>45148</v>
      </c>
      <c r="H45" s="5" t="s">
        <v>92</v>
      </c>
      <c r="I45" s="10" t="s">
        <v>279</v>
      </c>
      <c r="J45" s="13" t="s">
        <v>72</v>
      </c>
      <c r="K45" s="5" t="s">
        <v>93</v>
      </c>
      <c r="L45" s="5" t="s">
        <v>23</v>
      </c>
      <c r="M45" s="5" t="s">
        <v>73</v>
      </c>
      <c r="N45" s="5" t="s">
        <v>94</v>
      </c>
      <c r="O45" s="5" t="s">
        <v>444</v>
      </c>
      <c r="P45" s="5" t="s">
        <v>419</v>
      </c>
    </row>
    <row r="46" spans="1:17" s="24" customFormat="1" ht="50" x14ac:dyDescent="0.25">
      <c r="A46" s="5">
        <v>44</v>
      </c>
      <c r="B46" s="5" t="s">
        <v>34</v>
      </c>
      <c r="C46" s="5" t="s">
        <v>227</v>
      </c>
      <c r="D46" s="11">
        <v>45170</v>
      </c>
      <c r="E46" s="11">
        <v>45126</v>
      </c>
      <c r="F46" s="11">
        <v>45127</v>
      </c>
      <c r="G46" s="11">
        <f t="shared" ref="G46" si="5">F46+45</f>
        <v>45172</v>
      </c>
      <c r="H46" s="5" t="s">
        <v>228</v>
      </c>
      <c r="I46" s="10" t="s">
        <v>229</v>
      </c>
      <c r="J46" s="13" t="s">
        <v>38</v>
      </c>
      <c r="K46" s="5" t="s">
        <v>230</v>
      </c>
      <c r="L46" s="5" t="s">
        <v>23</v>
      </c>
      <c r="M46" s="5" t="s">
        <v>127</v>
      </c>
      <c r="N46" s="5" t="s">
        <v>231</v>
      </c>
      <c r="O46" s="5" t="s">
        <v>444</v>
      </c>
      <c r="P46" s="5" t="s">
        <v>485</v>
      </c>
    </row>
    <row r="47" spans="1:17" s="24" customFormat="1" ht="37.5" x14ac:dyDescent="0.25">
      <c r="A47" s="5">
        <v>45</v>
      </c>
      <c r="B47" s="5" t="s">
        <v>237</v>
      </c>
      <c r="C47" s="5" t="s">
        <v>232</v>
      </c>
      <c r="D47" s="11" t="s">
        <v>367</v>
      </c>
      <c r="E47" s="11">
        <v>45127</v>
      </c>
      <c r="F47" s="11">
        <v>45127</v>
      </c>
      <c r="G47" s="11">
        <f t="shared" ref="G47" si="6">F47+45</f>
        <v>45172</v>
      </c>
      <c r="H47" s="5" t="s">
        <v>233</v>
      </c>
      <c r="I47" s="10" t="s">
        <v>234</v>
      </c>
      <c r="J47" s="13" t="s">
        <v>72</v>
      </c>
      <c r="K47" s="5" t="s">
        <v>235</v>
      </c>
      <c r="L47" s="5" t="s">
        <v>23</v>
      </c>
      <c r="M47" s="5" t="s">
        <v>305</v>
      </c>
      <c r="N47" s="5">
        <v>0</v>
      </c>
      <c r="O47" s="5" t="s">
        <v>236</v>
      </c>
      <c r="P47" s="5" t="s">
        <v>392</v>
      </c>
    </row>
    <row r="48" spans="1:17" s="24" customFormat="1" ht="25" x14ac:dyDescent="0.25">
      <c r="A48" s="5">
        <v>46</v>
      </c>
      <c r="B48" s="5" t="s">
        <v>239</v>
      </c>
      <c r="C48" s="5" t="s">
        <v>238</v>
      </c>
      <c r="D48" s="17"/>
      <c r="E48" s="11">
        <v>45099</v>
      </c>
      <c r="F48" s="11">
        <v>45140</v>
      </c>
      <c r="G48" s="11">
        <f t="shared" ref="G48:G55" si="7">F48+45</f>
        <v>45185</v>
      </c>
      <c r="H48" s="17" t="s">
        <v>240</v>
      </c>
      <c r="I48" s="10" t="s">
        <v>241</v>
      </c>
      <c r="J48" s="16" t="s">
        <v>19</v>
      </c>
      <c r="K48" s="5" t="s">
        <v>242</v>
      </c>
      <c r="L48" s="5" t="s">
        <v>23</v>
      </c>
      <c r="M48" s="5" t="s">
        <v>101</v>
      </c>
      <c r="N48" s="5" t="s">
        <v>243</v>
      </c>
      <c r="O48" s="5" t="s">
        <v>444</v>
      </c>
      <c r="P48" s="5" t="s">
        <v>485</v>
      </c>
    </row>
    <row r="49" spans="1:17" s="24" customFormat="1" ht="37.5" x14ac:dyDescent="0.25">
      <c r="A49" s="5">
        <v>47</v>
      </c>
      <c r="B49" s="5" t="s">
        <v>34</v>
      </c>
      <c r="C49" s="17" t="s">
        <v>244</v>
      </c>
      <c r="D49" s="6">
        <v>45219</v>
      </c>
      <c r="E49" s="11">
        <v>45149</v>
      </c>
      <c r="F49" s="11">
        <v>45155</v>
      </c>
      <c r="G49" s="11">
        <f t="shared" si="7"/>
        <v>45200</v>
      </c>
      <c r="H49" s="17" t="s">
        <v>112</v>
      </c>
      <c r="I49" s="10" t="s">
        <v>245</v>
      </c>
      <c r="J49" s="16" t="s">
        <v>38</v>
      </c>
      <c r="K49" s="18" t="s">
        <v>246</v>
      </c>
      <c r="L49" s="5" t="s">
        <v>23</v>
      </c>
      <c r="M49" s="5" t="s">
        <v>101</v>
      </c>
      <c r="N49" s="5" t="s">
        <v>247</v>
      </c>
      <c r="O49" s="5" t="s">
        <v>444</v>
      </c>
      <c r="P49" s="5" t="s">
        <v>391</v>
      </c>
    </row>
    <row r="50" spans="1:17" s="24" customFormat="1" ht="89.15" customHeight="1" x14ac:dyDescent="0.25">
      <c r="A50" s="5">
        <v>48</v>
      </c>
      <c r="B50" s="5" t="s">
        <v>418</v>
      </c>
      <c r="C50" s="17" t="s">
        <v>417</v>
      </c>
      <c r="D50" s="17" t="s">
        <v>18</v>
      </c>
      <c r="E50" s="11">
        <v>45141</v>
      </c>
      <c r="F50" s="11">
        <v>45155</v>
      </c>
      <c r="G50" s="11">
        <f t="shared" si="7"/>
        <v>45200</v>
      </c>
      <c r="H50" s="17" t="s">
        <v>250</v>
      </c>
      <c r="I50" s="10" t="s">
        <v>249</v>
      </c>
      <c r="J50" s="16" t="s">
        <v>251</v>
      </c>
      <c r="K50" s="18" t="s">
        <v>248</v>
      </c>
      <c r="L50" s="5" t="s">
        <v>23</v>
      </c>
      <c r="M50" s="5" t="s">
        <v>73</v>
      </c>
      <c r="N50" s="5" t="s">
        <v>252</v>
      </c>
      <c r="O50" s="5" t="s">
        <v>444</v>
      </c>
      <c r="P50" s="5" t="s">
        <v>461</v>
      </c>
    </row>
    <row r="51" spans="1:17" s="24" customFormat="1" ht="25" x14ac:dyDescent="0.25">
      <c r="A51" s="5">
        <v>49</v>
      </c>
      <c r="B51" s="5" t="s">
        <v>34</v>
      </c>
      <c r="C51" s="17" t="s">
        <v>253</v>
      </c>
      <c r="D51" s="6">
        <v>45290</v>
      </c>
      <c r="E51" s="11">
        <v>45142</v>
      </c>
      <c r="F51" s="11">
        <v>45155</v>
      </c>
      <c r="G51" s="11">
        <f t="shared" si="7"/>
        <v>45200</v>
      </c>
      <c r="H51" s="17" t="s">
        <v>256</v>
      </c>
      <c r="I51" s="10" t="s">
        <v>255</v>
      </c>
      <c r="J51" s="16" t="s">
        <v>72</v>
      </c>
      <c r="K51" s="18" t="s">
        <v>254</v>
      </c>
      <c r="L51" s="5" t="s">
        <v>23</v>
      </c>
      <c r="M51" s="5" t="s">
        <v>101</v>
      </c>
      <c r="N51" s="18" t="s">
        <v>257</v>
      </c>
      <c r="O51" s="5" t="s">
        <v>444</v>
      </c>
      <c r="P51" s="5" t="s">
        <v>414</v>
      </c>
    </row>
    <row r="52" spans="1:17" s="24" customFormat="1" ht="289" customHeight="1" x14ac:dyDescent="0.25">
      <c r="A52" s="5">
        <v>50</v>
      </c>
      <c r="B52" s="5" t="s">
        <v>17</v>
      </c>
      <c r="C52" s="17" t="s">
        <v>258</v>
      </c>
      <c r="D52" s="17" t="s">
        <v>18</v>
      </c>
      <c r="E52" s="11">
        <v>45149</v>
      </c>
      <c r="F52" s="11">
        <v>45155</v>
      </c>
      <c r="G52" s="11">
        <f t="shared" si="7"/>
        <v>45200</v>
      </c>
      <c r="H52" s="17" t="s">
        <v>261</v>
      </c>
      <c r="I52" s="10" t="s">
        <v>260</v>
      </c>
      <c r="J52" s="16" t="s">
        <v>72</v>
      </c>
      <c r="K52" s="18" t="s">
        <v>259</v>
      </c>
      <c r="L52" s="5" t="s">
        <v>23</v>
      </c>
      <c r="M52" s="5" t="s">
        <v>73</v>
      </c>
      <c r="N52" s="18" t="s">
        <v>262</v>
      </c>
      <c r="O52" s="5" t="s">
        <v>444</v>
      </c>
      <c r="P52" s="5" t="s">
        <v>461</v>
      </c>
    </row>
    <row r="53" spans="1:17" s="24" customFormat="1" ht="37.5" x14ac:dyDescent="0.25">
      <c r="A53" s="5">
        <v>51</v>
      </c>
      <c r="B53" s="5" t="s">
        <v>34</v>
      </c>
      <c r="C53" s="17" t="s">
        <v>263</v>
      </c>
      <c r="D53" s="6">
        <v>45219</v>
      </c>
      <c r="E53" s="11">
        <v>45149</v>
      </c>
      <c r="F53" s="11">
        <v>45155</v>
      </c>
      <c r="G53" s="11">
        <f t="shared" si="7"/>
        <v>45200</v>
      </c>
      <c r="H53" s="17" t="s">
        <v>33</v>
      </c>
      <c r="I53" s="10" t="s">
        <v>265</v>
      </c>
      <c r="J53" s="16" t="s">
        <v>38</v>
      </c>
      <c r="K53" s="18" t="s">
        <v>264</v>
      </c>
      <c r="L53" s="5" t="s">
        <v>23</v>
      </c>
      <c r="M53" s="5" t="s">
        <v>101</v>
      </c>
      <c r="N53" s="5" t="s">
        <v>266</v>
      </c>
      <c r="O53" s="5" t="s">
        <v>444</v>
      </c>
      <c r="P53" s="5" t="s">
        <v>483</v>
      </c>
    </row>
    <row r="54" spans="1:17" s="24" customFormat="1" ht="25" x14ac:dyDescent="0.25">
      <c r="A54" s="5">
        <v>52</v>
      </c>
      <c r="B54" s="5" t="s">
        <v>17</v>
      </c>
      <c r="C54" s="17" t="s">
        <v>267</v>
      </c>
      <c r="D54" s="17" t="s">
        <v>18</v>
      </c>
      <c r="E54" s="11">
        <v>45152</v>
      </c>
      <c r="F54" s="11">
        <v>45155</v>
      </c>
      <c r="G54" s="11">
        <f t="shared" si="7"/>
        <v>45200</v>
      </c>
      <c r="H54" s="17" t="s">
        <v>270</v>
      </c>
      <c r="I54" s="10" t="s">
        <v>269</v>
      </c>
      <c r="J54" s="16" t="s">
        <v>72</v>
      </c>
      <c r="K54" s="18" t="s">
        <v>268</v>
      </c>
      <c r="L54" s="5" t="s">
        <v>23</v>
      </c>
      <c r="M54" s="5" t="s">
        <v>103</v>
      </c>
      <c r="N54" s="5" t="s">
        <v>271</v>
      </c>
      <c r="O54" s="5" t="s">
        <v>444</v>
      </c>
      <c r="P54" s="5" t="s">
        <v>485</v>
      </c>
    </row>
    <row r="55" spans="1:17" s="24" customFormat="1" ht="25" x14ac:dyDescent="0.25">
      <c r="A55" s="5">
        <v>53</v>
      </c>
      <c r="B55" s="5" t="s">
        <v>34</v>
      </c>
      <c r="C55" s="17" t="s">
        <v>272</v>
      </c>
      <c r="D55" s="6">
        <v>45296</v>
      </c>
      <c r="E55" s="11">
        <v>45152</v>
      </c>
      <c r="F55" s="11">
        <v>45155</v>
      </c>
      <c r="G55" s="11">
        <f t="shared" si="7"/>
        <v>45200</v>
      </c>
      <c r="H55" s="17" t="s">
        <v>274</v>
      </c>
      <c r="I55" s="10" t="s">
        <v>275</v>
      </c>
      <c r="J55" s="16" t="s">
        <v>25</v>
      </c>
      <c r="K55" s="18" t="s">
        <v>273</v>
      </c>
      <c r="L55" s="5" t="s">
        <v>23</v>
      </c>
      <c r="M55" s="5" t="s">
        <v>142</v>
      </c>
      <c r="N55" s="5" t="s">
        <v>280</v>
      </c>
      <c r="O55" s="5" t="s">
        <v>445</v>
      </c>
      <c r="P55" s="8" t="s">
        <v>426</v>
      </c>
    </row>
    <row r="56" spans="1:17" s="24" customFormat="1" ht="50" x14ac:dyDescent="0.25">
      <c r="A56" s="5">
        <v>54</v>
      </c>
      <c r="B56" s="5" t="s">
        <v>17</v>
      </c>
      <c r="C56" s="7" t="s">
        <v>281</v>
      </c>
      <c r="D56" s="6">
        <v>44452</v>
      </c>
      <c r="E56" s="19">
        <v>45048</v>
      </c>
      <c r="F56" s="19">
        <v>45048</v>
      </c>
      <c r="G56" s="19">
        <f>SUM(F56+45)</f>
        <v>45093</v>
      </c>
      <c r="H56" s="17" t="s">
        <v>282</v>
      </c>
      <c r="I56" s="18" t="s">
        <v>283</v>
      </c>
      <c r="J56" s="16" t="s">
        <v>74</v>
      </c>
      <c r="K56" s="18" t="s">
        <v>284</v>
      </c>
      <c r="L56" s="16" t="s">
        <v>23</v>
      </c>
      <c r="M56" s="16" t="s">
        <v>101</v>
      </c>
      <c r="N56" s="16" t="s">
        <v>105</v>
      </c>
      <c r="O56" s="5" t="s">
        <v>444</v>
      </c>
      <c r="P56" s="8" t="s">
        <v>416</v>
      </c>
    </row>
    <row r="57" spans="1:17" s="24" customFormat="1" ht="50" x14ac:dyDescent="0.25">
      <c r="A57" s="5">
        <v>55</v>
      </c>
      <c r="B57" s="5" t="s">
        <v>34</v>
      </c>
      <c r="C57" s="7" t="s">
        <v>287</v>
      </c>
      <c r="D57" s="6">
        <v>45275</v>
      </c>
      <c r="E57" s="19">
        <v>45160</v>
      </c>
      <c r="F57" s="19">
        <v>45170</v>
      </c>
      <c r="G57" s="19">
        <f>SUM(F57+45)</f>
        <v>45215</v>
      </c>
      <c r="H57" s="5" t="s">
        <v>285</v>
      </c>
      <c r="I57" s="10" t="s">
        <v>415</v>
      </c>
      <c r="J57" s="16" t="s">
        <v>72</v>
      </c>
      <c r="K57" s="18" t="s">
        <v>286</v>
      </c>
      <c r="L57" s="16" t="s">
        <v>23</v>
      </c>
      <c r="M57" s="20" t="s">
        <v>27</v>
      </c>
      <c r="N57" s="5" t="s">
        <v>464</v>
      </c>
      <c r="O57" s="5" t="s">
        <v>444</v>
      </c>
      <c r="P57" s="5" t="s">
        <v>440</v>
      </c>
    </row>
    <row r="58" spans="1:17" s="24" customFormat="1" ht="37.5" x14ac:dyDescent="0.25">
      <c r="A58" s="5">
        <v>56</v>
      </c>
      <c r="B58" s="17" t="s">
        <v>291</v>
      </c>
      <c r="C58" s="7" t="s">
        <v>292</v>
      </c>
      <c r="D58" s="17" t="s">
        <v>18</v>
      </c>
      <c r="E58" s="19">
        <v>45161</v>
      </c>
      <c r="F58" s="19">
        <v>45170</v>
      </c>
      <c r="G58" s="19">
        <f>SUM(F58+45)</f>
        <v>45215</v>
      </c>
      <c r="H58" s="17" t="s">
        <v>289</v>
      </c>
      <c r="I58" s="18" t="s">
        <v>290</v>
      </c>
      <c r="J58" s="16" t="s">
        <v>25</v>
      </c>
      <c r="K58" s="18" t="s">
        <v>288</v>
      </c>
      <c r="L58" s="16" t="s">
        <v>23</v>
      </c>
      <c r="M58" s="16" t="s">
        <v>142</v>
      </c>
      <c r="N58" s="16" t="s">
        <v>293</v>
      </c>
      <c r="O58" s="5" t="s">
        <v>444</v>
      </c>
      <c r="P58" s="5" t="s">
        <v>485</v>
      </c>
    </row>
    <row r="59" spans="1:17" s="24" customFormat="1" ht="62.5" x14ac:dyDescent="0.25">
      <c r="A59" s="5">
        <v>57</v>
      </c>
      <c r="B59" s="17" t="s">
        <v>291</v>
      </c>
      <c r="C59" s="7" t="s">
        <v>299</v>
      </c>
      <c r="D59" s="17" t="s">
        <v>18</v>
      </c>
      <c r="E59" s="19">
        <v>45162</v>
      </c>
      <c r="F59" s="19">
        <v>45170</v>
      </c>
      <c r="G59" s="19">
        <f>SUM(F59+45)</f>
        <v>45215</v>
      </c>
      <c r="H59" s="17" t="s">
        <v>297</v>
      </c>
      <c r="I59" s="18" t="s">
        <v>295</v>
      </c>
      <c r="J59" s="16" t="s">
        <v>296</v>
      </c>
      <c r="K59" s="18" t="s">
        <v>294</v>
      </c>
      <c r="L59" s="16" t="s">
        <v>23</v>
      </c>
      <c r="M59" s="16" t="s">
        <v>142</v>
      </c>
      <c r="N59" s="16" t="s">
        <v>298</v>
      </c>
      <c r="O59" s="5" t="s">
        <v>444</v>
      </c>
      <c r="P59" s="5" t="s">
        <v>461</v>
      </c>
    </row>
    <row r="60" spans="1:17" s="24" customFormat="1" ht="87.5" x14ac:dyDescent="0.25">
      <c r="A60" s="5">
        <v>58</v>
      </c>
      <c r="B60" s="5" t="s">
        <v>17</v>
      </c>
      <c r="C60" s="5" t="s">
        <v>304</v>
      </c>
      <c r="D60" s="5" t="s">
        <v>18</v>
      </c>
      <c r="E60" s="6">
        <v>45183</v>
      </c>
      <c r="F60" s="6">
        <v>45184</v>
      </c>
      <c r="G60" s="11">
        <f t="shared" ref="G60" si="8">F60+45</f>
        <v>45229</v>
      </c>
      <c r="H60" s="5" t="s">
        <v>225</v>
      </c>
      <c r="I60" s="5" t="s">
        <v>300</v>
      </c>
      <c r="J60" s="7" t="s">
        <v>74</v>
      </c>
      <c r="K60" s="5" t="s">
        <v>301</v>
      </c>
      <c r="L60" s="5" t="s">
        <v>23</v>
      </c>
      <c r="M60" s="5" t="s">
        <v>24</v>
      </c>
      <c r="N60" s="5" t="s">
        <v>302</v>
      </c>
      <c r="O60" s="5" t="s">
        <v>444</v>
      </c>
      <c r="P60" s="5" t="s">
        <v>303</v>
      </c>
    </row>
    <row r="61" spans="1:17" s="24" customFormat="1" ht="37.5" x14ac:dyDescent="0.25">
      <c r="A61" s="5">
        <v>59</v>
      </c>
      <c r="B61" s="5" t="s">
        <v>34</v>
      </c>
      <c r="C61" s="5" t="s">
        <v>307</v>
      </c>
      <c r="D61" s="17" t="s">
        <v>18</v>
      </c>
      <c r="E61" s="6">
        <v>45166</v>
      </c>
      <c r="F61" s="6">
        <v>45198</v>
      </c>
      <c r="G61" s="6">
        <f t="shared" ref="G61:G64" si="9">F61+45</f>
        <v>45243</v>
      </c>
      <c r="H61" s="5" t="s">
        <v>309</v>
      </c>
      <c r="I61" s="5" t="s">
        <v>310</v>
      </c>
      <c r="J61" s="7" t="s">
        <v>38</v>
      </c>
      <c r="K61" s="5" t="s">
        <v>308</v>
      </c>
      <c r="L61" s="5" t="s">
        <v>23</v>
      </c>
      <c r="M61" s="5" t="s">
        <v>133</v>
      </c>
      <c r="N61" s="5" t="s">
        <v>311</v>
      </c>
      <c r="O61" s="5" t="s">
        <v>444</v>
      </c>
      <c r="P61" s="5" t="s">
        <v>484</v>
      </c>
    </row>
    <row r="62" spans="1:17" s="24" customFormat="1" ht="100" x14ac:dyDescent="0.25">
      <c r="A62" s="5">
        <v>60</v>
      </c>
      <c r="B62" s="5" t="s">
        <v>239</v>
      </c>
      <c r="C62" s="5" t="s">
        <v>313</v>
      </c>
      <c r="D62" s="5" t="s">
        <v>18</v>
      </c>
      <c r="E62" s="6">
        <v>45205</v>
      </c>
      <c r="F62" s="6">
        <v>45219</v>
      </c>
      <c r="G62" s="6">
        <f t="shared" si="9"/>
        <v>45264</v>
      </c>
      <c r="H62" s="5" t="s">
        <v>118</v>
      </c>
      <c r="I62" s="5" t="s">
        <v>170</v>
      </c>
      <c r="J62" s="7" t="s">
        <v>72</v>
      </c>
      <c r="K62" s="5" t="s">
        <v>312</v>
      </c>
      <c r="L62" s="5" t="s">
        <v>23</v>
      </c>
      <c r="M62" s="5" t="s">
        <v>24</v>
      </c>
      <c r="N62" s="5" t="s">
        <v>314</v>
      </c>
      <c r="O62" s="5" t="s">
        <v>444</v>
      </c>
      <c r="P62" s="5" t="s">
        <v>303</v>
      </c>
      <c r="Q62" s="27"/>
    </row>
    <row r="63" spans="1:17" s="24" customFormat="1" ht="50" x14ac:dyDescent="0.25">
      <c r="A63" s="5">
        <v>61</v>
      </c>
      <c r="B63" s="5" t="s">
        <v>239</v>
      </c>
      <c r="C63" s="5" t="s">
        <v>319</v>
      </c>
      <c r="D63" s="5" t="s">
        <v>18</v>
      </c>
      <c r="E63" s="6">
        <v>45209</v>
      </c>
      <c r="F63" s="6">
        <v>45219</v>
      </c>
      <c r="G63" s="6">
        <f t="shared" si="9"/>
        <v>45264</v>
      </c>
      <c r="H63" s="5" t="s">
        <v>317</v>
      </c>
      <c r="I63" s="5" t="s">
        <v>316</v>
      </c>
      <c r="J63" s="7" t="s">
        <v>296</v>
      </c>
      <c r="K63" s="5" t="s">
        <v>315</v>
      </c>
      <c r="L63" s="5" t="s">
        <v>23</v>
      </c>
      <c r="M63" s="5" t="s">
        <v>133</v>
      </c>
      <c r="N63" s="5" t="s">
        <v>318</v>
      </c>
      <c r="O63" s="5" t="s">
        <v>444</v>
      </c>
      <c r="P63" s="5" t="s">
        <v>303</v>
      </c>
    </row>
    <row r="64" spans="1:17" s="24" customFormat="1" ht="37.5" x14ac:dyDescent="0.25">
      <c r="A64" s="5">
        <v>62</v>
      </c>
      <c r="B64" s="5" t="s">
        <v>239</v>
      </c>
      <c r="C64" s="5" t="s">
        <v>325</v>
      </c>
      <c r="D64" s="5" t="s">
        <v>18</v>
      </c>
      <c r="E64" s="6">
        <v>45210</v>
      </c>
      <c r="F64" s="6">
        <v>45231</v>
      </c>
      <c r="G64" s="6">
        <f t="shared" si="9"/>
        <v>45276</v>
      </c>
      <c r="H64" s="5" t="s">
        <v>321</v>
      </c>
      <c r="I64" s="5" t="s">
        <v>322</v>
      </c>
      <c r="J64" s="23" t="s">
        <v>324</v>
      </c>
      <c r="K64" s="5" t="s">
        <v>320</v>
      </c>
      <c r="L64" s="5" t="s">
        <v>23</v>
      </c>
      <c r="M64" s="5" t="s">
        <v>323</v>
      </c>
      <c r="N64" s="5" t="s">
        <v>87</v>
      </c>
      <c r="O64" s="5" t="s">
        <v>444</v>
      </c>
      <c r="P64" s="5" t="s">
        <v>303</v>
      </c>
    </row>
    <row r="65" spans="1:16" s="24" customFormat="1" ht="62.5" x14ac:dyDescent="0.25">
      <c r="A65" s="5">
        <v>63</v>
      </c>
      <c r="B65" s="5" t="s">
        <v>239</v>
      </c>
      <c r="C65" s="5" t="s">
        <v>331</v>
      </c>
      <c r="D65" s="5" t="s">
        <v>18</v>
      </c>
      <c r="E65" s="6">
        <v>45218</v>
      </c>
      <c r="F65" s="6">
        <v>45231</v>
      </c>
      <c r="G65" s="6">
        <f t="shared" ref="G65:G66" si="10">F65+45</f>
        <v>45276</v>
      </c>
      <c r="H65" s="5" t="s">
        <v>329</v>
      </c>
      <c r="I65" s="5" t="s">
        <v>328</v>
      </c>
      <c r="J65" s="7" t="s">
        <v>327</v>
      </c>
      <c r="K65" s="5" t="s">
        <v>326</v>
      </c>
      <c r="L65" s="5" t="s">
        <v>23</v>
      </c>
      <c r="M65" s="5" t="s">
        <v>73</v>
      </c>
      <c r="N65" s="5" t="s">
        <v>330</v>
      </c>
      <c r="O65" s="5" t="s">
        <v>444</v>
      </c>
      <c r="P65" s="5" t="s">
        <v>303</v>
      </c>
    </row>
    <row r="66" spans="1:16" s="24" customFormat="1" ht="22.4" customHeight="1" x14ac:dyDescent="0.25">
      <c r="A66" s="5">
        <v>64</v>
      </c>
      <c r="B66" s="5" t="s">
        <v>239</v>
      </c>
      <c r="C66" s="5" t="s">
        <v>335</v>
      </c>
      <c r="D66" s="5" t="s">
        <v>18</v>
      </c>
      <c r="E66" s="6">
        <v>45219</v>
      </c>
      <c r="F66" s="6">
        <v>45231</v>
      </c>
      <c r="G66" s="6">
        <f t="shared" si="10"/>
        <v>45276</v>
      </c>
      <c r="H66" s="5" t="s">
        <v>333</v>
      </c>
      <c r="I66" s="5" t="s">
        <v>334</v>
      </c>
      <c r="J66" s="7" t="s">
        <v>324</v>
      </c>
      <c r="K66" s="5" t="s">
        <v>332</v>
      </c>
      <c r="L66" s="5" t="s">
        <v>23</v>
      </c>
      <c r="M66" s="5" t="s">
        <v>101</v>
      </c>
      <c r="N66" s="5" t="s">
        <v>302</v>
      </c>
      <c r="O66" s="5" t="s">
        <v>444</v>
      </c>
      <c r="P66" s="5" t="s">
        <v>303</v>
      </c>
    </row>
    <row r="67" spans="1:16" s="24" customFormat="1" ht="50" x14ac:dyDescent="0.25">
      <c r="A67" s="5">
        <v>65</v>
      </c>
      <c r="B67" s="5" t="s">
        <v>239</v>
      </c>
      <c r="C67" s="5" t="s">
        <v>338</v>
      </c>
      <c r="D67" s="5" t="s">
        <v>18</v>
      </c>
      <c r="E67" s="6">
        <v>45222</v>
      </c>
      <c r="F67" s="6">
        <v>45231</v>
      </c>
      <c r="G67" s="6">
        <f t="shared" ref="G67:G76" si="11">F67+45</f>
        <v>45276</v>
      </c>
      <c r="H67" s="5" t="s">
        <v>108</v>
      </c>
      <c r="I67" s="5" t="s">
        <v>336</v>
      </c>
      <c r="J67" s="7" t="s">
        <v>451</v>
      </c>
      <c r="K67" s="5" t="s">
        <v>110</v>
      </c>
      <c r="L67" s="5" t="s">
        <v>40</v>
      </c>
      <c r="M67" s="5" t="s">
        <v>102</v>
      </c>
      <c r="N67" s="5" t="s">
        <v>337</v>
      </c>
      <c r="O67" s="5" t="s">
        <v>444</v>
      </c>
      <c r="P67" s="5" t="s">
        <v>303</v>
      </c>
    </row>
    <row r="68" spans="1:16" s="24" customFormat="1" ht="50" x14ac:dyDescent="0.25">
      <c r="A68" s="5">
        <v>66</v>
      </c>
      <c r="B68" s="5" t="s">
        <v>239</v>
      </c>
      <c r="C68" s="5" t="s">
        <v>341</v>
      </c>
      <c r="D68" s="5" t="s">
        <v>18</v>
      </c>
      <c r="E68" s="6">
        <v>45222</v>
      </c>
      <c r="F68" s="6">
        <v>45231</v>
      </c>
      <c r="G68" s="6">
        <f t="shared" si="11"/>
        <v>45276</v>
      </c>
      <c r="H68" s="5" t="s">
        <v>108</v>
      </c>
      <c r="I68" s="5" t="s">
        <v>339</v>
      </c>
      <c r="J68" s="7" t="s">
        <v>86</v>
      </c>
      <c r="K68" s="5" t="s">
        <v>110</v>
      </c>
      <c r="L68" s="5" t="s">
        <v>40</v>
      </c>
      <c r="M68" s="5" t="s">
        <v>102</v>
      </c>
      <c r="N68" s="5" t="s">
        <v>340</v>
      </c>
      <c r="O68" s="5" t="s">
        <v>444</v>
      </c>
      <c r="P68" s="5" t="s">
        <v>303</v>
      </c>
    </row>
    <row r="69" spans="1:16" s="24" customFormat="1" ht="50" x14ac:dyDescent="0.25">
      <c r="A69" s="5">
        <v>67</v>
      </c>
      <c r="B69" s="5" t="s">
        <v>239</v>
      </c>
      <c r="C69" s="5" t="s">
        <v>343</v>
      </c>
      <c r="D69" s="5" t="s">
        <v>18</v>
      </c>
      <c r="E69" s="6">
        <v>45222</v>
      </c>
      <c r="F69" s="6">
        <v>45231</v>
      </c>
      <c r="G69" s="6">
        <f t="shared" si="11"/>
        <v>45276</v>
      </c>
      <c r="H69" s="5" t="s">
        <v>108</v>
      </c>
      <c r="I69" s="5" t="s">
        <v>342</v>
      </c>
      <c r="J69" s="7" t="s">
        <v>90</v>
      </c>
      <c r="K69" s="5" t="s">
        <v>110</v>
      </c>
      <c r="L69" s="5" t="s">
        <v>40</v>
      </c>
      <c r="M69" s="5" t="s">
        <v>102</v>
      </c>
      <c r="N69" s="5" t="s">
        <v>340</v>
      </c>
      <c r="O69" s="5" t="s">
        <v>444</v>
      </c>
      <c r="P69" s="5" t="s">
        <v>303</v>
      </c>
    </row>
    <row r="70" spans="1:16" s="24" customFormat="1" ht="25" x14ac:dyDescent="0.25">
      <c r="A70" s="5">
        <v>68</v>
      </c>
      <c r="B70" s="5" t="s">
        <v>239</v>
      </c>
      <c r="C70" s="5" t="s">
        <v>347</v>
      </c>
      <c r="D70" s="5" t="s">
        <v>18</v>
      </c>
      <c r="E70" s="6">
        <v>45223</v>
      </c>
      <c r="F70" s="6">
        <v>45231</v>
      </c>
      <c r="G70" s="6">
        <f t="shared" si="11"/>
        <v>45276</v>
      </c>
      <c r="H70" s="5" t="s">
        <v>348</v>
      </c>
      <c r="I70" s="5" t="s">
        <v>349</v>
      </c>
      <c r="J70" s="7" t="s">
        <v>25</v>
      </c>
      <c r="K70" s="5" t="s">
        <v>344</v>
      </c>
      <c r="L70" s="5" t="s">
        <v>345</v>
      </c>
      <c r="M70" s="5" t="s">
        <v>102</v>
      </c>
      <c r="N70" s="5" t="s">
        <v>346</v>
      </c>
      <c r="O70" s="5" t="s">
        <v>444</v>
      </c>
      <c r="P70" s="5" t="s">
        <v>303</v>
      </c>
    </row>
    <row r="71" spans="1:16" s="24" customFormat="1" ht="25" x14ac:dyDescent="0.25">
      <c r="A71" s="5">
        <v>69</v>
      </c>
      <c r="B71" s="5" t="s">
        <v>239</v>
      </c>
      <c r="C71" s="5" t="s">
        <v>353</v>
      </c>
      <c r="D71" s="5" t="s">
        <v>18</v>
      </c>
      <c r="E71" s="6">
        <v>45223</v>
      </c>
      <c r="F71" s="6">
        <v>45231</v>
      </c>
      <c r="G71" s="6">
        <f t="shared" si="11"/>
        <v>45276</v>
      </c>
      <c r="H71" s="5" t="s">
        <v>351</v>
      </c>
      <c r="I71" s="5" t="s">
        <v>350</v>
      </c>
      <c r="J71" s="7" t="s">
        <v>25</v>
      </c>
      <c r="K71" s="5" t="s">
        <v>344</v>
      </c>
      <c r="L71" s="5" t="s">
        <v>345</v>
      </c>
      <c r="M71" s="5" t="s">
        <v>102</v>
      </c>
      <c r="N71" s="5" t="s">
        <v>352</v>
      </c>
      <c r="O71" s="5" t="s">
        <v>444</v>
      </c>
      <c r="P71" s="5" t="s">
        <v>303</v>
      </c>
    </row>
    <row r="72" spans="1:16" s="24" customFormat="1" ht="112.5" x14ac:dyDescent="0.25">
      <c r="A72" s="5">
        <v>70</v>
      </c>
      <c r="B72" s="5" t="s">
        <v>34</v>
      </c>
      <c r="C72" s="5" t="s">
        <v>357</v>
      </c>
      <c r="D72" s="5" t="s">
        <v>18</v>
      </c>
      <c r="E72" s="6">
        <v>45224</v>
      </c>
      <c r="F72" s="6">
        <v>45231</v>
      </c>
      <c r="G72" s="6">
        <f t="shared" si="11"/>
        <v>45276</v>
      </c>
      <c r="H72" s="5" t="s">
        <v>96</v>
      </c>
      <c r="I72" s="5" t="s">
        <v>355</v>
      </c>
      <c r="J72" s="7" t="s">
        <v>74</v>
      </c>
      <c r="K72" s="5" t="s">
        <v>354</v>
      </c>
      <c r="L72" s="5" t="s">
        <v>345</v>
      </c>
      <c r="M72" s="5" t="s">
        <v>101</v>
      </c>
      <c r="N72" s="5" t="s">
        <v>356</v>
      </c>
      <c r="O72" s="5" t="s">
        <v>444</v>
      </c>
      <c r="P72" s="5" t="s">
        <v>483</v>
      </c>
    </row>
    <row r="73" spans="1:16" s="24" customFormat="1" ht="50" x14ac:dyDescent="0.25">
      <c r="A73" s="5">
        <v>71</v>
      </c>
      <c r="B73" s="5" t="s">
        <v>34</v>
      </c>
      <c r="C73" s="5" t="s">
        <v>361</v>
      </c>
      <c r="D73" s="5" t="s">
        <v>18</v>
      </c>
      <c r="E73" s="6">
        <v>45229</v>
      </c>
      <c r="F73" s="6">
        <v>45231</v>
      </c>
      <c r="G73" s="6">
        <f t="shared" si="11"/>
        <v>45276</v>
      </c>
      <c r="H73" s="5" t="s">
        <v>104</v>
      </c>
      <c r="I73" s="5" t="s">
        <v>359</v>
      </c>
      <c r="J73" s="21" t="s">
        <v>278</v>
      </c>
      <c r="K73" s="5" t="s">
        <v>358</v>
      </c>
      <c r="L73" s="5" t="s">
        <v>277</v>
      </c>
      <c r="M73" s="5" t="s">
        <v>103</v>
      </c>
      <c r="N73" s="5" t="s">
        <v>360</v>
      </c>
      <c r="O73" s="5" t="s">
        <v>444</v>
      </c>
      <c r="P73" s="5" t="s">
        <v>303</v>
      </c>
    </row>
    <row r="74" spans="1:16" s="24" customFormat="1" ht="48.65" customHeight="1" x14ac:dyDescent="0.25">
      <c r="A74" s="5">
        <v>72</v>
      </c>
      <c r="B74" s="5" t="s">
        <v>34</v>
      </c>
      <c r="C74" s="5" t="s">
        <v>365</v>
      </c>
      <c r="D74" s="5" t="s">
        <v>18</v>
      </c>
      <c r="E74" s="6">
        <v>45229</v>
      </c>
      <c r="F74" s="6">
        <v>45231</v>
      </c>
      <c r="G74" s="6">
        <f t="shared" si="11"/>
        <v>45276</v>
      </c>
      <c r="H74" s="5" t="s">
        <v>104</v>
      </c>
      <c r="I74" s="5" t="s">
        <v>363</v>
      </c>
      <c r="J74" s="21" t="s">
        <v>276</v>
      </c>
      <c r="K74" s="5" t="s">
        <v>362</v>
      </c>
      <c r="L74" s="5" t="s">
        <v>277</v>
      </c>
      <c r="M74" s="5" t="s">
        <v>103</v>
      </c>
      <c r="N74" s="5" t="s">
        <v>364</v>
      </c>
      <c r="O74" s="5" t="s">
        <v>444</v>
      </c>
      <c r="P74" s="5" t="s">
        <v>303</v>
      </c>
    </row>
    <row r="75" spans="1:16" s="24" customFormat="1" ht="62.5" x14ac:dyDescent="0.25">
      <c r="A75" s="5">
        <v>73</v>
      </c>
      <c r="B75" s="5" t="s">
        <v>34</v>
      </c>
      <c r="C75" s="5" t="s">
        <v>372</v>
      </c>
      <c r="D75" s="5" t="s">
        <v>18</v>
      </c>
      <c r="E75" s="6">
        <v>45230</v>
      </c>
      <c r="F75" s="6">
        <v>45244</v>
      </c>
      <c r="G75" s="6">
        <f t="shared" si="11"/>
        <v>45289</v>
      </c>
      <c r="H75" s="5" t="s">
        <v>371</v>
      </c>
      <c r="I75" s="5" t="s">
        <v>370</v>
      </c>
      <c r="J75" s="21" t="s">
        <v>72</v>
      </c>
      <c r="K75" s="5" t="s">
        <v>368</v>
      </c>
      <c r="L75" s="5" t="s">
        <v>277</v>
      </c>
      <c r="M75" s="5" t="s">
        <v>24</v>
      </c>
      <c r="N75" s="5" t="s">
        <v>369</v>
      </c>
      <c r="O75" s="5" t="s">
        <v>444</v>
      </c>
      <c r="P75" s="5" t="s">
        <v>303</v>
      </c>
    </row>
    <row r="76" spans="1:16" s="24" customFormat="1" ht="87.5" x14ac:dyDescent="0.25">
      <c r="A76" s="5">
        <v>74</v>
      </c>
      <c r="B76" s="5" t="s">
        <v>239</v>
      </c>
      <c r="C76" s="5" t="s">
        <v>377</v>
      </c>
      <c r="D76" s="5" t="s">
        <v>18</v>
      </c>
      <c r="E76" s="6">
        <v>45236</v>
      </c>
      <c r="F76" s="6">
        <v>45244</v>
      </c>
      <c r="G76" s="6">
        <f t="shared" si="11"/>
        <v>45289</v>
      </c>
      <c r="H76" s="5" t="s">
        <v>374</v>
      </c>
      <c r="I76" s="5" t="s">
        <v>390</v>
      </c>
      <c r="J76" s="21" t="s">
        <v>296</v>
      </c>
      <c r="K76" s="5" t="s">
        <v>373</v>
      </c>
      <c r="L76" s="5" t="s">
        <v>277</v>
      </c>
      <c r="M76" s="5" t="s">
        <v>375</v>
      </c>
      <c r="N76" s="5" t="s">
        <v>376</v>
      </c>
      <c r="O76" s="5" t="s">
        <v>444</v>
      </c>
      <c r="P76" s="5" t="s">
        <v>303</v>
      </c>
    </row>
    <row r="77" spans="1:16" s="24" customFormat="1" ht="87.5" x14ac:dyDescent="0.25">
      <c r="A77" s="5">
        <v>75</v>
      </c>
      <c r="B77" s="5" t="s">
        <v>239</v>
      </c>
      <c r="C77" s="5" t="s">
        <v>379</v>
      </c>
      <c r="D77" s="5" t="s">
        <v>18</v>
      </c>
      <c r="E77" s="6">
        <v>45236</v>
      </c>
      <c r="F77" s="6">
        <v>45244</v>
      </c>
      <c r="G77" s="6">
        <f t="shared" ref="G77:G78" si="12">F77+45</f>
        <v>45289</v>
      </c>
      <c r="H77" s="5" t="s">
        <v>374</v>
      </c>
      <c r="I77" s="5" t="s">
        <v>389</v>
      </c>
      <c r="J77" s="21" t="s">
        <v>296</v>
      </c>
      <c r="K77" s="5" t="s">
        <v>373</v>
      </c>
      <c r="L77" s="5" t="s">
        <v>277</v>
      </c>
      <c r="M77" s="5" t="s">
        <v>375</v>
      </c>
      <c r="N77" s="5" t="s">
        <v>378</v>
      </c>
      <c r="O77" s="5" t="s">
        <v>444</v>
      </c>
      <c r="P77" s="5" t="s">
        <v>303</v>
      </c>
    </row>
    <row r="78" spans="1:16" s="24" customFormat="1" ht="37.5" x14ac:dyDescent="0.25">
      <c r="A78" s="5">
        <v>76</v>
      </c>
      <c r="B78" s="5" t="s">
        <v>34</v>
      </c>
      <c r="C78" s="5" t="s">
        <v>384</v>
      </c>
      <c r="D78" s="5" t="s">
        <v>18</v>
      </c>
      <c r="E78" s="6">
        <v>45240</v>
      </c>
      <c r="F78" s="6">
        <v>45244</v>
      </c>
      <c r="G78" s="6">
        <f t="shared" si="12"/>
        <v>45289</v>
      </c>
      <c r="H78" s="5" t="s">
        <v>382</v>
      </c>
      <c r="I78" s="5" t="s">
        <v>381</v>
      </c>
      <c r="J78" s="21" t="s">
        <v>324</v>
      </c>
      <c r="K78" s="5" t="s">
        <v>380</v>
      </c>
      <c r="L78" s="5" t="s">
        <v>277</v>
      </c>
      <c r="M78" s="5" t="s">
        <v>106</v>
      </c>
      <c r="N78" s="5" t="s">
        <v>383</v>
      </c>
      <c r="O78" s="5" t="s">
        <v>444</v>
      </c>
      <c r="P78" s="5" t="s">
        <v>303</v>
      </c>
    </row>
    <row r="79" spans="1:16" s="24" customFormat="1" ht="100" x14ac:dyDescent="0.25">
      <c r="A79" s="5">
        <v>77</v>
      </c>
      <c r="B79" s="5" t="s">
        <v>34</v>
      </c>
      <c r="C79" s="5" t="s">
        <v>388</v>
      </c>
      <c r="D79" s="5" t="s">
        <v>18</v>
      </c>
      <c r="E79" s="6">
        <v>45242</v>
      </c>
      <c r="F79" s="6">
        <v>45244</v>
      </c>
      <c r="G79" s="6">
        <f t="shared" ref="G79" si="13">F79+45</f>
        <v>45289</v>
      </c>
      <c r="H79" s="5" t="s">
        <v>386</v>
      </c>
      <c r="I79" s="5" t="s">
        <v>385</v>
      </c>
      <c r="J79" s="21" t="s">
        <v>72</v>
      </c>
      <c r="K79" s="5" t="s">
        <v>31</v>
      </c>
      <c r="L79" s="5" t="s">
        <v>277</v>
      </c>
      <c r="M79" s="5" t="s">
        <v>142</v>
      </c>
      <c r="N79" s="5" t="s">
        <v>387</v>
      </c>
      <c r="O79" s="5" t="s">
        <v>444</v>
      </c>
      <c r="P79" s="5" t="s">
        <v>303</v>
      </c>
    </row>
    <row r="80" spans="1:16" s="24" customFormat="1" ht="87.5" x14ac:dyDescent="0.25">
      <c r="A80" s="5">
        <v>78</v>
      </c>
      <c r="B80" s="5" t="s">
        <v>34</v>
      </c>
      <c r="C80" s="5" t="s">
        <v>397</v>
      </c>
      <c r="D80" s="5" t="s">
        <v>18</v>
      </c>
      <c r="E80" s="6">
        <v>45246</v>
      </c>
      <c r="F80" s="6">
        <v>45253</v>
      </c>
      <c r="G80" s="6">
        <f>F80+45</f>
        <v>45298</v>
      </c>
      <c r="H80" s="5" t="s">
        <v>395</v>
      </c>
      <c r="I80" s="5" t="s">
        <v>398</v>
      </c>
      <c r="J80" s="5" t="s">
        <v>446</v>
      </c>
      <c r="K80" s="5" t="s">
        <v>394</v>
      </c>
      <c r="L80" s="5" t="s">
        <v>393</v>
      </c>
      <c r="M80" s="5" t="s">
        <v>73</v>
      </c>
      <c r="N80" s="5" t="s">
        <v>396</v>
      </c>
      <c r="O80" s="5" t="s">
        <v>444</v>
      </c>
      <c r="P80" s="5" t="s">
        <v>303</v>
      </c>
    </row>
    <row r="81" spans="1:17" s="24" customFormat="1" ht="112.5" x14ac:dyDescent="0.25">
      <c r="A81" s="5">
        <v>79</v>
      </c>
      <c r="B81" s="5" t="s">
        <v>239</v>
      </c>
      <c r="C81" s="5" t="s">
        <v>404</v>
      </c>
      <c r="D81" s="5" t="s">
        <v>18</v>
      </c>
      <c r="E81" s="6">
        <v>45247</v>
      </c>
      <c r="F81" s="6">
        <v>45266</v>
      </c>
      <c r="G81" s="6">
        <f>F81+45</f>
        <v>45311</v>
      </c>
      <c r="H81" s="5" t="s">
        <v>402</v>
      </c>
      <c r="I81" s="5" t="s">
        <v>401</v>
      </c>
      <c r="J81" s="5" t="s">
        <v>450</v>
      </c>
      <c r="K81" s="5" t="s">
        <v>400</v>
      </c>
      <c r="L81" s="5" t="s">
        <v>393</v>
      </c>
      <c r="M81" s="5" t="s">
        <v>101</v>
      </c>
      <c r="N81" s="5" t="s">
        <v>403</v>
      </c>
      <c r="O81" s="5" t="s">
        <v>444</v>
      </c>
      <c r="P81" s="5" t="s">
        <v>303</v>
      </c>
    </row>
    <row r="82" spans="1:17" s="24" customFormat="1" ht="112.5" x14ac:dyDescent="0.25">
      <c r="A82" s="5">
        <v>80</v>
      </c>
      <c r="B82" s="5" t="s">
        <v>239</v>
      </c>
      <c r="C82" s="5" t="s">
        <v>406</v>
      </c>
      <c r="D82" s="5" t="s">
        <v>18</v>
      </c>
      <c r="E82" s="6">
        <v>45247</v>
      </c>
      <c r="F82" s="6">
        <v>45266</v>
      </c>
      <c r="G82" s="6">
        <f t="shared" ref="G82:G84" si="14">F82+45</f>
        <v>45311</v>
      </c>
      <c r="H82" s="5" t="s">
        <v>402</v>
      </c>
      <c r="I82" s="5" t="s">
        <v>405</v>
      </c>
      <c r="J82" s="5" t="s">
        <v>449</v>
      </c>
      <c r="K82" s="5" t="s">
        <v>400</v>
      </c>
      <c r="L82" s="5" t="s">
        <v>393</v>
      </c>
      <c r="M82" s="5" t="s">
        <v>101</v>
      </c>
      <c r="N82" s="5" t="s">
        <v>403</v>
      </c>
      <c r="O82" s="5" t="s">
        <v>444</v>
      </c>
      <c r="P82" s="5" t="s">
        <v>303</v>
      </c>
    </row>
    <row r="83" spans="1:17" s="24" customFormat="1" ht="100" x14ac:dyDescent="0.25">
      <c r="A83" s="5">
        <v>81</v>
      </c>
      <c r="B83" s="5" t="s">
        <v>239</v>
      </c>
      <c r="C83" s="5" t="s">
        <v>408</v>
      </c>
      <c r="D83" s="5" t="s">
        <v>18</v>
      </c>
      <c r="E83" s="6">
        <v>45247</v>
      </c>
      <c r="F83" s="6">
        <v>45266</v>
      </c>
      <c r="G83" s="6">
        <f t="shared" si="14"/>
        <v>45311</v>
      </c>
      <c r="H83" s="5" t="s">
        <v>402</v>
      </c>
      <c r="I83" s="5" t="s">
        <v>407</v>
      </c>
      <c r="J83" s="5" t="s">
        <v>448</v>
      </c>
      <c r="K83" s="5" t="s">
        <v>400</v>
      </c>
      <c r="L83" s="5" t="s">
        <v>393</v>
      </c>
      <c r="M83" s="5" t="s">
        <v>101</v>
      </c>
      <c r="N83" s="5" t="s">
        <v>403</v>
      </c>
      <c r="O83" s="5" t="s">
        <v>444</v>
      </c>
      <c r="P83" s="5" t="s">
        <v>303</v>
      </c>
    </row>
    <row r="84" spans="1:17" s="24" customFormat="1" ht="37.5" x14ac:dyDescent="0.25">
      <c r="A84" s="5">
        <v>82</v>
      </c>
      <c r="B84" s="5" t="s">
        <v>34</v>
      </c>
      <c r="C84" s="5" t="s">
        <v>411</v>
      </c>
      <c r="D84" s="5" t="s">
        <v>18</v>
      </c>
      <c r="E84" s="6">
        <v>45261</v>
      </c>
      <c r="F84" s="6">
        <v>45266</v>
      </c>
      <c r="G84" s="6">
        <f t="shared" si="14"/>
        <v>45311</v>
      </c>
      <c r="H84" s="5" t="s">
        <v>413</v>
      </c>
      <c r="I84" s="5" t="s">
        <v>410</v>
      </c>
      <c r="J84" s="5" t="s">
        <v>72</v>
      </c>
      <c r="K84" s="5" t="s">
        <v>409</v>
      </c>
      <c r="L84" s="5" t="s">
        <v>393</v>
      </c>
      <c r="M84" s="5" t="s">
        <v>101</v>
      </c>
      <c r="N84" s="5" t="s">
        <v>412</v>
      </c>
      <c r="O84" s="5" t="s">
        <v>444</v>
      </c>
      <c r="P84" s="5" t="s">
        <v>303</v>
      </c>
    </row>
    <row r="85" spans="1:17" s="24" customFormat="1" ht="25" x14ac:dyDescent="0.25">
      <c r="A85" s="5">
        <v>83</v>
      </c>
      <c r="B85" s="5" t="s">
        <v>239</v>
      </c>
      <c r="C85" s="5" t="s">
        <v>425</v>
      </c>
      <c r="D85" s="17" t="s">
        <v>18</v>
      </c>
      <c r="E85" s="6">
        <v>45266</v>
      </c>
      <c r="F85" s="6">
        <v>45266</v>
      </c>
      <c r="G85" s="6">
        <f>F85+45</f>
        <v>45311</v>
      </c>
      <c r="H85" s="5" t="s">
        <v>424</v>
      </c>
      <c r="I85" s="5" t="s">
        <v>423</v>
      </c>
      <c r="J85" s="5" t="s">
        <v>447</v>
      </c>
      <c r="K85" s="5" t="s">
        <v>422</v>
      </c>
      <c r="L85" s="5" t="s">
        <v>393</v>
      </c>
      <c r="M85" s="5" t="s">
        <v>102</v>
      </c>
      <c r="N85" s="5" t="s">
        <v>421</v>
      </c>
      <c r="O85" s="5" t="s">
        <v>444</v>
      </c>
      <c r="P85" s="5" t="s">
        <v>303</v>
      </c>
    </row>
    <row r="86" spans="1:17" s="24" customFormat="1" ht="62.5" x14ac:dyDescent="0.25">
      <c r="A86" s="5">
        <v>84</v>
      </c>
      <c r="B86" s="5" t="s">
        <v>239</v>
      </c>
      <c r="C86" s="5" t="s">
        <v>430</v>
      </c>
      <c r="D86" s="5" t="s">
        <v>18</v>
      </c>
      <c r="E86" s="6">
        <v>45281</v>
      </c>
      <c r="F86" s="6">
        <v>45289</v>
      </c>
      <c r="G86" s="6">
        <f t="shared" ref="G86:G89" si="15">F86+45</f>
        <v>45334</v>
      </c>
      <c r="H86" s="5" t="s">
        <v>428</v>
      </c>
      <c r="I86" s="5" t="s">
        <v>429</v>
      </c>
      <c r="J86" s="5" t="s">
        <v>72</v>
      </c>
      <c r="K86" s="5" t="s">
        <v>427</v>
      </c>
      <c r="L86" s="5" t="s">
        <v>393</v>
      </c>
      <c r="M86" s="5" t="s">
        <v>101</v>
      </c>
      <c r="N86" s="5" t="s">
        <v>439</v>
      </c>
      <c r="O86" s="5" t="s">
        <v>444</v>
      </c>
      <c r="P86" s="5" t="s">
        <v>303</v>
      </c>
      <c r="Q86" s="28"/>
    </row>
    <row r="87" spans="1:17" s="24" customFormat="1" ht="41.5" customHeight="1" x14ac:dyDescent="0.25">
      <c r="A87" s="5">
        <v>85</v>
      </c>
      <c r="B87" s="5" t="s">
        <v>34</v>
      </c>
      <c r="C87" s="5" t="s">
        <v>434</v>
      </c>
      <c r="D87" s="5" t="s">
        <v>18</v>
      </c>
      <c r="E87" s="6">
        <v>45282</v>
      </c>
      <c r="F87" s="6">
        <v>45289</v>
      </c>
      <c r="G87" s="6">
        <f t="shared" si="15"/>
        <v>45334</v>
      </c>
      <c r="H87" s="5" t="s">
        <v>432</v>
      </c>
      <c r="I87" s="5" t="s">
        <v>441</v>
      </c>
      <c r="J87" s="5" t="s">
        <v>72</v>
      </c>
      <c r="K87" s="5" t="s">
        <v>431</v>
      </c>
      <c r="L87" s="5" t="s">
        <v>393</v>
      </c>
      <c r="M87" s="5" t="s">
        <v>106</v>
      </c>
      <c r="N87" s="5" t="s">
        <v>433</v>
      </c>
      <c r="O87" s="5" t="s">
        <v>444</v>
      </c>
      <c r="P87" s="5" t="s">
        <v>303</v>
      </c>
    </row>
    <row r="88" spans="1:17" s="24" customFormat="1" ht="69" customHeight="1" x14ac:dyDescent="0.25">
      <c r="A88" s="5">
        <v>86</v>
      </c>
      <c r="B88" s="5" t="s">
        <v>34</v>
      </c>
      <c r="C88" s="5" t="s">
        <v>438</v>
      </c>
      <c r="D88" s="5" t="s">
        <v>18</v>
      </c>
      <c r="E88" s="6">
        <v>45282</v>
      </c>
      <c r="F88" s="6">
        <v>45289</v>
      </c>
      <c r="G88" s="6">
        <f t="shared" si="15"/>
        <v>45334</v>
      </c>
      <c r="H88" s="5" t="s">
        <v>436</v>
      </c>
      <c r="I88" s="5" t="s">
        <v>442</v>
      </c>
      <c r="J88" s="22" t="s">
        <v>38</v>
      </c>
      <c r="K88" s="5" t="s">
        <v>435</v>
      </c>
      <c r="L88" s="5" t="s">
        <v>393</v>
      </c>
      <c r="M88" s="5" t="s">
        <v>101</v>
      </c>
      <c r="N88" s="5" t="s">
        <v>437</v>
      </c>
      <c r="O88" s="5" t="s">
        <v>444</v>
      </c>
      <c r="P88" s="5" t="s">
        <v>303</v>
      </c>
    </row>
    <row r="89" spans="1:17" s="24" customFormat="1" ht="50" x14ac:dyDescent="0.25">
      <c r="A89" s="5">
        <v>87</v>
      </c>
      <c r="B89" s="5" t="s">
        <v>34</v>
      </c>
      <c r="C89" s="5" t="s">
        <v>455</v>
      </c>
      <c r="D89" s="9">
        <v>45495</v>
      </c>
      <c r="E89" s="6">
        <v>44936</v>
      </c>
      <c r="F89" s="6">
        <v>44938</v>
      </c>
      <c r="G89" s="6">
        <f t="shared" si="15"/>
        <v>44983</v>
      </c>
      <c r="H89" s="5" t="s">
        <v>453</v>
      </c>
      <c r="I89" s="5" t="s">
        <v>452</v>
      </c>
      <c r="J89" s="5" t="s">
        <v>72</v>
      </c>
      <c r="K89" s="5" t="s">
        <v>454</v>
      </c>
      <c r="L89" s="5" t="s">
        <v>393</v>
      </c>
      <c r="M89" s="5" t="s">
        <v>101</v>
      </c>
      <c r="N89" s="5" t="s">
        <v>456</v>
      </c>
      <c r="O89" s="5" t="s">
        <v>444</v>
      </c>
      <c r="P89" s="5" t="s">
        <v>303</v>
      </c>
    </row>
    <row r="90" spans="1:17" s="24" customFormat="1" ht="50" x14ac:dyDescent="0.25">
      <c r="A90" s="5">
        <v>88</v>
      </c>
      <c r="B90" s="5" t="s">
        <v>239</v>
      </c>
      <c r="C90" s="5" t="s">
        <v>460</v>
      </c>
      <c r="D90" s="17" t="s">
        <v>18</v>
      </c>
      <c r="E90" s="6">
        <v>45294</v>
      </c>
      <c r="F90" s="6">
        <v>45303</v>
      </c>
      <c r="G90" s="6">
        <f t="shared" ref="G90:G91" si="16">F90+45</f>
        <v>45348</v>
      </c>
      <c r="H90" s="5" t="s">
        <v>459</v>
      </c>
      <c r="I90" s="5" t="s">
        <v>458</v>
      </c>
      <c r="J90" s="5" t="s">
        <v>18</v>
      </c>
      <c r="K90" s="5" t="s">
        <v>457</v>
      </c>
      <c r="L90" s="5" t="s">
        <v>393</v>
      </c>
      <c r="M90" s="5" t="s">
        <v>101</v>
      </c>
      <c r="N90" s="5" t="s">
        <v>360</v>
      </c>
      <c r="O90" s="5" t="s">
        <v>444</v>
      </c>
      <c r="P90" s="5" t="s">
        <v>303</v>
      </c>
    </row>
    <row r="91" spans="1:17" s="24" customFormat="1" ht="75" x14ac:dyDescent="0.25">
      <c r="A91" s="5">
        <v>89</v>
      </c>
      <c r="B91" s="5" t="s">
        <v>34</v>
      </c>
      <c r="C91" s="17" t="s">
        <v>465</v>
      </c>
      <c r="D91" s="9">
        <v>45584</v>
      </c>
      <c r="E91" s="6">
        <v>45323</v>
      </c>
      <c r="F91" s="6">
        <v>45329</v>
      </c>
      <c r="G91" s="6">
        <f t="shared" si="16"/>
        <v>45374</v>
      </c>
      <c r="H91" s="17" t="s">
        <v>44</v>
      </c>
      <c r="I91" s="18" t="s">
        <v>466</v>
      </c>
      <c r="J91" s="5" t="s">
        <v>72</v>
      </c>
      <c r="K91" s="17" t="s">
        <v>143</v>
      </c>
      <c r="L91" s="17" t="s">
        <v>23</v>
      </c>
      <c r="M91" s="17" t="s">
        <v>24</v>
      </c>
      <c r="N91" s="17" t="s">
        <v>467</v>
      </c>
      <c r="O91" s="5" t="s">
        <v>444</v>
      </c>
      <c r="P91" s="5" t="s">
        <v>303</v>
      </c>
    </row>
    <row r="92" spans="1:17" s="24" customFormat="1" ht="77.5" customHeight="1" x14ac:dyDescent="0.25">
      <c r="A92" s="5">
        <v>90</v>
      </c>
      <c r="B92" s="5" t="s">
        <v>34</v>
      </c>
      <c r="C92" s="17" t="s">
        <v>468</v>
      </c>
      <c r="D92" s="9">
        <v>45531</v>
      </c>
      <c r="E92" s="6">
        <v>45315</v>
      </c>
      <c r="F92" s="6">
        <v>45329</v>
      </c>
      <c r="G92" s="6">
        <f t="shared" ref="G92" si="17">F92+45</f>
        <v>45374</v>
      </c>
      <c r="H92" s="17" t="s">
        <v>44</v>
      </c>
      <c r="I92" s="18" t="s">
        <v>469</v>
      </c>
      <c r="J92" s="5" t="s">
        <v>451</v>
      </c>
      <c r="K92" s="17" t="s">
        <v>143</v>
      </c>
      <c r="L92" s="17" t="s">
        <v>23</v>
      </c>
      <c r="M92" s="17" t="s">
        <v>24</v>
      </c>
      <c r="N92" s="17" t="s">
        <v>470</v>
      </c>
      <c r="O92" s="5" t="s">
        <v>444</v>
      </c>
      <c r="P92" s="5" t="s">
        <v>303</v>
      </c>
    </row>
    <row r="93" spans="1:17" s="24" customFormat="1" ht="88.75" customHeight="1" x14ac:dyDescent="0.25">
      <c r="A93" s="5">
        <v>91</v>
      </c>
      <c r="B93" s="5" t="s">
        <v>34</v>
      </c>
      <c r="C93" s="17" t="s">
        <v>471</v>
      </c>
      <c r="D93" s="9">
        <v>45531</v>
      </c>
      <c r="E93" s="6">
        <v>45315</v>
      </c>
      <c r="F93" s="6">
        <v>45329</v>
      </c>
      <c r="G93" s="6">
        <f t="shared" ref="G93" si="18">F93+45</f>
        <v>45374</v>
      </c>
      <c r="H93" s="17" t="s">
        <v>44</v>
      </c>
      <c r="I93" s="18" t="s">
        <v>472</v>
      </c>
      <c r="J93" s="5" t="s">
        <v>450</v>
      </c>
      <c r="K93" s="17" t="s">
        <v>143</v>
      </c>
      <c r="L93" s="17" t="s">
        <v>23</v>
      </c>
      <c r="M93" s="17" t="s">
        <v>24</v>
      </c>
      <c r="N93" s="17" t="s">
        <v>473</v>
      </c>
      <c r="O93" s="5" t="s">
        <v>444</v>
      </c>
      <c r="P93" s="5" t="s">
        <v>303</v>
      </c>
    </row>
    <row r="94" spans="1:17" s="24" customFormat="1" ht="50" x14ac:dyDescent="0.25">
      <c r="A94" s="29">
        <v>92</v>
      </c>
      <c r="B94" s="29" t="s">
        <v>239</v>
      </c>
      <c r="C94" s="30" t="s">
        <v>476</v>
      </c>
      <c r="D94" s="30" t="s">
        <v>18</v>
      </c>
      <c r="E94" s="31">
        <v>45315</v>
      </c>
      <c r="F94" s="31">
        <v>45329</v>
      </c>
      <c r="G94" s="31">
        <f t="shared" ref="G94" si="19">F94+45</f>
        <v>45374</v>
      </c>
      <c r="H94" s="30" t="s">
        <v>477</v>
      </c>
      <c r="I94" s="32" t="s">
        <v>474</v>
      </c>
      <c r="J94" s="29" t="s">
        <v>478</v>
      </c>
      <c r="K94" s="32" t="s">
        <v>475</v>
      </c>
      <c r="L94" s="30" t="s">
        <v>479</v>
      </c>
      <c r="M94" s="29" t="s">
        <v>102</v>
      </c>
      <c r="N94" s="30" t="s">
        <v>302</v>
      </c>
      <c r="O94" s="29" t="s">
        <v>444</v>
      </c>
      <c r="P94" s="29" t="s">
        <v>303</v>
      </c>
    </row>
    <row r="95" spans="1:17" s="24" customFormat="1" ht="37.5" x14ac:dyDescent="0.25">
      <c r="A95" s="33">
        <v>93</v>
      </c>
      <c r="B95" s="34" t="s">
        <v>239</v>
      </c>
      <c r="C95" s="33" t="s">
        <v>486</v>
      </c>
      <c r="D95" s="33" t="s">
        <v>18</v>
      </c>
      <c r="E95" s="31">
        <v>45182</v>
      </c>
      <c r="F95" s="33" t="s">
        <v>18</v>
      </c>
      <c r="G95" s="33" t="s">
        <v>18</v>
      </c>
      <c r="H95" s="33" t="s">
        <v>487</v>
      </c>
      <c r="I95" s="33" t="s">
        <v>488</v>
      </c>
      <c r="J95" s="35" t="s">
        <v>296</v>
      </c>
      <c r="K95" s="34" t="s">
        <v>489</v>
      </c>
      <c r="L95" s="33" t="s">
        <v>23</v>
      </c>
      <c r="M95" s="33" t="s">
        <v>127</v>
      </c>
      <c r="N95" s="32" t="s">
        <v>490</v>
      </c>
      <c r="O95" s="33" t="s">
        <v>18</v>
      </c>
      <c r="P95" s="34" t="s">
        <v>496</v>
      </c>
    </row>
    <row r="96" spans="1:17" s="24" customFormat="1" ht="112.5" x14ac:dyDescent="0.25">
      <c r="A96" s="34">
        <v>94</v>
      </c>
      <c r="B96" s="34" t="s">
        <v>239</v>
      </c>
      <c r="C96" s="33" t="s">
        <v>491</v>
      </c>
      <c r="D96" s="33" t="s">
        <v>18</v>
      </c>
      <c r="E96" s="33" t="s">
        <v>18</v>
      </c>
      <c r="F96" s="36">
        <v>45210</v>
      </c>
      <c r="G96" s="36">
        <v>45255</v>
      </c>
      <c r="H96" s="33" t="s">
        <v>22</v>
      </c>
      <c r="I96" s="34" t="s">
        <v>492</v>
      </c>
      <c r="J96" s="35" t="s">
        <v>19</v>
      </c>
      <c r="K96" s="33" t="s">
        <v>493</v>
      </c>
      <c r="L96" s="33" t="s">
        <v>23</v>
      </c>
      <c r="M96" s="33" t="s">
        <v>24</v>
      </c>
      <c r="N96" s="33" t="s">
        <v>494</v>
      </c>
      <c r="O96" s="34" t="s">
        <v>18</v>
      </c>
      <c r="P96" s="34" t="s">
        <v>495</v>
      </c>
    </row>
    <row r="97" spans="1:16" s="24" customFormat="1" ht="50" x14ac:dyDescent="0.25">
      <c r="A97" s="29">
        <v>95</v>
      </c>
      <c r="B97" s="29" t="s">
        <v>34</v>
      </c>
      <c r="C97" s="30" t="s">
        <v>497</v>
      </c>
      <c r="D97" s="37">
        <v>45495</v>
      </c>
      <c r="E97" s="38">
        <v>45341</v>
      </c>
      <c r="F97" s="38">
        <v>45343</v>
      </c>
      <c r="G97" s="31">
        <f t="shared" ref="G97" si="20">F97+45</f>
        <v>45388</v>
      </c>
      <c r="H97" s="30" t="s">
        <v>498</v>
      </c>
      <c r="I97" s="32" t="s">
        <v>499</v>
      </c>
      <c r="J97" s="39" t="s">
        <v>500</v>
      </c>
      <c r="K97" s="32" t="s">
        <v>501</v>
      </c>
      <c r="L97" s="33" t="s">
        <v>23</v>
      </c>
      <c r="M97" s="29" t="s">
        <v>101</v>
      </c>
      <c r="N97" s="32" t="s">
        <v>502</v>
      </c>
      <c r="O97" s="29" t="s">
        <v>444</v>
      </c>
      <c r="P97" s="29" t="s">
        <v>503</v>
      </c>
    </row>
    <row r="98" spans="1:16" s="24" customFormat="1" ht="75" x14ac:dyDescent="0.25">
      <c r="A98" s="30">
        <v>96</v>
      </c>
      <c r="B98" s="30" t="s">
        <v>34</v>
      </c>
      <c r="C98" s="30" t="s">
        <v>504</v>
      </c>
      <c r="D98" s="37">
        <v>45531</v>
      </c>
      <c r="E98" s="38">
        <v>45341</v>
      </c>
      <c r="F98" s="38">
        <v>45343</v>
      </c>
      <c r="G98" s="31">
        <f t="shared" ref="G98" si="21">F98+45</f>
        <v>45388</v>
      </c>
      <c r="H98" s="30" t="s">
        <v>44</v>
      </c>
      <c r="I98" s="32" t="s">
        <v>505</v>
      </c>
      <c r="J98" s="39" t="s">
        <v>449</v>
      </c>
      <c r="K98" s="30" t="s">
        <v>143</v>
      </c>
      <c r="L98" s="33" t="s">
        <v>23</v>
      </c>
      <c r="M98" s="33" t="s">
        <v>24</v>
      </c>
      <c r="N98" s="30" t="s">
        <v>91</v>
      </c>
      <c r="O98" s="29" t="s">
        <v>444</v>
      </c>
      <c r="P98" s="29" t="s">
        <v>503</v>
      </c>
    </row>
    <row r="99" spans="1:16" s="24" customFormat="1" ht="62.5" x14ac:dyDescent="0.25">
      <c r="A99" s="30">
        <v>97</v>
      </c>
      <c r="B99" s="30" t="s">
        <v>34</v>
      </c>
      <c r="C99" s="30" t="s">
        <v>506</v>
      </c>
      <c r="D99" s="37">
        <v>45495</v>
      </c>
      <c r="E99" s="38">
        <v>45341</v>
      </c>
      <c r="F99" s="38">
        <v>45343</v>
      </c>
      <c r="G99" s="31">
        <f t="shared" ref="G99" si="22">F99+45</f>
        <v>45388</v>
      </c>
      <c r="H99" s="30" t="s">
        <v>511</v>
      </c>
      <c r="I99" s="32" t="s">
        <v>507</v>
      </c>
      <c r="J99" s="39" t="s">
        <v>508</v>
      </c>
      <c r="K99" s="32" t="s">
        <v>509</v>
      </c>
      <c r="L99" s="33" t="s">
        <v>23</v>
      </c>
      <c r="M99" s="29" t="s">
        <v>101</v>
      </c>
      <c r="N99" s="30" t="s">
        <v>510</v>
      </c>
      <c r="O99" s="29" t="s">
        <v>444</v>
      </c>
      <c r="P99" s="29" t="s">
        <v>503</v>
      </c>
    </row>
    <row r="100" spans="1:16" s="24" customFormat="1" ht="50" x14ac:dyDescent="0.25">
      <c r="A100" s="30">
        <v>98</v>
      </c>
      <c r="B100" s="30" t="s">
        <v>34</v>
      </c>
      <c r="C100" s="30" t="s">
        <v>512</v>
      </c>
      <c r="D100" s="37">
        <v>45495</v>
      </c>
      <c r="E100" s="38">
        <v>45341</v>
      </c>
      <c r="F100" s="38">
        <v>45343</v>
      </c>
      <c r="G100" s="31">
        <f t="shared" ref="G100" si="23">F100+45</f>
        <v>45388</v>
      </c>
      <c r="H100" s="30" t="s">
        <v>513</v>
      </c>
      <c r="I100" s="30" t="s">
        <v>514</v>
      </c>
      <c r="J100" s="39" t="s">
        <v>508</v>
      </c>
      <c r="K100" s="32" t="s">
        <v>110</v>
      </c>
      <c r="L100" s="33" t="s">
        <v>23</v>
      </c>
      <c r="M100" s="29" t="s">
        <v>103</v>
      </c>
      <c r="N100" s="30" t="s">
        <v>105</v>
      </c>
      <c r="O100" s="29" t="s">
        <v>444</v>
      </c>
      <c r="P100" s="29" t="s">
        <v>503</v>
      </c>
    </row>
    <row r="101" spans="1:16" s="24" customFormat="1" ht="87.5" x14ac:dyDescent="0.25">
      <c r="A101" s="30">
        <v>99</v>
      </c>
      <c r="B101" s="30" t="s">
        <v>515</v>
      </c>
      <c r="C101" s="30" t="s">
        <v>516</v>
      </c>
      <c r="D101" s="37" t="s">
        <v>18</v>
      </c>
      <c r="E101" s="38">
        <v>45308</v>
      </c>
      <c r="F101" s="38">
        <v>45343</v>
      </c>
      <c r="G101" s="31">
        <f t="shared" ref="G101" si="24">F101+45</f>
        <v>45388</v>
      </c>
      <c r="H101" s="30" t="s">
        <v>44</v>
      </c>
      <c r="I101" s="32" t="s">
        <v>517</v>
      </c>
      <c r="J101" s="39" t="s">
        <v>518</v>
      </c>
      <c r="K101" s="30" t="s">
        <v>134</v>
      </c>
      <c r="L101" s="33" t="s">
        <v>23</v>
      </c>
      <c r="M101" s="33" t="s">
        <v>24</v>
      </c>
      <c r="N101" s="30" t="s">
        <v>519</v>
      </c>
      <c r="O101" s="29" t="s">
        <v>444</v>
      </c>
      <c r="P101" s="29" t="s">
        <v>503</v>
      </c>
    </row>
    <row r="102" spans="1:16" s="24" customFormat="1" ht="25" x14ac:dyDescent="0.25">
      <c r="A102" s="30">
        <v>100</v>
      </c>
      <c r="B102" s="30" t="s">
        <v>34</v>
      </c>
      <c r="C102" s="30" t="s">
        <v>520</v>
      </c>
      <c r="D102" s="37">
        <v>45609</v>
      </c>
      <c r="E102" s="38">
        <v>45342</v>
      </c>
      <c r="F102" s="38">
        <v>45343</v>
      </c>
      <c r="G102" s="31">
        <f t="shared" ref="G102" si="25">F102+45</f>
        <v>45388</v>
      </c>
      <c r="H102" s="30" t="s">
        <v>523</v>
      </c>
      <c r="I102" s="32" t="s">
        <v>521</v>
      </c>
      <c r="J102" s="39" t="s">
        <v>508</v>
      </c>
      <c r="K102" s="32" t="s">
        <v>522</v>
      </c>
      <c r="L102" s="33" t="s">
        <v>23</v>
      </c>
      <c r="M102" s="29" t="s">
        <v>106</v>
      </c>
      <c r="N102" s="30" t="s">
        <v>524</v>
      </c>
      <c r="O102" s="29" t="s">
        <v>444</v>
      </c>
      <c r="P102" s="29" t="s">
        <v>503</v>
      </c>
    </row>
    <row r="103" spans="1:16" s="24" customFormat="1" ht="25" x14ac:dyDescent="0.25">
      <c r="A103" s="30">
        <v>101</v>
      </c>
      <c r="B103" s="30" t="s">
        <v>239</v>
      </c>
      <c r="C103" s="30" t="s">
        <v>525</v>
      </c>
      <c r="D103" s="30" t="s">
        <v>18</v>
      </c>
      <c r="E103" s="38">
        <v>45330</v>
      </c>
      <c r="F103" s="38">
        <v>45343</v>
      </c>
      <c r="G103" s="31">
        <f t="shared" ref="G103" si="26">F103+45</f>
        <v>45388</v>
      </c>
      <c r="H103" s="30" t="s">
        <v>526</v>
      </c>
      <c r="I103" s="32" t="s">
        <v>527</v>
      </c>
      <c r="J103" s="39" t="s">
        <v>25</v>
      </c>
      <c r="K103" s="32" t="s">
        <v>532</v>
      </c>
      <c r="L103" s="33" t="s">
        <v>23</v>
      </c>
      <c r="M103" s="29" t="s">
        <v>101</v>
      </c>
      <c r="N103" s="30" t="s">
        <v>528</v>
      </c>
      <c r="O103" s="29" t="s">
        <v>444</v>
      </c>
      <c r="P103" s="29" t="s">
        <v>503</v>
      </c>
    </row>
    <row r="104" spans="1:16" s="24" customFormat="1" ht="37.5" x14ac:dyDescent="0.25">
      <c r="A104" s="30">
        <v>102</v>
      </c>
      <c r="B104" s="30" t="s">
        <v>34</v>
      </c>
      <c r="C104" s="30" t="s">
        <v>529</v>
      </c>
      <c r="D104" s="37">
        <v>45531</v>
      </c>
      <c r="E104" s="38">
        <v>45331</v>
      </c>
      <c r="F104" s="38">
        <v>45343</v>
      </c>
      <c r="G104" s="31">
        <f t="shared" ref="G104" si="27">F104+45</f>
        <v>45388</v>
      </c>
      <c r="H104" s="30" t="s">
        <v>530</v>
      </c>
      <c r="I104" s="32" t="s">
        <v>531</v>
      </c>
      <c r="J104" s="39" t="s">
        <v>508</v>
      </c>
      <c r="K104" s="32" t="s">
        <v>533</v>
      </c>
      <c r="L104" s="33" t="s">
        <v>23</v>
      </c>
      <c r="M104" s="29" t="s">
        <v>101</v>
      </c>
      <c r="N104" s="30" t="s">
        <v>111</v>
      </c>
      <c r="O104" s="29" t="s">
        <v>444</v>
      </c>
      <c r="P104" s="29" t="s">
        <v>503</v>
      </c>
    </row>
    <row r="105" spans="1:16" s="24" customFormat="1" ht="37.5" x14ac:dyDescent="0.25">
      <c r="A105" s="30">
        <v>103</v>
      </c>
      <c r="B105" s="30" t="s">
        <v>34</v>
      </c>
      <c r="C105" s="30" t="s">
        <v>534</v>
      </c>
      <c r="D105" s="37">
        <v>45531</v>
      </c>
      <c r="E105" s="38">
        <v>45329</v>
      </c>
      <c r="F105" s="38">
        <v>45343</v>
      </c>
      <c r="G105" s="31">
        <f t="shared" ref="G105" si="28">F105+45</f>
        <v>45388</v>
      </c>
      <c r="H105" s="30" t="s">
        <v>33</v>
      </c>
      <c r="I105" s="32" t="s">
        <v>535</v>
      </c>
      <c r="J105" s="39" t="s">
        <v>508</v>
      </c>
      <c r="K105" s="32" t="s">
        <v>536</v>
      </c>
      <c r="L105" s="33" t="s">
        <v>23</v>
      </c>
      <c r="M105" s="29" t="s">
        <v>101</v>
      </c>
      <c r="N105" s="30" t="s">
        <v>537</v>
      </c>
      <c r="O105" s="29" t="s">
        <v>444</v>
      </c>
      <c r="P105" s="29" t="s">
        <v>503</v>
      </c>
    </row>
    <row r="106" spans="1:16" s="24" customFormat="1" ht="37.5" x14ac:dyDescent="0.25">
      <c r="A106" s="30">
        <v>104</v>
      </c>
      <c r="B106" s="30" t="s">
        <v>34</v>
      </c>
      <c r="C106" s="30" t="s">
        <v>538</v>
      </c>
      <c r="D106" s="37">
        <v>45531</v>
      </c>
      <c r="E106" s="38">
        <v>45329</v>
      </c>
      <c r="F106" s="38">
        <v>45343</v>
      </c>
      <c r="G106" s="31">
        <f t="shared" ref="G106:G107" si="29">F106+45</f>
        <v>45388</v>
      </c>
      <c r="H106" s="30" t="s">
        <v>112</v>
      </c>
      <c r="I106" s="32" t="s">
        <v>539</v>
      </c>
      <c r="J106" s="39" t="s">
        <v>508</v>
      </c>
      <c r="K106" s="32" t="s">
        <v>536</v>
      </c>
      <c r="L106" s="33" t="s">
        <v>23</v>
      </c>
      <c r="M106" s="29" t="s">
        <v>101</v>
      </c>
      <c r="N106" s="30" t="s">
        <v>540</v>
      </c>
      <c r="O106" s="29" t="s">
        <v>444</v>
      </c>
      <c r="P106" s="29" t="s">
        <v>503</v>
      </c>
    </row>
    <row r="107" spans="1:16" s="24" customFormat="1" ht="75" x14ac:dyDescent="0.25">
      <c r="A107" s="30">
        <v>105</v>
      </c>
      <c r="B107" s="30" t="s">
        <v>34</v>
      </c>
      <c r="C107" s="30" t="s">
        <v>541</v>
      </c>
      <c r="D107" s="30" t="s">
        <v>18</v>
      </c>
      <c r="E107" s="38">
        <v>45330</v>
      </c>
      <c r="F107" s="38">
        <v>45343</v>
      </c>
      <c r="G107" s="31">
        <f t="shared" si="29"/>
        <v>45388</v>
      </c>
      <c r="H107" s="30" t="s">
        <v>545</v>
      </c>
      <c r="I107" s="32" t="s">
        <v>542</v>
      </c>
      <c r="J107" s="39" t="s">
        <v>543</v>
      </c>
      <c r="K107" s="30" t="s">
        <v>544</v>
      </c>
      <c r="L107" s="33" t="s">
        <v>23</v>
      </c>
      <c r="M107" s="29" t="s">
        <v>101</v>
      </c>
      <c r="N107" s="30" t="s">
        <v>546</v>
      </c>
      <c r="O107" s="29" t="s">
        <v>444</v>
      </c>
      <c r="P107" s="29" t="s">
        <v>503</v>
      </c>
    </row>
    <row r="108" spans="1:16" s="24" customFormat="1" ht="62.5" x14ac:dyDescent="0.25">
      <c r="A108" s="30">
        <v>106</v>
      </c>
      <c r="B108" s="30" t="s">
        <v>239</v>
      </c>
      <c r="C108" s="30" t="s">
        <v>547</v>
      </c>
      <c r="D108" s="30" t="s">
        <v>18</v>
      </c>
      <c r="E108" s="38">
        <v>45328</v>
      </c>
      <c r="F108" s="38">
        <v>45343</v>
      </c>
      <c r="G108" s="31">
        <f t="shared" ref="G108" si="30">F108+45</f>
        <v>45388</v>
      </c>
      <c r="H108" s="30" t="s">
        <v>395</v>
      </c>
      <c r="I108" s="32" t="s">
        <v>549</v>
      </c>
      <c r="J108" s="39" t="s">
        <v>19</v>
      </c>
      <c r="K108" s="32" t="s">
        <v>548</v>
      </c>
      <c r="L108" s="33" t="s">
        <v>23</v>
      </c>
      <c r="M108" s="29" t="s">
        <v>73</v>
      </c>
      <c r="N108" s="30" t="s">
        <v>550</v>
      </c>
      <c r="O108" s="29" t="s">
        <v>444</v>
      </c>
      <c r="P108" s="29" t="s">
        <v>503</v>
      </c>
    </row>
    <row r="109" spans="1:16" s="24" customFormat="1" ht="25" x14ac:dyDescent="0.25">
      <c r="A109" s="30">
        <v>107</v>
      </c>
      <c r="B109" s="30" t="s">
        <v>239</v>
      </c>
      <c r="C109" s="30" t="s">
        <v>551</v>
      </c>
      <c r="D109" s="30" t="s">
        <v>18</v>
      </c>
      <c r="E109" s="38">
        <v>45328</v>
      </c>
      <c r="F109" s="38">
        <v>45343</v>
      </c>
      <c r="G109" s="31">
        <f t="shared" ref="G109:G110" si="31">F109+45</f>
        <v>45388</v>
      </c>
      <c r="H109" s="30" t="s">
        <v>552</v>
      </c>
      <c r="I109" s="32" t="s">
        <v>553</v>
      </c>
      <c r="J109" s="39" t="s">
        <v>25</v>
      </c>
      <c r="K109" s="32" t="s">
        <v>554</v>
      </c>
      <c r="L109" s="33" t="s">
        <v>23</v>
      </c>
      <c r="M109" s="29" t="s">
        <v>24</v>
      </c>
      <c r="N109" s="30" t="s">
        <v>555</v>
      </c>
      <c r="O109" s="29" t="s">
        <v>444</v>
      </c>
      <c r="P109" s="29" t="s">
        <v>503</v>
      </c>
    </row>
    <row r="110" spans="1:16" s="24" customFormat="1" ht="112.5" x14ac:dyDescent="0.25">
      <c r="A110" s="30">
        <v>108</v>
      </c>
      <c r="B110" s="30" t="s">
        <v>515</v>
      </c>
      <c r="C110" s="30" t="s">
        <v>556</v>
      </c>
      <c r="D110" s="30" t="s">
        <v>18</v>
      </c>
      <c r="E110" s="38">
        <v>45308</v>
      </c>
      <c r="F110" s="38">
        <v>45343</v>
      </c>
      <c r="G110" s="31">
        <f t="shared" si="31"/>
        <v>45388</v>
      </c>
      <c r="H110" s="30" t="s">
        <v>44</v>
      </c>
      <c r="I110" s="32" t="s">
        <v>557</v>
      </c>
      <c r="J110" s="39" t="s">
        <v>558</v>
      </c>
      <c r="K110" s="30" t="s">
        <v>134</v>
      </c>
      <c r="L110" s="33" t="s">
        <v>23</v>
      </c>
      <c r="M110" s="29" t="s">
        <v>24</v>
      </c>
      <c r="N110" s="30" t="s">
        <v>197</v>
      </c>
      <c r="O110" s="29" t="s">
        <v>444</v>
      </c>
      <c r="P110" s="29" t="s">
        <v>503</v>
      </c>
    </row>
    <row r="111" spans="1:16" ht="150" x14ac:dyDescent="0.35">
      <c r="A111" s="30">
        <v>109</v>
      </c>
      <c r="B111" s="30" t="s">
        <v>239</v>
      </c>
      <c r="C111" s="30" t="s">
        <v>560</v>
      </c>
      <c r="D111" s="30" t="s">
        <v>18</v>
      </c>
      <c r="E111" s="38">
        <v>45330</v>
      </c>
      <c r="F111" s="38">
        <v>45343</v>
      </c>
      <c r="G111" s="31">
        <f t="shared" ref="G111" si="32">F111+45</f>
        <v>45388</v>
      </c>
      <c r="H111" s="30" t="s">
        <v>561</v>
      </c>
      <c r="I111" s="32" t="s">
        <v>559</v>
      </c>
      <c r="J111" s="39" t="s">
        <v>508</v>
      </c>
      <c r="K111" s="32" t="s">
        <v>562</v>
      </c>
      <c r="L111" s="33" t="s">
        <v>23</v>
      </c>
      <c r="M111" s="29" t="s">
        <v>24</v>
      </c>
      <c r="N111" s="30" t="s">
        <v>563</v>
      </c>
      <c r="O111" s="29" t="s">
        <v>444</v>
      </c>
      <c r="P111" s="29" t="s">
        <v>503</v>
      </c>
    </row>
    <row r="112" spans="1:16" ht="188.5" x14ac:dyDescent="0.35">
      <c r="A112" s="30">
        <v>110</v>
      </c>
      <c r="B112" s="30" t="s">
        <v>239</v>
      </c>
      <c r="C112" s="30" t="s">
        <v>560</v>
      </c>
      <c r="D112" s="30" t="s">
        <v>18</v>
      </c>
      <c r="E112" s="38">
        <v>45330</v>
      </c>
      <c r="F112" s="38">
        <v>45343</v>
      </c>
      <c r="G112" s="31">
        <f t="shared" ref="G112" si="33">F112+45</f>
        <v>45388</v>
      </c>
      <c r="H112" s="30" t="s">
        <v>561</v>
      </c>
      <c r="I112" s="46" t="s">
        <v>564</v>
      </c>
      <c r="J112" s="39" t="s">
        <v>446</v>
      </c>
      <c r="K112" s="32" t="s">
        <v>562</v>
      </c>
      <c r="L112" s="33" t="s">
        <v>23</v>
      </c>
      <c r="M112" s="29" t="s">
        <v>24</v>
      </c>
      <c r="N112" s="30" t="s">
        <v>563</v>
      </c>
      <c r="O112" s="29" t="s">
        <v>444</v>
      </c>
      <c r="P112" s="29" t="s">
        <v>503</v>
      </c>
    </row>
    <row r="113" spans="1:16" ht="50" x14ac:dyDescent="0.35">
      <c r="A113" s="30">
        <v>111</v>
      </c>
      <c r="B113" s="30" t="s">
        <v>239</v>
      </c>
      <c r="C113" s="17" t="s">
        <v>566</v>
      </c>
      <c r="D113" s="17" t="s">
        <v>18</v>
      </c>
      <c r="E113" s="38">
        <v>45344</v>
      </c>
      <c r="F113" s="38">
        <v>45344</v>
      </c>
      <c r="G113" s="31">
        <f t="shared" ref="G113" si="34">F113+45</f>
        <v>45389</v>
      </c>
      <c r="H113" s="17" t="s">
        <v>567</v>
      </c>
      <c r="I113" s="18" t="s">
        <v>568</v>
      </c>
      <c r="J113" s="16" t="s">
        <v>543</v>
      </c>
      <c r="K113" s="18" t="s">
        <v>569</v>
      </c>
      <c r="L113" s="33" t="s">
        <v>23</v>
      </c>
      <c r="M113" s="29" t="s">
        <v>102</v>
      </c>
      <c r="N113" s="30" t="s">
        <v>570</v>
      </c>
      <c r="O113" s="29" t="s">
        <v>444</v>
      </c>
      <c r="P113" s="29" t="s">
        <v>503</v>
      </c>
    </row>
    <row r="114" spans="1:16" ht="50" x14ac:dyDescent="0.35">
      <c r="A114" s="30">
        <v>112</v>
      </c>
      <c r="B114" s="30" t="s">
        <v>239</v>
      </c>
      <c r="C114" s="17" t="s">
        <v>571</v>
      </c>
      <c r="D114" s="17" t="s">
        <v>18</v>
      </c>
      <c r="E114" s="38">
        <v>45344</v>
      </c>
      <c r="F114" s="38">
        <v>45344</v>
      </c>
      <c r="G114" s="31">
        <f t="shared" ref="G114" si="35">F114+45</f>
        <v>45389</v>
      </c>
      <c r="H114" s="17" t="s">
        <v>567</v>
      </c>
      <c r="I114" s="18" t="s">
        <v>573</v>
      </c>
      <c r="J114" s="16" t="s">
        <v>572</v>
      </c>
      <c r="K114" s="18" t="s">
        <v>569</v>
      </c>
      <c r="L114" s="33" t="s">
        <v>23</v>
      </c>
      <c r="M114" s="29" t="s">
        <v>102</v>
      </c>
      <c r="N114" s="30" t="s">
        <v>574</v>
      </c>
      <c r="O114" s="29" t="s">
        <v>444</v>
      </c>
      <c r="P114" s="29" t="s">
        <v>503</v>
      </c>
    </row>
  </sheetData>
  <autoFilter ref="A2:P100" xr:uid="{3E4B0632-08A1-4E0E-81B4-F2F691D84D08}">
    <sortState xmlns:xlrd2="http://schemas.microsoft.com/office/spreadsheetml/2017/richdata2" ref="A49:P49">
      <sortCondition ref="P2:P85"/>
    </sortState>
  </autoFilter>
  <mergeCells count="2">
    <mergeCell ref="O1:P1"/>
    <mergeCell ref="A1:N1"/>
  </mergeCells>
  <phoneticPr fontId="6" type="noConversion"/>
  <hyperlinks>
    <hyperlink ref="C43" r:id="rId1" tooltip="Comércio e Comércio Exterior: Atuação em sistemas de importação" display="https://sei.economia.gov.br/sei/controlador.php?acao=arvore_visualizar&amp;acao_origem=procedimento_visualizar&amp;id_procedimento=39107455&amp;infra_sistema=100000100&amp;infra_unidade_atual=110009244&amp;infra_hash=c87e38426264c3bdf0b12b41ac1bd7f456dc74035d13912ee17902f18d78cb85" xr:uid="{C7A23B0A-46D3-45C2-86FB-EAD23352164F}"/>
  </hyperlinks>
  <pageMargins left="0.511811024" right="0.511811024" top="0.78740157499999996" bottom="0.78740157499999996" header="0.31496062000000002" footer="0.31496062000000002"/>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0bfed07-b85e-406b-82f7-8e4d9f3863e5">
      <Terms xmlns="http://schemas.microsoft.com/office/infopath/2007/PartnerControls"/>
    </lcf76f155ced4ddcb4097134ff3c332f>
    <TaxCatchAll xmlns="aa72c33f-10e3-4de7-84c0-33b01437bb2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15" ma:contentTypeDescription="Crie um novo documento." ma:contentTypeScope="" ma:versionID="729f65fc1969dadddfa6f594a2725d2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5f0d0208566351be0c3fde9625508849"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513c0175-f724-4b68-91ee-9fcc4c1afff8}" ma:internalName="TaxCatchAll" ma:showField="CatchAllData" ma:web="aa72c33f-10e3-4de7-84c0-33b01437bb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11B592-D54B-487D-BD70-DAB7B676FE1F}">
  <ds:schemaRefs>
    <ds:schemaRef ds:uri="http://schemas.microsoft.com/office/2006/metadata/properties"/>
    <ds:schemaRef ds:uri="http://schemas.microsoft.com/office/infopath/2007/PartnerControls"/>
    <ds:schemaRef ds:uri="60bfed07-b85e-406b-82f7-8e4d9f3863e5"/>
    <ds:schemaRef ds:uri="aa72c33f-10e3-4de7-84c0-33b01437bb29"/>
  </ds:schemaRefs>
</ds:datastoreItem>
</file>

<file path=customXml/itemProps2.xml><?xml version="1.0" encoding="utf-8"?>
<ds:datastoreItem xmlns:ds="http://schemas.openxmlformats.org/officeDocument/2006/customXml" ds:itemID="{C08CCFBD-33AE-48A7-A7A5-C1AE4B36995F}">
  <ds:schemaRefs>
    <ds:schemaRef ds:uri="http://schemas.microsoft.com/sharepoint/v3/contenttype/forms"/>
  </ds:schemaRefs>
</ds:datastoreItem>
</file>

<file path=customXml/itemProps3.xml><?xml version="1.0" encoding="utf-8"?>
<ds:datastoreItem xmlns:ds="http://schemas.openxmlformats.org/officeDocument/2006/customXml" ds:itemID="{1159F98E-686E-4331-B335-AD49DC0FB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fed07-b85e-406b-82f7-8e4d9f3863e5"/>
    <ds:schemaRef ds:uri="aa72c33f-10e3-4de7-84c0-33b01437bb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Resolução GMC 49-19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Jair</dc:creator>
  <cp:keywords/>
  <dc:description/>
  <cp:lastModifiedBy>Tatiane Angeli Diegues</cp:lastModifiedBy>
  <cp:revision/>
  <dcterms:created xsi:type="dcterms:W3CDTF">2023-04-03T18:35:43Z</dcterms:created>
  <dcterms:modified xsi:type="dcterms:W3CDTF">2024-02-22T13:31:55Z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y fmtid="{D5CDD505-2E9C-101B-9397-08002B2CF9AE}" pid="3" name="MediaServiceImageTags">
    <vt:lpwstr/>
  </property>
</Properties>
</file>