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Jair\Desktop\Atualizar\Novembro\"/>
    </mc:Choice>
  </mc:AlternateContent>
  <xr:revisionPtr revIDLastSave="0" documentId="8_{A62276DB-EFCC-4D2A-8D6F-8B626FB98C6E}" xr6:coauthVersionLast="47" xr6:coauthVersionMax="47" xr10:uidLastSave="{00000000-0000-0000-0000-000000000000}"/>
  <bookViews>
    <workbookView xWindow="-108" yWindow="-108" windowWidth="23256" windowHeight="12456" xr2:uid="{3A134A74-ED22-4118-9D0A-7CD58DFDE658}"/>
  </bookViews>
  <sheets>
    <sheet name="Resolução GMC 49-19" sheetId="1" r:id="rId1"/>
  </sheets>
  <definedNames>
    <definedName name="_xlnm._FilterDatabase" localSheetId="0" hidden="1">'Resolução GMC 49-19'!$A$2:$P$107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8" i="1" l="1"/>
  <c r="G106" i="1"/>
  <c r="G105" i="1"/>
  <c r="G107" i="1"/>
  <c r="G104" i="1"/>
  <c r="G103" i="1"/>
  <c r="G101" i="1"/>
  <c r="G100" i="1"/>
  <c r="G99" i="1"/>
  <c r="G98" i="1"/>
  <c r="G97" i="1"/>
  <c r="G88" i="1"/>
  <c r="G89" i="1"/>
  <c r="G90" i="1"/>
  <c r="G91" i="1"/>
  <c r="G92" i="1"/>
  <c r="G93" i="1"/>
  <c r="G94" i="1"/>
  <c r="G95" i="1"/>
  <c r="G96" i="1"/>
  <c r="G87" i="1"/>
  <c r="G78" i="1"/>
  <c r="G86" i="1" l="1"/>
  <c r="G85" i="1" l="1"/>
  <c r="G84" i="1"/>
  <c r="G80" i="1"/>
  <c r="G77" i="1"/>
  <c r="G79" i="1"/>
  <c r="G83" i="1"/>
  <c r="G82" i="1" l="1"/>
  <c r="G81" i="1"/>
  <c r="G54" i="1" l="1"/>
  <c r="G53" i="1"/>
  <c r="G52" i="1"/>
  <c r="G51" i="1"/>
  <c r="G76" i="1"/>
  <c r="G75" i="1"/>
  <c r="G74" i="1"/>
  <c r="G73" i="1"/>
  <c r="G72" i="1"/>
  <c r="G71" i="1"/>
  <c r="G70" i="1"/>
  <c r="G69" i="1"/>
  <c r="G68" i="1"/>
  <c r="G67" i="1"/>
  <c r="G66" i="1"/>
  <c r="G65" i="1"/>
  <c r="G64" i="1" l="1"/>
  <c r="G63" i="1"/>
  <c r="G62" i="1" l="1"/>
  <c r="G61" i="1"/>
  <c r="G60" i="1"/>
  <c r="G58" i="1"/>
  <c r="G59" i="1"/>
  <c r="G56" i="1"/>
  <c r="G57" i="1"/>
  <c r="G55" i="1" l="1"/>
  <c r="G50" i="1"/>
  <c r="G49" i="1"/>
  <c r="G48" i="1"/>
  <c r="G47" i="1"/>
  <c r="G46" i="1" l="1"/>
  <c r="G45" i="1"/>
  <c r="G44" i="1"/>
  <c r="G43" i="1"/>
  <c r="G42" i="1"/>
  <c r="G39" i="1"/>
  <c r="G40" i="1"/>
  <c r="G41" i="1"/>
  <c r="G38" i="1"/>
  <c r="G33" i="1"/>
  <c r="G34" i="1"/>
  <c r="G35" i="1"/>
  <c r="G36" i="1"/>
  <c r="G37" i="1"/>
  <c r="G31" i="1"/>
  <c r="G32" i="1"/>
</calcChain>
</file>

<file path=xl/sharedStrings.xml><?xml version="1.0" encoding="utf-8"?>
<sst xmlns="http://schemas.openxmlformats.org/spreadsheetml/2006/main" count="1156" uniqueCount="573">
  <si>
    <t>QUADRO COMPLETO</t>
  </si>
  <si>
    <t>#</t>
  </si>
  <si>
    <t>Natureza do Pleito</t>
  </si>
  <si>
    <t>Número do Processo</t>
  </si>
  <si>
    <t>Data de Termino da vigência</t>
  </si>
  <si>
    <t>Data de Protocolo do Pleito</t>
  </si>
  <si>
    <t>Data de Publicidade do Processo Conforme RI CAT</t>
  </si>
  <si>
    <t>Data Final Prazo Manifestação</t>
  </si>
  <si>
    <t>NCM</t>
  </si>
  <si>
    <t>Produto</t>
  </si>
  <si>
    <t>Ex</t>
  </si>
  <si>
    <t>Pleiteante</t>
  </si>
  <si>
    <t>Setor envolvido</t>
  </si>
  <si>
    <t>Alíquota</t>
  </si>
  <si>
    <t>Cota Pleiteada</t>
  </si>
  <si>
    <t>Prazo Pleiteado</t>
  </si>
  <si>
    <t>Situação do Pleito</t>
  </si>
  <si>
    <t>Pleito novo</t>
  </si>
  <si>
    <t>-</t>
  </si>
  <si>
    <t>Sim</t>
  </si>
  <si>
    <t>Indústria / Saúde</t>
  </si>
  <si>
    <t>De 14% para 0%</t>
  </si>
  <si>
    <t>Deferido GECEX Em análise CCM</t>
  </si>
  <si>
    <t>8544.60.00</t>
  </si>
  <si>
    <t>Indústria</t>
  </si>
  <si>
    <t>De 16% para 0%</t>
  </si>
  <si>
    <t>Não</t>
  </si>
  <si>
    <t>De 6% para 0%</t>
  </si>
  <si>
    <t>De 11,2% para 0%</t>
  </si>
  <si>
    <t>19971.100971/2022-13</t>
  </si>
  <si>
    <t>7403.29.00</t>
  </si>
  <si>
    <t>Liga de cobre-chumbo na forma de pó fino e esférico</t>
  </si>
  <si>
    <t>MAHLE METAL LEVE S.A.</t>
  </si>
  <si>
    <t>1.680 toneladas</t>
  </si>
  <si>
    <t>3215.19.00</t>
  </si>
  <si>
    <t>Em análise CAMEX</t>
  </si>
  <si>
    <t>Renovação</t>
  </si>
  <si>
    <t>19971.101026/2022-39</t>
  </si>
  <si>
    <t>3824.99.86</t>
  </si>
  <si>
    <t>Mancozebe técnico</t>
  </si>
  <si>
    <t>002</t>
  </si>
  <si>
    <t>ADAMA BRASIL S/A</t>
  </si>
  <si>
    <t>Agricultura</t>
  </si>
  <si>
    <t>De 14% para 2%</t>
  </si>
  <si>
    <t>13.000 toneladas</t>
  </si>
  <si>
    <t>19971.101031/2022-41</t>
  </si>
  <si>
    <t>2106.90.90</t>
  </si>
  <si>
    <t>Preparações alimentícias nutricionalmente completa, apresentadas sob a forma líquida, pronta para consumo, destinadas à nutrição enteral para pacientes neurológicos e/ou em risco nutricional ou desnutridos, com densidade energética normal (1.0kcal/mL), adequado teor proteico (40g/L), baixa osmolaridade, carotenoides, ácidos graxos ômega 3 – DHA e EPA e baixo teor de gordura saturada; isenta de sacarose e lactose</t>
  </si>
  <si>
    <t>Danone Ltda</t>
  </si>
  <si>
    <t>Agricultura / Lácteo</t>
  </si>
  <si>
    <t>120 toneladas</t>
  </si>
  <si>
    <t xml:space="preserve">19971.101038/2022-63 </t>
  </si>
  <si>
    <t>Preparações alimentícias nutricionalmente completa, apresentadas sob a forma líquida, pronta para consumo, destinadas à nutrição enteral para pacientes com necessidades nutricionais aumentadas ou restrição de volume, em risco nutricional ou desnutridos, com densidade energética alta (1,5kcal/mL), adequado teor proteico (60g/L), baixa osmolaridade, carotenoides, ácidos graxos ômega 3 – DHA e EPA e baixo teor de gordura saturada; isenta de sacarose e lactose</t>
  </si>
  <si>
    <t>102 toneladas</t>
  </si>
  <si>
    <t xml:space="preserve">19971.101039/2022-16 </t>
  </si>
  <si>
    <t>Preparações alimentícias, nutricionalmente completa, apresentadas sob a forma de líquido pronto para o consumo, destinadas à nutrição enteral em terapias nutricionais específicas para paciente crítico em alto estresse metabólico, com necessidade calórico-proteica aumentada (1,5 kcal/ml e 75g/L), intolerante a fibras e altos volumes. Enriquecido com mix de carotenoides; isento de fibras, sacarose, lactose e gluten; contendo derivados de leite, soja e de peixe</t>
  </si>
  <si>
    <t>350 toneladas</t>
  </si>
  <si>
    <t>MARQUES E PUPO SOCIEDADE DE ADVOGADOS</t>
  </si>
  <si>
    <t>19971.101062/2022-01</t>
  </si>
  <si>
    <t xml:space="preserve">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 </t>
  </si>
  <si>
    <t>BECOMEX CONSULTORIA LTDA</t>
  </si>
  <si>
    <t>45,2 toneladas</t>
  </si>
  <si>
    <t>19971.101063/2022-47</t>
  </si>
  <si>
    <t>Fórmula pediátrica para nutrição enteral, nutricionalmente completa, com densidade energética alta (1.5kcal/mL), normoprotéica, enriquecida com carotenóides e mix de fibras, isenta de lactose, sacarose e glúten</t>
  </si>
  <si>
    <t>126,1 toneladas</t>
  </si>
  <si>
    <t>19971.101064/2022-91</t>
  </si>
  <si>
    <t>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t>
  </si>
  <si>
    <t>19971.101067/2022-25</t>
  </si>
  <si>
    <t xml:space="preserve">Fórmula pediátrica para nutrição enteral, apresentação liquida e pronta para uso, oligomérica, normocalórica e normoproteíca, à base de proteína hidrolisada do soro do leite, com 46% TCM em relação ao teor de gorduras totais, enriquecida com vitaminas, minerais e mix de carotenoides, baixa osmolaridade, sem adição de sacarose e não contém glúten </t>
  </si>
  <si>
    <t>77,3 toneladas</t>
  </si>
  <si>
    <t>19971.101069/2022-14</t>
  </si>
  <si>
    <t>Fórmula modificada para nutrição enteral, hiperproteico (75g/L) e com adequada densidade calórica (1,25kcal/mL), com mix de proteínas (soro do leite, caseinato, soja e ervilha), mix de lipídios com adição de óleo de peixe, para atender as recomendações diárias de EPA/DHA, com mix de carotenóides e mix de fibras, isenta de sacarose e lactose</t>
  </si>
  <si>
    <t>49,1 toneladas</t>
  </si>
  <si>
    <t>Agricultura / Indústria</t>
  </si>
  <si>
    <t>08/05/2023</t>
  </si>
  <si>
    <t>001</t>
  </si>
  <si>
    <t>De 18% para 0%</t>
  </si>
  <si>
    <t>2.200 toneladas</t>
  </si>
  <si>
    <t>003</t>
  </si>
  <si>
    <t>WEG EQUIPAMENTOS ELETRICOS S/A</t>
  </si>
  <si>
    <t>19971.101133/2022-67</t>
  </si>
  <si>
    <t>Ex 013   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do soro de leite, caseína e xarope de glicose, contendo ácidos graxos, fibras, minerais e vitaminas</t>
  </si>
  <si>
    <t>013</t>
  </si>
  <si>
    <t>30 toneladas</t>
  </si>
  <si>
    <t>19971.101134/2022-10</t>
  </si>
  <si>
    <t>Ex 014   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</si>
  <si>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014</t>
  </si>
  <si>
    <t>175 toneladas</t>
  </si>
  <si>
    <t>19971.101135/2022-56</t>
  </si>
  <si>
    <t>Ex 015   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</si>
  <si>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015</t>
  </si>
  <si>
    <t>12 toneladas</t>
  </si>
  <si>
    <t>19971.101136/2022-09</t>
  </si>
  <si>
    <t>Ex 016  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</si>
  <si>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016</t>
  </si>
  <si>
    <t>50 toneladas</t>
  </si>
  <si>
    <t>5402.20.90</t>
  </si>
  <si>
    <t>BMD TEXTEIS LTDA</t>
  </si>
  <si>
    <t>16.000 toneladas</t>
  </si>
  <si>
    <t>19971.101155/2022-27</t>
  </si>
  <si>
    <t>8482.10.10</t>
  </si>
  <si>
    <t>Rolamentos de esferas, de carga radial, com os anéis confeccionados em aço e as esferas em nitreto de silício sinterizado, de peso igual ou superior a 29 kg e diâmetro externo igual ou superior a 360 mm</t>
  </si>
  <si>
    <t>ASSOCIACAO BRASILEIRA DA IND DE MAQUINAS E EQUIPAMENTOS</t>
  </si>
  <si>
    <t xml:space="preserve">19971.101190/2022-46 </t>
  </si>
  <si>
    <t>6815.13.00</t>
  </si>
  <si>
    <t>Perfis planos pultrudados de fibra de carbono, com largura igual ou superior a 10mm e inferior ou igual a 130mm, espessura igual ou superior a 1 mm e inferior ou igual a 6 mm e comprimento igual ou superior a 10 m e inferior ou igual a 300 m, apresentados em bobinas, utilizados como reforço estrutural não elétrico de pás eólicas</t>
  </si>
  <si>
    <t>Aeris Indústria e Comércio de Equipamentos para a Geração de Energia S.A.</t>
  </si>
  <si>
    <t>5.060 toneladas</t>
  </si>
  <si>
    <t>LM WIND POWER DO BRASIL S.A.</t>
  </si>
  <si>
    <t>De 12,6% para 0%</t>
  </si>
  <si>
    <t>De 7,2% para 0%</t>
  </si>
  <si>
    <t>De 10,8% para 0%</t>
  </si>
  <si>
    <t>7606.12.90</t>
  </si>
  <si>
    <t>800 toneladas</t>
  </si>
  <si>
    <t>De 9% para 0%</t>
  </si>
  <si>
    <t>2.500 toneladas</t>
  </si>
  <si>
    <t>19971.100021/2023-70</t>
  </si>
  <si>
    <t>2309.90.90</t>
  </si>
  <si>
    <t>Preparações para alimentação de animais contendo vitamina B12 (cerca de 1% em peso), em um suporte ou diluente</t>
  </si>
  <si>
    <t>SINDICATO NACIONAL DA INDUSTRIA DE ALIMENTACAO ANIMAL</t>
  </si>
  <si>
    <t>2.000 toneladas</t>
  </si>
  <si>
    <t>3215.11.00</t>
  </si>
  <si>
    <t>19971.100125/2023-84 </t>
  </si>
  <si>
    <t>3204.19.90</t>
  </si>
  <si>
    <t>AVCO POLIMEROS DO BRASIL S.A</t>
  </si>
  <si>
    <t>19971.100181/2023-19 </t>
  </si>
  <si>
    <t>8483.10.90</t>
  </si>
  <si>
    <t>Eixos fabricados em aço forjado ASTM A668, com massa igual ou superior a 25ton, para acoplamento dos polos geradores de compensadores síncronos.</t>
  </si>
  <si>
    <t>GE ENERGIAS RENOVAVEIS LTDA</t>
  </si>
  <si>
    <t>30 unidades</t>
  </si>
  <si>
    <t>19971.100187/2023-96  </t>
  </si>
  <si>
    <t>3921.19.00</t>
  </si>
  <si>
    <t>Folhas de poli(tereftalato de etileno) com comprimento igual ou superior a 500mm e inferior ou igual a 2500mm, largura igual ou superior a 200mm e inferior ou igual a 1500mm e densidade igual ou superior a 80 Kg/m3 e inferior ou igual a 300 Kg/m3, dos tipos utilizados no processo de fabricação de pás eólicas</t>
  </si>
  <si>
    <t>LM WIND POWER DO BRASIL S.A. </t>
  </si>
  <si>
    <t>19971.100964/2022-11</t>
  </si>
  <si>
    <t>9021.10.10</t>
  </si>
  <si>
    <t>Aparelho ortopédico para treinamento de marcha e alinhamento postural, para crianças com grau de comprometimento mortor severo (GMFCS nível IV e V) e acessórios.</t>
  </si>
  <si>
    <t>MAIS MOVIMENTO COMERCIO E IMPORTACAO DE PRODUTOS PARA REABILITACAO LTDA</t>
  </si>
  <si>
    <t>400 unidades</t>
  </si>
  <si>
    <t>19971.100339/2023-51</t>
  </si>
  <si>
    <t>9001.30.00</t>
  </si>
  <si>
    <t>Lentes de contato de hidrogel, concebidas para correção de miopia, hipermetropia ou de astigmatismo</t>
  </si>
  <si>
    <t>SOLOTICA DISTRIBUIDORA DE PRODUTOS OPTICOS LTDA</t>
  </si>
  <si>
    <t>19971.100178/2023-03  </t>
  </si>
  <si>
    <t>ASSOCIACAO BRASILEIRA DA INDUSTRIA OPTICA - ABIOPTICA  </t>
  </si>
  <si>
    <t>28.750.000 unidades</t>
  </si>
  <si>
    <t>19971.100090/2023-83  </t>
  </si>
  <si>
    <t>8516.71.00</t>
  </si>
  <si>
    <t>Aparelhos eletrotérmicos de uso doméstico para preparação instantânea de bebidas, em doses individuais, a partir de cápsulas ou grãos de café torrado</t>
  </si>
  <si>
    <t>De 20% para 0%</t>
  </si>
  <si>
    <t>2.415.000 unidades</t>
  </si>
  <si>
    <t>19971.100169/2023-12   </t>
  </si>
  <si>
    <t>3907.91.00</t>
  </si>
  <si>
    <t>Adesivos à base de éster vinílico com densidade de 1,12g/cm³ a 1,16g/cm³ e tempo de gelificação (geltime) entre 45 e 110 minutos, utilizados no processo de fabricação de pás eólicas</t>
  </si>
  <si>
    <t>3.000 toneladas</t>
  </si>
  <si>
    <t>ELECTROLUX DO BRASIL S/A</t>
  </si>
  <si>
    <t>de 9% para 0%</t>
  </si>
  <si>
    <t>19971.100323/2023-48</t>
  </si>
  <si>
    <t xml:space="preserve"> Fios de cobre, à base de cobrezinco (latão), pré-formados em formato Y,
contendo no mínimo 65% de cobre</t>
  </si>
  <si>
    <t>FLEXNYL ZIPERES LTDA </t>
  </si>
  <si>
    <t>de 10,8% a 0%</t>
  </si>
  <si>
    <t>19971.100344/2023-63</t>
  </si>
  <si>
    <t>2930.90.61 </t>
  </si>
  <si>
    <t>UPL do Brasil Industria e Comercio de Insumos Agropecuários S.A.</t>
  </si>
  <si>
    <t>23.800 toneladas</t>
  </si>
  <si>
    <t>Nestlé Brasil LTDA</t>
  </si>
  <si>
    <t>19971.100435/2023-07</t>
  </si>
  <si>
    <t>2.100.000 unidades</t>
  </si>
  <si>
    <t>19971.100437/2023-98</t>
  </si>
  <si>
    <t> 4014.10.00</t>
  </si>
  <si>
    <t>Preservativo masculino de poliisopreno com óleo de silicone</t>
  </si>
  <si>
    <t>Fábrica de Artefatos de Látex Blowtex LTDA</t>
  </si>
  <si>
    <t>157 toneladas</t>
  </si>
  <si>
    <t>De 5,4% para 0%</t>
  </si>
  <si>
    <t>19971.100056/2023-17</t>
  </si>
  <si>
    <t>5503.20.90</t>
  </si>
  <si>
    <t>Costa Rica Malhas e Confecções Ltda</t>
  </si>
  <si>
    <t>100.000 toneladas</t>
  </si>
  <si>
    <t>DANONE LTDA</t>
  </si>
  <si>
    <t>19971.100472/2023-15</t>
  </si>
  <si>
    <t>8309.90.00</t>
  </si>
  <si>
    <t>Rolhas - Selo de preservação de conteúdo para embalagem metálica, constituído de folha de flandres (80% do peso total) e centro de alumínio (20% do peso total), livre de contaminantes, impurezas e poeira, com diâmetro externo entre 136,63 mm e 136,93 mm, espessura e altura de ondulação entre 2,05 mm e 2,31 mm e diâmetro de abertura da tampa de 106,3 mm.</t>
  </si>
  <si>
    <t>47.500.000 unidades</t>
  </si>
  <si>
    <t>19971.100471/2023-62</t>
  </si>
  <si>
    <t xml:space="preserve">8309.90.00 </t>
  </si>
  <si>
    <t>Rolhas - Selo de preservação de conteúdo para embalagem metálica, constituído de folha de flandres (80% do peso total) e centro de alumínio (20% do peso total), livre de contaminantes, impurezas e poeira, com diâmetro externo entre 108,66 mm e 108,96 mm, espessura e altura de ondulação entre 1,91 mm e 2,16 mm e diâmetro de abertura da tampa de 83,2 mm.</t>
  </si>
  <si>
    <t>8.500.000 unidades</t>
  </si>
  <si>
    <t>19971.100466/2023-50</t>
  </si>
  <si>
    <t>1702.11.00</t>
  </si>
  <si>
    <t>Lactose monoidratada de leite de bovinos, com no mínimo 97% de pureza, apresentada em pó, com no máximo 5,5% de umidade, livre glúten, ovos, peixes, cereais, grãos e outras matérias orgânicas e seus derivados.</t>
  </si>
  <si>
    <t>3.200 toneladas</t>
  </si>
  <si>
    <t>19971.100467/2023-02</t>
  </si>
  <si>
    <t xml:space="preserve">1702.11.00 </t>
  </si>
  <si>
    <t>Lactose de leite de bovinos, com no mínimo 99% de pureza, apresentada em pó, com no máximo 5,5% de umidade, livre glúten, ovos, peixes, cereais, grãos e outras matérias orgânicas e seus derivados</t>
  </si>
  <si>
    <t>3.800 toneladas</t>
  </si>
  <si>
    <t>19971.100461/2023-27</t>
  </si>
  <si>
    <t>Outras preparações alimentícias - DHA (Ácido Docosahexaenóico) à base de óleo de atum, xarope de glicose de milho, caseinato, ascorbato de sódio, proteína de soro, com elementos antioxidantes, estabilizantes, emulsificante e anti-umectante; apresentado em pó encapsulado; livre de crustáceos, ovos e amendoim e seus derivados.</t>
  </si>
  <si>
    <t>112 toneladas</t>
  </si>
  <si>
    <t>19971.100464/2023-61</t>
  </si>
  <si>
    <t xml:space="preserve">2106.90.90 - Outras </t>
  </si>
  <si>
    <t>Composto lácteo, apresentada em pó, para aporte nutricional em fórmulas infantis, composto de proteína do soro de leite extensamente hidrolisada, xarope de glicose, óleos vegetais e de peixe, palmitato de ascorbila, lecitina de girassol, Vitaminas A, D, E, K, B2, ácido fólico e pantatênico, cloreto de magnésio, cloreto de potássio, cloreto de sódio, cloreto de colina e Carnitina.</t>
  </si>
  <si>
    <t>550 toneladas</t>
  </si>
  <si>
    <t>ALIANCA BIKE</t>
  </si>
  <si>
    <t>004</t>
  </si>
  <si>
    <t>7.000 toneladas</t>
  </si>
  <si>
    <t>19971.100478/2023-84</t>
  </si>
  <si>
    <t>Composto lácteo, apresentada em pó, composta de proteína do soro de leite hidrolisada, xarope de glicose, óleos de peixe e vegetais, palmitato de ascorbila, lecitina de girassol, Vitaminas A, D, E, K, B2, ácido fólico e pantatênico, cloreto de magnésio, cloreto de potássio, cloreto de sódio, cloreto de colina e Carnitina, para uso em fórmulas nutricionais infantis.</t>
  </si>
  <si>
    <t>160 toneladas</t>
  </si>
  <si>
    <t>Folhas de poli(tereftalato de etileno) com comprimento igual ou superior a 500mm e inferior ou igual a 2500mm, largura igual ou superior a 200mm e inferior ou igual a 1500mm e densidade igual ou superior a 80 Kg/m3 e inferior ou igual a 300 Kg/m3, dos tipos utilizados na confecção de compósitos usinados, de PET e PVC, para composição de Kits de elementos estruturais na manufatura de componentes eólicos.</t>
  </si>
  <si>
    <t>19971.100209/2023-18</t>
  </si>
  <si>
    <t>Chapas de liga de alumínio, em bobinas, com teores, em peso, de magnésio superior ou igual a 0,8 % e inferior ou igual a 1,3 %, de manganês superior ou igual a 0,8 % e inferior ou igual a 1,5 %, de ferro inferior ou igual a 0,8 %, de silício inferior ou igual a 0,6 %, de cobre superior ou igual a 0,05 % e inferior ou igual a 0,25 %, e de outros metais, em conjunto, inferior ou igual a 0,60 %, e de espessura inferior ou igual a 0,3 mm e largura superior ou igual a 1.450 mm, com camada de lubrificante em ambas as faces</t>
  </si>
  <si>
    <t xml:space="preserve">NOVELIS DO BRASIL LTDA </t>
  </si>
  <si>
    <t>De 0% para 9,6</t>
  </si>
  <si>
    <t>Exclusão do Ex 004</t>
  </si>
  <si>
    <t>Acome do Brasil Ltda</t>
  </si>
  <si>
    <t>19971.100208/2023-73</t>
  </si>
  <si>
    <t xml:space="preserve">Outros condutores elétricos para tensão &gt; 1000 v (bucha condesiva) </t>
  </si>
  <si>
    <t>700 ton</t>
  </si>
  <si>
    <t>19971.100497/2023-19</t>
  </si>
  <si>
    <t>5303.10.10</t>
  </si>
  <si>
    <t>SIND DA IND DE FIACAO E TECELAGEM EM GERAL EST PARA</t>
  </si>
  <si>
    <t>Têxtil</t>
  </si>
  <si>
    <t>5.800 toneladas</t>
  </si>
  <si>
    <t>19971.100465/2023-13</t>
  </si>
  <si>
    <t>Composto lácteo, apresentada em pó, composta de proteínas, carboidratos, gorduras, minerais e vitaminas, destinada à produção de fórmula infantil, para bebês e crianças com intolerância à lactose, sacarose, frutose e glúten, como uma dieta semielementar e hipoalergênica, fonte de nutrientes como ARA e DHA, além de nucleotídeos.</t>
  </si>
  <si>
    <t>1.300 toneladas</t>
  </si>
  <si>
    <t>19971.100537/2023-14</t>
  </si>
  <si>
    <t>8482.91.19</t>
  </si>
  <si>
    <t>Outras esferas de aço calibradas, para rolamentos</t>
  </si>
  <si>
    <t>LIEBHERR BRASIL LTDA</t>
  </si>
  <si>
    <t>1.500.000 unidades</t>
  </si>
  <si>
    <t>19971.100538/2023-69</t>
  </si>
  <si>
    <t>8482.91.20</t>
  </si>
  <si>
    <t>Roletes cilíndricos para rolamentos</t>
  </si>
  <si>
    <t>600.000 unidades</t>
  </si>
  <si>
    <t>19971.100551/2023-18</t>
  </si>
  <si>
    <t>28/08/2023</t>
  </si>
  <si>
    <t>Outras preparações alimentícias</t>
  </si>
  <si>
    <t>007</t>
  </si>
  <si>
    <t>Nestle Brasil LTDA</t>
  </si>
  <si>
    <t>209 toneladas</t>
  </si>
  <si>
    <t>19971.100588/2023-46</t>
  </si>
  <si>
    <t>3907.29.39 </t>
  </si>
  <si>
    <t>ELECTROLUX DO BRASIL S/A </t>
  </si>
  <si>
    <t>14.000 toneladas</t>
  </si>
  <si>
    <t>19971.100625/2023-16</t>
  </si>
  <si>
    <t>2810.00.10</t>
  </si>
  <si>
    <t>Ácido ortobórico</t>
  </si>
  <si>
    <t>BARRAL, PARENTE E PINHEIRO ADVOGADOS </t>
  </si>
  <si>
    <t>6.500 toneladas</t>
  </si>
  <si>
    <t>19971.100607/2023-34</t>
  </si>
  <si>
    <t xml:space="preserve">2840.19.00 </t>
  </si>
  <si>
    <t>Outros tetraboratos dissódicos (borax refinado)</t>
  </si>
  <si>
    <t>15.000 toneladas</t>
  </si>
  <si>
    <t>19971.100579/2023-55</t>
  </si>
  <si>
    <t>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t>
  </si>
  <si>
    <t>19971.100637/2023-41</t>
  </si>
  <si>
    <t>8501.31.10</t>
  </si>
  <si>
    <t>120.000 unidades</t>
  </si>
  <si>
    <t>19971.100653/2023-33</t>
  </si>
  <si>
    <t>8546.20.00</t>
  </si>
  <si>
    <t>Isoladores de porcelana, formato barril, com comprimento total igual ou superior a 2050mm e igual ou inferior a 2450mm, diâmetro externo total igual ou superior a 500mm e igual ou inferior a 615mm, diâmetro interno total igual ou superior a 271mm e igual ou inferior a 403mm, contendo flanges em suas extremidades com dimensão de 90mm ou 125mm, concebidos para trabalho em associação com disjuntores de alta tensão a partir de 72,5kV.</t>
  </si>
  <si>
    <t>GRID SOLUTIONS TRANSMISSAO DE ENERGIA LTDA</t>
  </si>
  <si>
    <t>1.500 unidades</t>
  </si>
  <si>
    <t>19971.100655/2023-22</t>
  </si>
  <si>
    <t>1302.13.00</t>
  </si>
  <si>
    <t>Sucos e extratos, de lúpulo</t>
  </si>
  <si>
    <t>HNK BR INDUSTRIA DE BEBIDAS LTDA</t>
  </si>
  <si>
    <t>1.200 toneladas</t>
  </si>
  <si>
    <t>19971.100669/2023-46</t>
  </si>
  <si>
    <t>7506.20.00</t>
  </si>
  <si>
    <t>Chapas, tiras e folhas, de ligas de níquel</t>
  </si>
  <si>
    <t>CLADTEK DO BRASIL INDUSTRIA E COMERCIO DE TUBOS E REVESTIMENTOS LTDA</t>
  </si>
  <si>
    <t>19971.100676/2023-48</t>
  </si>
  <si>
    <t>Enraminicina</t>
  </si>
  <si>
    <t>FARMABASE SAUDE ANIMAL LTDA</t>
  </si>
  <si>
    <t>1.750 toneladas</t>
  </si>
  <si>
    <t>19971.100689/2023-17 e 19971.100677/2023-92</t>
  </si>
  <si>
    <t xml:space="preserve">Bacitracina Metileno Dissalicilato </t>
  </si>
  <si>
    <t>19971.100687/2023-28</t>
  </si>
  <si>
    <t>8536.41.00</t>
  </si>
  <si>
    <t>Relés de sincronismo, alimentados em tensão contínua de 24V, para manobra controlada de disjuntores de alta tensão de 72,5kV a 800kV.</t>
  </si>
  <si>
    <t>250 unidades</t>
  </si>
  <si>
    <t>3901.20.29</t>
  </si>
  <si>
    <t>Plásticos e suas obras - Polímeros de etileno, em formas primárias - Polietileno de densidade igual ou superior a 0,94 - Sem carga – Outros</t>
  </si>
  <si>
    <t>19971.100753/2023-60</t>
  </si>
  <si>
    <t>7210.70.20</t>
  </si>
  <si>
    <t>ERICSSON TELECOMUNICAÇÕES S.A.</t>
  </si>
  <si>
    <t>Outras antenas exceto para telefones celulares</t>
  </si>
  <si>
    <t>65.000 unidades</t>
  </si>
  <si>
    <t>19971.100675/2023-01</t>
  </si>
  <si>
    <t>8517.71.90</t>
  </si>
  <si>
    <t>19971.100766/2023-39</t>
  </si>
  <si>
    <t>19971.100773/2023-31</t>
  </si>
  <si>
    <t>Chapas planas laminadas a frio, de aço carbono não ligado, revestidas de zinco por processo de imersão a quente e revestidas acessoriamente com película plástica de polietileno, para conformação de corpo e de porta de refrigerador de uso doméstico, com espessura inferior ou igual a 0,50 mm e largura igual ou superior a 600 mm</t>
  </si>
  <si>
    <t>Poliol poliéter formulado para manufatura de poliuretano rígido destinado ao uso em refrigeradores de uso doméstico.</t>
  </si>
  <si>
    <t>8537.20.90</t>
  </si>
  <si>
    <t>19971.100860/2023-98</t>
  </si>
  <si>
    <t>9506.99.00</t>
  </si>
  <si>
    <t>Raquetes de Beach Tennis</t>
  </si>
  <si>
    <t>ASSOCIACAO PELA INDUSTRIA E COMERCIO ESPORTIVO- APICE</t>
  </si>
  <si>
    <t>500.000 unidades</t>
  </si>
  <si>
    <t>19971.100828/2023-11</t>
  </si>
  <si>
    <t>4811.90.90</t>
  </si>
  <si>
    <t>Outros papéis, cartões, pasta (ouate) de celulose e mantas de fibras de
celulose</t>
  </si>
  <si>
    <t>OJI PAPEIS ESPECIAIS LTDA</t>
  </si>
  <si>
    <t xml:space="preserve"> -</t>
  </si>
  <si>
    <t>Exclusão</t>
  </si>
  <si>
    <t>19971.100706/2023-16</t>
  </si>
  <si>
    <t>Novo</t>
  </si>
  <si>
    <t>2008.19.00</t>
  </si>
  <si>
    <t>Amêndoas e avelãs granuladas e torradas, in natura ou em pasta</t>
  </si>
  <si>
    <t>Chocolates Garoto Ltda </t>
  </si>
  <si>
    <t>336 toneladas</t>
  </si>
  <si>
    <t>19971.101008/2023-38</t>
  </si>
  <si>
    <t>Tintas de impressão pretas, utilizadas na impressão digital de livros, apresentada em galões.</t>
  </si>
  <si>
    <t>CANON DO BRASIL INDÚSTRIA E COMÉRCIO LTDA</t>
  </si>
  <si>
    <t>65 Toneladas</t>
  </si>
  <si>
    <t>WERNER FABRICA DE TECIDOS S.A</t>
  </si>
  <si>
    <t>Fio composto por 100% de multifilamentos artificiais contínuos de acetato de celulose, acondicionado em bobinas cilíndricas, com título do fio superior ou igual a 100 decitex e inferior ou igual a 180 decitex, torções por metro (tpm) inferior ou igual a 150, número de filamentos superior ou igual a 25 e inferior ou igual a 41</t>
  </si>
  <si>
    <t>5403.33.00</t>
  </si>
  <si>
    <t>000</t>
  </si>
  <si>
    <t>325 Toneladas</t>
  </si>
  <si>
    <t>19971.100980/2023-95</t>
  </si>
  <si>
    <t>Indofil Industries do Brasil Ltda</t>
  </si>
  <si>
    <t>Fungicida à base de mancozeb ou de maneb</t>
  </si>
  <si>
    <t>3808.92.93</t>
  </si>
  <si>
    <t>50000 Toneladas</t>
  </si>
  <si>
    <t>19971.101006/2023-49</t>
  </si>
  <si>
    <t>SEB DO BRASIL PRODUTOS DOMESTICOS LTDA</t>
  </si>
  <si>
    <t>Motores elétricos de indução tipo run capacitor de 4 polos, com pacote estator 75 x 25mm ou 82mm x 25mm, com protetor térmico tipo fusível de temperatura, de carcaça aberta, com laterais injetadas em alumínio, rotor gaiola de esquilo com inclinação das barras rotóricas de 18 ou 24 graus, com enrolamentos estatóricos bobinados em fio de cobre e/ou alumínio, com 3 taps de bobinagem para as velocidades de funcionamento alta, média e baixa, com tensão nominal de 127 ou 220V, frequência nominal de 60Hz, potência nominal 126W, com conjugado operacional na velocidade alta entre 2.960 e 3.330gf.cm à 1.500rpm, com potência operacional na velocidade alta entre 133 e 137W à 1.500 rpm, com rendimento máximo entre 33,3 e 38,5% à 1.500rpm, ponta de eixo traseiro de terminação sem fim, com caixa de engrenagens injetada em alumínio e elementos plásticos internos de transmissão injetados em acetal e mola e esfera metálicos, com manivela de saída inferior para transferência do movimento de translação do motor, cabo de alimentação elétrica encordoado para proporcionar a flexibilidade necessária para a vida de 6 milhões de oscilações, com expectativa de vida de 7.800 horas para o motor.</t>
  </si>
  <si>
    <t>8501.40.19</t>
  </si>
  <si>
    <t>3500000 Unidades</t>
  </si>
  <si>
    <t>19971.101009/2023-82</t>
  </si>
  <si>
    <t>CANON DO BRASIL INDÚSTRIA E COMÉRCIO LTDA.</t>
  </si>
  <si>
    <t>Tintas de impressão coloridas, utilizadas na impressão digital de livros, apresentada em galões.</t>
  </si>
  <si>
    <t>35 Toneladas</t>
  </si>
  <si>
    <t>19971.101017/2023-29</t>
  </si>
  <si>
    <t>NOVA ADITIVOS BRASIL LTDA</t>
  </si>
  <si>
    <t>N-(1,3-Dimetilbutil)-N'-fenil-p-fenilenodiamina referente a resolução GECEX Nº 340 DE 09/05/2022</t>
  </si>
  <si>
    <t>2921.51.33</t>
  </si>
  <si>
    <t>10440 Toneladas</t>
  </si>
  <si>
    <t>19971.101015/2023-30</t>
  </si>
  <si>
    <t>VILLARES METALS SA</t>
  </si>
  <si>
    <t>7502.10.10</t>
  </si>
  <si>
    <t>Catodos</t>
  </si>
  <si>
    <t>19971.100968/2023-81</t>
  </si>
  <si>
    <t>Equipamentos de manobra compactos para tensões nominais a partir de 72,5kV, conhecidos como “módulos híbridos compactos", para proteção, conexão e manobra de transformadores, linhas de transmissão, barramentos ou circuitos alimentadores de alta tensão, em subestações de energia elétrica, compostos obrigatoriamente de disjuntores e seccionadores isolados à gás, com dispositivos de controle local e dispositivos auxiliares, podendo conter também, na sua montagem, seccionadores de aterramento isolados a gás, transformadores de medição de corrente e/ou de potencial e supressores de surto.</t>
  </si>
  <si>
    <t>60 unidades</t>
  </si>
  <si>
    <t>De 14,4% para 0%</t>
  </si>
  <si>
    <t>6,4% a 0%</t>
  </si>
  <si>
    <t>De 12,8% para 0%</t>
  </si>
  <si>
    <t>Quota conjunta Ex 002, 003, 004, 005 e 006
1.905,41 toneladas</t>
  </si>
  <si>
    <t>005</t>
  </si>
  <si>
    <t>Fórmulas infantis, apresentadas sob a forma de pó para mistura em água, destinadas a suprir as necessidades dietoterápicas específicas de lactentes e crianças de primeira infância com intolerância à lactose, à base de maltodextrina, proteína do soro de leite modificado, caseína e óleos vegetais, contendo minerais e vitaminas</t>
  </si>
  <si>
    <t>Preparações alimentícias apresentadas sob as formas de pó para mistura em água ou líquida pronta para uso direto, destinadas à nutrição enteral e oral de pacientes pediátricos ou adultos com intolerância gastrointestinal ou dificuldade na absorção de proteína intacta, à base de maltodextrina, proteína hidrolisada do soro de leite de vaca, amido, óleos vegetais e triglicerídeos de cadeia média, contendo minerais e vitaminas, podendo conter óleo de peixe</t>
  </si>
  <si>
    <t>Fórmulas infantis, apresentadas sob a forma de pó para mistura em água, destinadas a suprir as necessidades dietoterápicas específicas de lactentes e crianças de primeira infância com alergia severa ao leite de vaca e/ou com restrição de lactose, à base de xarope de glicose, aminoácidos livres, triglicerídeos de cadeia livre, óleos vegetais, amido de batata e minerais</t>
  </si>
  <si>
    <t>De 9,6% para 0%</t>
  </si>
  <si>
    <t>19971.100074/2023-91</t>
  </si>
  <si>
    <t>BANN Química Ltda</t>
  </si>
  <si>
    <t>Corante ao enxofre preto (sulphur black I) segundo Colour Index 53.185, apresentado em pó ou grânulos </t>
  </si>
  <si>
    <t>Acefato</t>
  </si>
  <si>
    <t>Industria</t>
  </si>
  <si>
    <t>Juta</t>
  </si>
  <si>
    <t>006</t>
  </si>
  <si>
    <t>Fórmulas infantis, apresentadas sob a forma de pó para mistura em água, destinadas a suprir as necessidades dietoterápicas específicas de lactentes e crianças de primeira infância com alergia à proteína do leite de vaca, à base de maltodextrina, proteína de soja e óleos vegetais, contendo minerais e vitaminas</t>
  </si>
  <si>
    <t>Fios de multifilamento de alta tenacidade, de poliésteres, com titulagem inferior ou igual a 950 decitex ou superior a 2.450 decitex, já considerando toda e qualquer margem de tolerância do título</t>
  </si>
  <si>
    <t>14.400 Toneladas</t>
  </si>
  <si>
    <r>
      <t>Pleito novo</t>
    </r>
    <r>
      <rPr>
        <sz val="9"/>
        <color rgb="FFFF0000"/>
        <rFont val="Arial"/>
        <family val="2"/>
      </rPr>
      <t xml:space="preserve"> </t>
    </r>
  </si>
  <si>
    <t>19971.100529/2023-78</t>
  </si>
  <si>
    <t>3906.90.49 </t>
  </si>
  <si>
    <t>Outros polímeros acrílicos, em blocos irregulares, pedaços, pós, etc</t>
  </si>
  <si>
    <t>ASSOCIACAO BRASILEIRA DA INDUSTRIA DO PLASTICO</t>
  </si>
  <si>
    <t>3907.29.39</t>
  </si>
  <si>
    <t>ASHLAND COMÉRCIO DE ESPECIALIDADES QUÍMICAS DO BRASIL LTDA</t>
  </si>
  <si>
    <t>19971.101042/2023-11</t>
  </si>
  <si>
    <t>COMERCIAL COMETA INDUSTRIA E COMERCIO LTDA</t>
  </si>
  <si>
    <t>7502.10.90</t>
  </si>
  <si>
    <t>Outro niquel não ligado, em formas brutas</t>
  </si>
  <si>
    <t>pleito novo</t>
  </si>
  <si>
    <t>19971.101057/2023-71</t>
  </si>
  <si>
    <t>350  toneladas</t>
  </si>
  <si>
    <t>Fmm Pernambuco Componentes Automotivos Ltda.</t>
  </si>
  <si>
    <t>Bi-laminado plano flexível, composto de película externa de termoplástico poliolefinico, com espessura de 0,6mm e camada de espuma poliolefinica reticulada, com espessura de 2,3mm, densidade de 67 kg/m³ e dureza de A 40 a 53, para revestimento de painel de instrumentos veicular</t>
  </si>
  <si>
    <t>sim</t>
  </si>
  <si>
    <t>3921.90.90</t>
  </si>
  <si>
    <t>1.508.650 kg</t>
  </si>
  <si>
    <t>19971.101060/2023-94</t>
  </si>
  <si>
    <t>Mantido em Pauta CAT</t>
  </si>
  <si>
    <t>Fibras sintéticas de poliéster descontínuas, não cardadas, não penteadas nem trasformadas de outro modo para fiação, utilizadas para a produção de fios contendo mais de 50% de fibras de poliésteres, com titulação de até 1,2 decitex e comprimento até 38mm, exceto fibras sintéticas de poliésteres feitas de material reciclado</t>
  </si>
  <si>
    <t>Refletores parabólicos para antenas de transmissão e recepção de sinais via satélite que operam em faixa de frequência de satélite banda Ka e com dimensões que variam de 72.0cm de altura a 137.5cm de altura e 77.0cm de largura a 123.5cm de largura, com área útil de reflexão que varia de 75cm a 1.2m, podendo conter também, na sua montagem, um braço de suporte.</t>
  </si>
  <si>
    <t>VIASAT BRASIL SERVICOS DE COMUNICACOES LTDA</t>
  </si>
  <si>
    <t>20.000 unidades</t>
  </si>
  <si>
    <t>Em análise Camex</t>
  </si>
  <si>
    <t>19971.101128/2023-35</t>
  </si>
  <si>
    <t>De 2% para 9,6%</t>
  </si>
  <si>
    <t>Motor elétrico de corrente contínua, de potência não superior a 350 W</t>
  </si>
  <si>
    <r>
      <t xml:space="preserve">
</t>
    </r>
    <r>
      <rPr>
        <sz val="9"/>
        <color rgb="FF0070C0"/>
        <rFont val="Arial"/>
        <family val="2"/>
      </rPr>
      <t xml:space="preserve">
</t>
    </r>
    <r>
      <rPr>
        <sz val="9"/>
        <color rgb="FFFF0000"/>
        <rFont val="Arial"/>
        <family val="2"/>
      </rPr>
      <t xml:space="preserve"> </t>
    </r>
    <r>
      <rPr>
        <sz val="9"/>
        <rFont val="Arial"/>
        <family val="2"/>
      </rPr>
      <t>3.500 toneladas</t>
    </r>
    <r>
      <rPr>
        <sz val="9"/>
        <color rgb="FF0070C0"/>
        <rFont val="Arial"/>
        <family val="2"/>
      </rPr>
      <t xml:space="preserve">
</t>
    </r>
  </si>
  <si>
    <t xml:space="preserve">Suspenso CCM </t>
  </si>
  <si>
    <t>19971.100640/2023-64</t>
  </si>
  <si>
    <t>Sindicato das Indústrias Químicas do Sul Catarinense</t>
  </si>
  <si>
    <t>2823.00.10</t>
  </si>
  <si>
    <t>Óxidos de titânio, tipo anatase</t>
  </si>
  <si>
    <t>18.000 toneladas</t>
  </si>
  <si>
    <r>
      <t xml:space="preserve">
</t>
    </r>
    <r>
      <rPr>
        <sz val="9"/>
        <rFont val="Arial"/>
        <family val="2"/>
      </rPr>
      <t xml:space="preserve"> 500 toneladas</t>
    </r>
  </si>
  <si>
    <t>JMBWIND BRASIL LTDA</t>
  </si>
  <si>
    <t>19971.101233/2023-74</t>
  </si>
  <si>
    <t>450.000 m2</t>
  </si>
  <si>
    <t>UNILEVER BRASIL INDUSTRIAL LTDA</t>
  </si>
  <si>
    <t>Hidróxido de cloreto de alumínio em pó em concentração de 64% contendo glicina (estabilizador) e cloreto de cálcio (conservante), usado exclusivamente na formulação de aerossol antiperspirante.</t>
  </si>
  <si>
    <t>2827.49.21</t>
  </si>
  <si>
    <t>1.470 toneladas</t>
  </si>
  <si>
    <t>19971.101250/2023-10</t>
  </si>
  <si>
    <t>Fupresa S/A</t>
  </si>
  <si>
    <t>3824.99.39</t>
  </si>
  <si>
    <t>Outras misturas e preparações para borracha ou plástico e outras misturas e preparações para endurecer resinas sintéticas, colas, pinturas ou usos similares</t>
  </si>
  <si>
    <t>De 12,5% para 0%</t>
  </si>
  <si>
    <t>não</t>
  </si>
  <si>
    <t>19971.101293/2023-97</t>
  </si>
  <si>
    <t>ABIOPTICA </t>
  </si>
  <si>
    <t>182</t>
  </si>
  <si>
    <t xml:space="preserve">Discos cilíndricos utilizados como matéria-prima na fabricação de lente de contato rígida gás permeável (RGP), com diâmetro variando de 12 a 25 mm e espessura de 4 a 12 mm, incolor ou colorido, constituído por acrilato de fluorossilicone (copolímero). </t>
  </si>
  <si>
    <t>3926.90.90</t>
  </si>
  <si>
    <t>395.124 unidades</t>
  </si>
  <si>
    <t>19971.101282/2023-15</t>
  </si>
  <si>
    <t>Medlevensohn  LTDA</t>
  </si>
  <si>
    <t>9019.10.00</t>
  </si>
  <si>
    <t>Aparelhos de mecanoterapia; aparelhos de massagem; aparelhos de psicotécnica</t>
  </si>
  <si>
    <t>19971.101294/2023-31</t>
  </si>
  <si>
    <t>Preparação à base de monensina sódica (40% em peso), apresentada na forma de grânulos ou pó</t>
  </si>
  <si>
    <t>14</t>
  </si>
  <si>
    <t>500 toneladas</t>
  </si>
  <si>
    <t>19971.101288/2023-84</t>
  </si>
  <si>
    <t>Preparação à base de salinomicina (24% em peso), apresentada na forma de pó</t>
  </si>
  <si>
    <t>100 toneladas</t>
  </si>
  <si>
    <t>19971.101289/2023-29</t>
  </si>
  <si>
    <t>Preparação à base de flavomicina (8% em peso), apresentada na forma de pó</t>
  </si>
  <si>
    <t>19971.101290/2023-53</t>
  </si>
  <si>
    <t>GLAXOSMITHKLINE BRASIL  LTDA</t>
  </si>
  <si>
    <t>Saúde</t>
  </si>
  <si>
    <t>651.279.472 kgs</t>
  </si>
  <si>
    <t>19971.101296/2023-21</t>
  </si>
  <si>
    <t>3004.32.90</t>
  </si>
  <si>
    <t>Medicamento contendo outros derivados de hormônios, análogos, em doses</t>
  </si>
  <si>
    <t>Medicamento contendo amoxicilina ou seus sais, em doses</t>
  </si>
  <si>
    <t>3004.10.12</t>
  </si>
  <si>
    <t>441.392.175 kgs</t>
  </si>
  <si>
    <t>19971.101297/2023-75</t>
  </si>
  <si>
    <t>AERIS INDUSTRIA E COMERCIO DE EQUIPAMENTOS PARA GERACAO DE ENERGIA S.A</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</si>
  <si>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</si>
  <si>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5.200 toneladas</t>
  </si>
  <si>
    <t>19971.101311/2023-31</t>
  </si>
  <si>
    <t>RANDON SA</t>
  </si>
  <si>
    <t>Chapa de alumínio, de liga do tipo 3003-H16, obtida por laminagem a frio, de espessura igual ou superior a 0,7 mm e inferior ou igual a 0,75 mm, e largura de 2.600 mm, apresentada em rolos.</t>
  </si>
  <si>
    <t>300 toneladas</t>
  </si>
  <si>
    <t>19971.101345/2023-25</t>
  </si>
  <si>
    <t>RANDON TRIEL HT IMPLEMENTOS RODOVIARIOS LTDA</t>
  </si>
  <si>
    <t>Chapa de alumínio de forma quadrada, de liga 5083-O, obtida por laminagem e recozimento, de espessura igual ou superior a 6,00 mm e inferior ou igual a 6,35 mm, de largura e comprimento igual a 2560 mm</t>
  </si>
  <si>
    <t>150 toneladas</t>
  </si>
  <si>
    <t>19971.101346/2023-70</t>
  </si>
  <si>
    <t xml:space="preserve">Mantido em Pauta GECEX 
</t>
  </si>
  <si>
    <r>
      <t xml:space="preserve">Mantido em Pauta </t>
    </r>
    <r>
      <rPr>
        <sz val="9"/>
        <rFont val="Arial"/>
        <family val="2"/>
      </rPr>
      <t xml:space="preserve">GECEX </t>
    </r>
    <r>
      <rPr>
        <sz val="9"/>
        <color rgb="FF000000"/>
        <rFont val="Arial"/>
        <family val="2"/>
      </rPr>
      <t xml:space="preserve">
</t>
    </r>
  </si>
  <si>
    <t xml:space="preserve">
8/4/2024 </t>
  </si>
  <si>
    <r>
      <rPr>
        <sz val="9"/>
        <color rgb="FFFF0000"/>
        <rFont val="Arial"/>
        <family val="2"/>
      </rPr>
      <t xml:space="preserve">
</t>
    </r>
    <r>
      <rPr>
        <sz val="9"/>
        <rFont val="Arial"/>
        <family val="2"/>
      </rPr>
      <t>2.000 toneladas</t>
    </r>
  </si>
  <si>
    <t>MERCANTI ASSESSORIA E LOGISTICA INTERNACIONAL LTDA</t>
  </si>
  <si>
    <t>5 unidades</t>
  </si>
  <si>
    <t xml:space="preserve"> Antena parabólica rotativa para radar primário em banda L, comportando refletor parabólico com alimentador e posicionador, pedestal com motorização, junta rotativa eencoder, para controle do tráfego aéreo de aeroportos e de vigilância de rotas aéreas</t>
  </si>
  <si>
    <t>8529.10.20</t>
  </si>
  <si>
    <t>19971.101358/2023-02</t>
  </si>
  <si>
    <t>ASSOCIACAO BRASILEIRA DE ENERGIA SOLAR FOTOVOLTAICA (ABSOLAR)</t>
  </si>
  <si>
    <t>8541.43.00</t>
  </si>
  <si>
    <t>de 10,8 para 0%</t>
  </si>
  <si>
    <t>16.000.000 unidades</t>
  </si>
  <si>
    <t>19971.101368/2023-30</t>
  </si>
  <si>
    <t>11.428.571 unidades</t>
  </si>
  <si>
    <t>19971.101369/2023-84</t>
  </si>
  <si>
    <t>ASSOCIACAO BRASILEIRA DA INDUSTRIA QUIMICA</t>
  </si>
  <si>
    <t>Outros óleos de "palmiste"</t>
  </si>
  <si>
    <t>1513.29.19</t>
  </si>
  <si>
    <t>266.000 toneladas</t>
  </si>
  <si>
    <t>19971.101385/2023-77</t>
  </si>
  <si>
    <t>Pó de liga de cobre- chumbo- estanho, com teor, em peso, de chumbo igual ou superior a 9,5% e inferior ou igual a 25,0% e de estanho igual ou superior a 1,75% e inferior ou igual a 11,0%, que passe através de uma peneira com abertura de malha de 175 micrometros (microns) em proporção de 100 %, em peso, e que passe através de uma peneira com abertura de malha de 74 micrometros (microns) em proporçãoo superior a 80 %, em peso.</t>
  </si>
  <si>
    <t>7406.10.00</t>
  </si>
  <si>
    <t>1680 toneladas</t>
  </si>
  <si>
    <t>19971.101399/2023-91</t>
  </si>
  <si>
    <t>Módulos solares fotovoltaicos para geração de energia elétrica, monofaciais, dotados de células de silício monocristalino, com potência de pico (STC) na parte frontal de 445 Wp até 710 Wp para sistema com tensão máxima de 1.500V, com dimensões de 1.750 x 1.102 mm até 2.465 x 1.303 mm (eficiência de 190,30 Wp/m2 até 228,60 Wp/m2, equivalente de 19,0 % até 22,9%</t>
  </si>
  <si>
    <t xml:space="preserve"> Módulos solares fotovoltaicos para geração de energia elétrica, bifaciais, dotados de células de silício monocristalino, com potência de pico (STC) na parte frontal de 445 Wp até 710 Wp para sistema com tensão máxima de 1.500V, com dimensões de 1.750 x 1.102 mm até 2.471 x 1.303 mm (eficiência de 206,00 Wp/m2 até 228,60 Wp/m2, equivalente de 20,6 % até 22,9%)</t>
  </si>
  <si>
    <t xml:space="preserve"> Em análise CCM</t>
  </si>
  <si>
    <t>Deferido  209 Reunião GECEX</t>
  </si>
  <si>
    <t>Deferido 209 Reunião GECEX</t>
  </si>
  <si>
    <t>19971.100089/2023-59  </t>
  </si>
  <si>
    <t>Sacos, bolsas e cartuchos, de outros plásticos, de capacidade inferior ou igual a 1.000 cm3</t>
  </si>
  <si>
    <t>450.000.000 unidades</t>
  </si>
  <si>
    <t>industria</t>
  </si>
  <si>
    <t>Aprovado Diretriz 99/2023 - Suspensa Decisão Judicial</t>
  </si>
  <si>
    <r>
      <t>3923.29.10 </t>
    </r>
    <r>
      <rPr>
        <b/>
        <sz val="9"/>
        <rFont val="Arial"/>
        <family val="2"/>
      </rPr>
      <t>pleiteada</t>
    </r>
    <r>
      <rPr>
        <sz val="9"/>
        <rFont val="Arial"/>
        <family val="2"/>
      </rPr>
      <t xml:space="preserve"> / 3923.90.90 reclassificada</t>
    </r>
  </si>
  <si>
    <t>ABBVIE FARMACEUTICA LTDA.</t>
  </si>
  <si>
    <t>¹002</t>
  </si>
  <si>
    <t>3304.99.90</t>
  </si>
  <si>
    <t>2.159.108 unidades</t>
  </si>
  <si>
    <t>19971.101416/2023-90</t>
  </si>
  <si>
    <t>PREPARACAO PARA PREENCHIMENTO INTRADERMICO, INJETAVEL, DESTINADA O PREENCHIMENTO DE DEPRESSOES CUTANEAS SUPERFICIAIS, A BASE DE ACIDO HIALURONICO, CLORIDRATO DE LIDOCAINA E SOLUCAO TAMPAO FOSFATO, APRESENTADA EM SERINGA GRADUADA, PREVIAMENTE CHEIA E DESCARTÁVEL</t>
  </si>
  <si>
    <t>Pleito arquivado</t>
  </si>
  <si>
    <t>UNO TRADE</t>
  </si>
  <si>
    <t>Contêineres rígidos, do tipo míni, fechados, com portas, com prateleira removível, empilháveis, para transporte de bens ou equipamentos, especialmente concebidos para utilização em mar aberto, de, para ou entre instalações fixas e/ou flutuantes e embarcações, de comprimento nominal igual ou superior a 1,9m, de largura nominal igual ou superior a 2,3m, e altura nominal igual ou superior a 2,3m, com capacidade de carga igual ou superior a 8.000kg.</t>
  </si>
  <si>
    <t>¹015</t>
  </si>
  <si>
    <t>8609.00.00</t>
  </si>
  <si>
    <t>1.000 unidades</t>
  </si>
  <si>
    <t>19971.101431/2023-38</t>
  </si>
  <si>
    <t>Contêineres rígidos, abertos, com ou sem tampa rígida removível, com portas, empilháveis, para transporte de bens ou equipamentos, especialmente concebidos para utilização em mar aberto, de, para ou entre instalações fixas e/ou flutuantes e embarcações, de comprimento nominal igual ou superior a 2,95m, de largura nominal igual ou superior a 2,35m, e altura nominal igual ou superior a 2,35m, com capacidade de carga igual ou superior a 7.000kg.</t>
  </si>
  <si>
    <t>¹016</t>
  </si>
  <si>
    <t>19971.101432/2023-82</t>
  </si>
  <si>
    <t>Contêineres rígidos do tipo cesta, abertos, com ou sem porta de acesso, empilháveis, para transporte de bens ou equipamentos, especialmente concebidos para utilização em mar aberto, de, para ou entre instalações fixas e/ou flutuantes e embarcações, de comprimento nominal igual ou superior a 2,3m, de largura nominal igual ou superior a 1,1m, e altura nominal igual ou superior a 1m, com capacidade de carga igual ou superior a 5.000kg.</t>
  </si>
  <si>
    <t>¹017</t>
  </si>
  <si>
    <t>19971.101435/2023-16</t>
  </si>
  <si>
    <t>SOLENIS ESPECIALIDADES QUIMICAS LTDA</t>
  </si>
  <si>
    <t>Cera artificial de dímero de alquilceteno (AKD) com dois grupos alternados n-alquila, cujas cadeias podem variar entre C12, C14, C16, C18 e C20 , em grânulos.</t>
  </si>
  <si>
    <t>19971.101505/2023-36</t>
  </si>
  <si>
    <t>3.100 toneladas</t>
  </si>
  <si>
    <t>3404.90.19</t>
  </si>
  <si>
    <t>Inserido Pauta Gecex</t>
  </si>
  <si>
    <t>Inserido Pauta GECEX</t>
  </si>
  <si>
    <t>Mantido Pauta CAT</t>
  </si>
  <si>
    <t>Aprovado Diretriz 134/2023</t>
  </si>
  <si>
    <t>Diretriz 133/2023</t>
  </si>
  <si>
    <t>Aprovado Diretriz 131/2023</t>
  </si>
  <si>
    <t>Aprovado Diretriz 130/2023</t>
  </si>
  <si>
    <t>Aprovado Diretriz 125/2023</t>
  </si>
  <si>
    <t>Aprovado Diretriz 123/2023</t>
  </si>
  <si>
    <t>Aprovado Diretriz 121/2023</t>
  </si>
  <si>
    <t>Aprovado Diretriz 120/2023</t>
  </si>
  <si>
    <t>Aprovada Diretriz 117/2023</t>
  </si>
  <si>
    <t>Poliacetal poliéter (PAPE), em solução aquosa, com 10% a 42% de teor de sólidos</t>
  </si>
  <si>
    <t>Em análise CCM</t>
  </si>
  <si>
    <t>19971.100973/2023-93</t>
  </si>
  <si>
    <t>Pleito renovação</t>
  </si>
  <si>
    <t>Aprovado Diretriz 135/2023</t>
  </si>
  <si>
    <t>Aprovado Diretriz 118/2023</t>
  </si>
  <si>
    <t>Atualizado em: 06/12/2023</t>
  </si>
  <si>
    <t>Aprovado Diretriz 119/23</t>
  </si>
  <si>
    <t>7408.21.00 
reclassificado pela RFB para a NCM 7407.21.20</t>
  </si>
  <si>
    <t>Aprovado Diretriz 132/2023</t>
  </si>
  <si>
    <t>Arquivado</t>
  </si>
  <si>
    <t xml:space="preserve">Inserido Pauta CAT
</t>
  </si>
  <si>
    <t>Mantido em pauta</t>
  </si>
  <si>
    <t>Aprovado Diretriz 124/23 CCM</t>
  </si>
  <si>
    <t>19.260 toneladas</t>
  </si>
  <si>
    <t>De 6,4% para 0%</t>
  </si>
  <si>
    <t>CHR HANSEN INDUSTRIA E COMERCIO LTDA</t>
  </si>
  <si>
    <t>Culturas de microrganismos, liofilizadas ou congeladas, empregadas como fermento lácteo na preparação de derivados de leite ou como fermentos para embutidos cárnicos</t>
  </si>
  <si>
    <t>3904.10.20</t>
  </si>
  <si>
    <t>19971.100998/2022-14</t>
  </si>
  <si>
    <t>Aprovado CCM - Diretriz 122/23</t>
  </si>
  <si>
    <t>5.000 toneladas</t>
  </si>
  <si>
    <t>De 8% para 0%</t>
  </si>
  <si>
    <t>ASS BRAS DE PRODUTORES DEFIBRAS ARTIF E SINTETICAS</t>
  </si>
  <si>
    <t>Dióxido de titânio tipo anatase, grau fibra, com granulometria igual ou superior a 0,20 e inferior ou igual a 0,64 micra e com pureza superior à 98%, próprio para modificação da maticidade (opacificante) de fibras e filamentos artificiais e sintéticos. </t>
  </si>
  <si>
    <t>19971.100392/2023-51</t>
  </si>
  <si>
    <t>3.000 kgs</t>
  </si>
  <si>
    <t>Apsen</t>
  </si>
  <si>
    <t>¹010</t>
  </si>
  <si>
    <t>Preparação medicamentosa contendo cloridrato de tansulosina em pellets 0,2%</t>
  </si>
  <si>
    <t>3003.90.89</t>
  </si>
  <si>
    <t>19971.101534/2023-06</t>
  </si>
  <si>
    <t>19971.101100/2022-17</t>
  </si>
  <si>
    <t>Chapas de alumínio de liga 5083-O com espessura superior a 10mm e inferior ou igual a 13mm, largura superior a 1.750mm e comprimento igual ou superior a 2.700mm </t>
  </si>
  <si>
    <t>Triel-HT Industrial e participações S/A</t>
  </si>
  <si>
    <t>De 9,6% para 2%</t>
  </si>
  <si>
    <t>Chapas de alumínio de liga 5083-O com espessura de 3mm, largura de 2.350mm e comprimento igual ou superior a 2.700mm</t>
  </si>
  <si>
    <t>525 toneladas</t>
  </si>
  <si>
    <t>Aprovado Diretriz 126/23</t>
  </si>
  <si>
    <t>Aprovado Diretriz 127/23</t>
  </si>
  <si>
    <t>Migrado Letec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</si>
</sst>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6]d/m/yyyy"/>
    <numFmt numFmtId="165" formatCode="000"/>
  </numFmts>
  <fonts count="16" x14ac:knownFonts="1">
    <font>
      <sz val="11"/>
      <color theme="1"/>
      <name val="Calibri"/>
      <family val="2"/>
      <scheme val="minor"/>
    </font>
    <font>
      <b/>
      <sz val="11"/>
      <color rgb="FF000000"/>
      <name val="Calibri"/>
      <family val="2"/>
      <charset val="1"/>
      <scheme val="minor"/>
    </font>
    <font>
      <sz val="9"/>
      <color rgb="FF000000"/>
      <name val="Arial"/>
      <family val="2"/>
      <charset val="1"/>
    </font>
    <font>
      <sz val="11"/>
      <color rgb="FF000000"/>
      <name val="Calibri"/>
      <family val="2"/>
      <charset val="1"/>
    </font>
    <font>
      <sz val="9"/>
      <color rgb="FF000000"/>
      <name val="Arial"/>
      <family val="2"/>
    </font>
    <font>
      <b/>
      <sz val="9"/>
      <color rgb="FF000000"/>
      <name val="Calibri"/>
      <family val="2"/>
      <charset val="1"/>
      <scheme val="minor"/>
    </font>
    <font>
      <sz val="9"/>
      <color theme="1"/>
      <name val="Calibri"/>
      <family val="2"/>
      <scheme val="minor"/>
    </font>
    <font>
      <sz val="8"/>
      <name val="Calibri"/>
      <family val="2"/>
      <scheme val="minor"/>
    </font>
    <font>
      <sz val="10"/>
      <color rgb="FF000000"/>
      <name val="Arial"/>
      <family val="2"/>
    </font>
    <font>
      <sz val="9"/>
      <color theme="1"/>
      <name val="Arial"/>
      <family val="2"/>
    </font>
    <font>
      <sz val="9"/>
      <name val="Arial"/>
      <family val="2"/>
    </font>
    <font>
      <sz val="9"/>
      <color rgb="FFFF0000"/>
      <name val="Arial"/>
      <family val="2"/>
    </font>
    <font>
      <b/>
      <sz val="10"/>
      <name val="Arial"/>
      <family val="2"/>
    </font>
    <font>
      <sz val="11"/>
      <color theme="1"/>
      <name val="Arial"/>
      <family val="2"/>
    </font>
    <font>
      <sz val="9"/>
      <color rgb="FF0070C0"/>
      <name val="Arial"/>
      <family val="2"/>
    </font>
    <font>
      <b/>
      <sz val="9"/>
      <name val="Arial"/>
      <family val="2"/>
    </font>
  </fonts>
  <fills count="6">
    <fill>
      <patternFill patternType="none"/>
    </fill>
    <fill>
      <patternFill patternType="gray125"/>
    </fill>
    <fill>
      <patternFill patternType="solid">
        <fgColor rgb="FF95B3D7"/>
        <bgColor rgb="FFA6A6A6"/>
      </patternFill>
    </fill>
    <fill>
      <patternFill patternType="solid">
        <fgColor rgb="FFB9CDE5"/>
        <bgColor rgb="FFB7DEE8"/>
      </patternFill>
    </fill>
    <fill>
      <patternFill patternType="solid">
        <fgColor theme="0"/>
        <bgColor indexed="64"/>
      </patternFill>
    </fill>
    <fill>
      <patternFill patternType="solid">
        <fgColor theme="0"/>
        <bgColor rgb="FF000000"/>
      </patternFill>
    </fill>
  </fills>
  <borders count="9">
    <border>
      <left/>
      <right/>
      <top/>
      <bottom/>
      <diagonal/>
    </border>
    <border>
      <left style="hair">
        <color indexed="64"/>
      </left>
      <right/>
      <top/>
      <bottom style="hair">
        <color indexed="64"/>
      </bottom>
      <diagonal/>
    </border>
    <border>
      <left/>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3" fillId="0" borderId="0"/>
  </cellStyleXfs>
  <cellXfs count="59">
    <xf numFmtId="0" fontId="0" fillId="0" borderId="0" xfId="0"/>
    <xf numFmtId="0" fontId="0" fillId="0" borderId="0" xfId="0" applyAlignment="1">
      <alignment horizontal="left"/>
    </xf>
    <xf numFmtId="49" fontId="0" fillId="0" borderId="0" xfId="0" applyNumberFormat="1" applyAlignment="1">
      <alignment horizontal="center"/>
    </xf>
    <xf numFmtId="0" fontId="2" fillId="0" borderId="6" xfId="0" applyFont="1" applyBorder="1" applyAlignment="1">
      <alignment horizontal="center" vertical="center" wrapText="1"/>
    </xf>
    <xf numFmtId="0" fontId="6" fillId="0" borderId="0" xfId="0" applyFont="1"/>
    <xf numFmtId="0" fontId="4" fillId="0" borderId="7" xfId="0" applyFont="1" applyBorder="1" applyAlignment="1">
      <alignment horizontal="center" vertical="center" wrapText="1"/>
    </xf>
    <xf numFmtId="0" fontId="9" fillId="0" borderId="7" xfId="0" applyFont="1" applyBorder="1" applyAlignment="1">
      <alignment horizontal="center" vertical="center"/>
    </xf>
    <xf numFmtId="14" fontId="8" fillId="0" borderId="7" xfId="0" applyNumberFormat="1" applyFont="1" applyBorder="1" applyAlignment="1">
      <alignment horizontal="center" vertical="center" wrapText="1"/>
    </xf>
    <xf numFmtId="14" fontId="4" fillId="0" borderId="7" xfId="0" applyNumberFormat="1" applyFont="1" applyBorder="1" applyAlignment="1">
      <alignment horizontal="center" vertical="center" wrapText="1"/>
    </xf>
    <xf numFmtId="0" fontId="0" fillId="4" borderId="0" xfId="0" applyFill="1"/>
    <xf numFmtId="0" fontId="12" fillId="3" borderId="5" xfId="0" applyFont="1" applyFill="1" applyBorder="1" applyAlignment="1">
      <alignment horizontal="center" vertical="center" wrapText="1"/>
    </xf>
    <xf numFmtId="0" fontId="12" fillId="3" borderId="5" xfId="0" applyFont="1" applyFill="1" applyBorder="1" applyAlignment="1">
      <alignment horizontal="left" vertical="center" wrapText="1"/>
    </xf>
    <xf numFmtId="49" fontId="12" fillId="3" borderId="5" xfId="0" applyNumberFormat="1" applyFont="1" applyFill="1" applyBorder="1" applyAlignment="1">
      <alignment horizontal="center" vertical="center" wrapText="1"/>
    </xf>
    <xf numFmtId="0" fontId="4" fillId="0" borderId="7" xfId="0" applyFont="1" applyBorder="1" applyAlignment="1">
      <alignment horizontal="left" vertical="center" wrapText="1"/>
    </xf>
    <xf numFmtId="49" fontId="4" fillId="0" borderId="7" xfId="0" applyNumberFormat="1" applyFont="1" applyBorder="1" applyAlignment="1">
      <alignment horizontal="center" vertical="center" wrapText="1"/>
    </xf>
    <xf numFmtId="0" fontId="4" fillId="4" borderId="7" xfId="0" applyFont="1" applyFill="1" applyBorder="1" applyAlignment="1">
      <alignment horizontal="center" vertical="center" wrapText="1"/>
    </xf>
    <xf numFmtId="0" fontId="10" fillId="0" borderId="7" xfId="0" applyFont="1" applyBorder="1" applyAlignment="1">
      <alignment horizontal="center" vertical="center" wrapText="1"/>
    </xf>
    <xf numFmtId="14" fontId="10" fillId="0" borderId="7" xfId="0" applyNumberFormat="1" applyFont="1" applyBorder="1" applyAlignment="1">
      <alignment horizontal="center" vertical="center" wrapText="1"/>
    </xf>
    <xf numFmtId="0" fontId="13" fillId="0" borderId="7" xfId="0" applyFont="1" applyBorder="1"/>
    <xf numFmtId="49" fontId="13" fillId="0" borderId="7" xfId="0" applyNumberFormat="1" applyFont="1" applyBorder="1" applyAlignment="1">
      <alignment horizontal="center" vertical="center"/>
    </xf>
    <xf numFmtId="0" fontId="4" fillId="0" borderId="7" xfId="1" applyFont="1" applyBorder="1" applyAlignment="1">
      <alignment horizontal="center" vertical="center" wrapText="1"/>
    </xf>
    <xf numFmtId="164" fontId="4" fillId="0" borderId="7" xfId="1" applyNumberFormat="1" applyFont="1" applyBorder="1" applyAlignment="1">
      <alignment horizontal="center" vertical="center" wrapText="1"/>
    </xf>
    <xf numFmtId="0" fontId="4" fillId="0" borderId="7" xfId="1" applyFont="1" applyBorder="1" applyAlignment="1">
      <alignment horizontal="left" vertical="center" wrapText="1"/>
    </xf>
    <xf numFmtId="165" fontId="4" fillId="0" borderId="7" xfId="1" applyNumberFormat="1" applyFont="1" applyBorder="1" applyAlignment="1">
      <alignment horizontal="center" vertical="center" wrapText="1"/>
    </xf>
    <xf numFmtId="0" fontId="9" fillId="0" borderId="7" xfId="0" applyFont="1" applyBorder="1"/>
    <xf numFmtId="0" fontId="13" fillId="0" borderId="7" xfId="0" applyFont="1" applyBorder="1" applyAlignment="1">
      <alignment horizontal="center" vertical="center" wrapText="1"/>
    </xf>
    <xf numFmtId="49" fontId="13" fillId="0" borderId="7" xfId="0" quotePrefix="1" applyNumberFormat="1" applyFont="1" applyBorder="1" applyAlignment="1">
      <alignment horizontal="center" vertical="center"/>
    </xf>
    <xf numFmtId="49" fontId="9" fillId="0" borderId="7" xfId="0" applyNumberFormat="1" applyFont="1" applyBorder="1" applyAlignment="1">
      <alignment horizontal="center" vertical="center"/>
    </xf>
    <xf numFmtId="3" fontId="4" fillId="0" borderId="7" xfId="0" applyNumberFormat="1" applyFont="1" applyBorder="1" applyAlignment="1">
      <alignment horizontal="center" vertical="center" wrapText="1"/>
    </xf>
    <xf numFmtId="14" fontId="4" fillId="4" borderId="7" xfId="0" applyNumberFormat="1" applyFont="1" applyFill="1" applyBorder="1" applyAlignment="1">
      <alignment horizontal="center" vertical="center" wrapText="1"/>
    </xf>
    <xf numFmtId="0" fontId="4" fillId="4" borderId="7" xfId="0" applyFont="1" applyFill="1" applyBorder="1" applyAlignment="1">
      <alignment horizontal="left" vertical="center" wrapText="1"/>
    </xf>
    <xf numFmtId="49" fontId="4" fillId="4" borderId="7" xfId="0" applyNumberFormat="1" applyFont="1" applyFill="1" applyBorder="1" applyAlignment="1">
      <alignment horizontal="center" vertical="center" wrapText="1"/>
    </xf>
    <xf numFmtId="0" fontId="9" fillId="4" borderId="7" xfId="0" applyFont="1" applyFill="1" applyBorder="1" applyAlignment="1">
      <alignment horizontal="center" vertical="center"/>
    </xf>
    <xf numFmtId="14" fontId="9" fillId="4" borderId="7" xfId="0" applyNumberFormat="1" applyFont="1" applyFill="1" applyBorder="1" applyAlignment="1">
      <alignment horizontal="center" vertical="center"/>
    </xf>
    <xf numFmtId="164" fontId="4" fillId="4" borderId="7" xfId="1" applyNumberFormat="1" applyFont="1" applyFill="1" applyBorder="1" applyAlignment="1">
      <alignment horizontal="center" vertical="center" wrapText="1"/>
    </xf>
    <xf numFmtId="0" fontId="13" fillId="4" borderId="7" xfId="0" applyFont="1" applyFill="1" applyBorder="1" applyAlignment="1">
      <alignment horizontal="left" vertical="center" wrapText="1"/>
    </xf>
    <xf numFmtId="49" fontId="9" fillId="4" borderId="7" xfId="0" applyNumberFormat="1" applyFont="1" applyFill="1" applyBorder="1" applyAlignment="1">
      <alignment horizontal="center" vertical="center"/>
    </xf>
    <xf numFmtId="0" fontId="13" fillId="4" borderId="7" xfId="0" applyFont="1" applyFill="1" applyBorder="1" applyAlignment="1">
      <alignment horizontal="center" vertical="center" wrapText="1"/>
    </xf>
    <xf numFmtId="0" fontId="4" fillId="4" borderId="7" xfId="1" applyFont="1" applyFill="1" applyBorder="1" applyAlignment="1">
      <alignment horizontal="left" vertical="center" wrapText="1"/>
    </xf>
    <xf numFmtId="49" fontId="13" fillId="4" borderId="7" xfId="0" quotePrefix="1" applyNumberFormat="1" applyFont="1" applyFill="1" applyBorder="1" applyAlignment="1">
      <alignment horizontal="center" vertical="center"/>
    </xf>
    <xf numFmtId="0" fontId="10" fillId="4" borderId="7" xfId="0" applyFont="1" applyFill="1" applyBorder="1" applyAlignment="1">
      <alignment horizontal="center" vertical="center" wrapText="1"/>
    </xf>
    <xf numFmtId="49" fontId="2" fillId="0" borderId="7" xfId="0" applyNumberFormat="1" applyFont="1" applyBorder="1" applyAlignment="1">
      <alignment horizontal="center" vertical="center" wrapText="1"/>
    </xf>
    <xf numFmtId="14" fontId="2" fillId="0" borderId="7" xfId="0" applyNumberFormat="1" applyFont="1" applyBorder="1" applyAlignment="1">
      <alignment horizontal="center" vertical="center" wrapText="1"/>
    </xf>
    <xf numFmtId="0" fontId="4" fillId="0" borderId="8" xfId="0" applyFont="1" applyBorder="1" applyAlignment="1">
      <alignment horizontal="center" vertical="center" wrapText="1"/>
    </xf>
    <xf numFmtId="0" fontId="10" fillId="0" borderId="7" xfId="1" applyFont="1" applyBorder="1" applyAlignment="1">
      <alignment horizontal="left" vertical="center" wrapText="1"/>
    </xf>
    <xf numFmtId="0" fontId="6" fillId="0" borderId="7" xfId="0" applyFont="1" applyBorder="1"/>
    <xf numFmtId="49" fontId="4" fillId="0" borderId="7" xfId="0" quotePrefix="1" applyNumberFormat="1" applyFont="1" applyBorder="1" applyAlignment="1">
      <alignment horizontal="center" vertical="center" wrapText="1"/>
    </xf>
    <xf numFmtId="49" fontId="10" fillId="4" borderId="7" xfId="0" applyNumberFormat="1" applyFont="1" applyFill="1" applyBorder="1" applyAlignment="1">
      <alignment horizontal="center" vertical="center"/>
    </xf>
    <xf numFmtId="0" fontId="4" fillId="4" borderId="8" xfId="0" applyFont="1" applyFill="1" applyBorder="1" applyAlignment="1">
      <alignment horizontal="center" vertical="center" wrapText="1"/>
    </xf>
    <xf numFmtId="49" fontId="4" fillId="4" borderId="7" xfId="0" quotePrefix="1" applyNumberFormat="1"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4" fillId="5" borderId="7" xfId="0" applyFont="1" applyFill="1" applyBorder="1" applyAlignment="1">
      <alignment horizontal="center" vertical="center" wrapText="1"/>
    </xf>
    <xf numFmtId="0" fontId="4" fillId="5" borderId="7" xfId="0" applyFont="1" applyFill="1" applyBorder="1" applyAlignment="1">
      <alignment horizontal="left" vertical="center" wrapText="1"/>
    </xf>
    <xf numFmtId="14" fontId="4" fillId="5" borderId="7" xfId="0" applyNumberFormat="1" applyFont="1" applyFill="1" applyBorder="1" applyAlignment="1">
      <alignment horizontal="center" vertical="center" wrapText="1"/>
    </xf>
  </cellXfs>
  <cellStyles count="2">
    <cellStyle name="Normal" xfId="0" builtinId="0"/>
    <cellStyle name="Normal 2" xfId="1" xr:uid="{1BB07578-35B1-48F6-B18B-64F9CF4882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s://sei.economia.gov.br/sei/controlador.php?acao=procedimento_visualizar&amp;acao_origem=procedimento_visualizar&amp;id_procedimento=39188083&amp;linha_direta=1&amp;infra_sistema=100000100&amp;infra_unidade_atual=110009244&amp;infra_hash=cef15a18e448ae6870f22488ccfa349427e29845b5874278ee6a0f9999d29e82" TargetMode="External"/><Relationship Id="rId1" Type="http://schemas.openxmlformats.org/officeDocument/2006/relationships/hyperlink" Target="https://sei.economia.gov.br/sei/controlador.php?acao=procedimento_visualizar&amp;acao_origem=procedimento_visualizar&amp;id_procedimento=39175321&amp;linha_direta=1&amp;infra_sistema=100000100&amp;infra_unidade_atual=110009244&amp;infra_hash=22aa900d6ad551ef42039caef10197e519de282f94a86a6587ad40780cac8f51"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62</xdr:row>
      <xdr:rowOff>0</xdr:rowOff>
    </xdr:from>
    <xdr:to>
      <xdr:col>2</xdr:col>
      <xdr:colOff>304800</xdr:colOff>
      <xdr:row>62</xdr:row>
      <xdr:rowOff>298851</xdr:rowOff>
    </xdr:to>
    <xdr:sp macro="" textlink="">
      <xdr:nvSpPr>
        <xdr:cNvPr id="1025" name="iconLD39175321">
          <a:hlinkClick xmlns:r="http://schemas.openxmlformats.org/officeDocument/2006/relationships" r:id="rId1"/>
          <a:extLst>
            <a:ext uri="{FF2B5EF4-FFF2-40B4-BE49-F238E27FC236}">
              <a16:creationId xmlns:a16="http://schemas.microsoft.com/office/drawing/2014/main" id="{EC33D2B5-9012-3140-CF1A-7DC828336787}"/>
            </a:ext>
          </a:extLst>
        </xdr:cNvPr>
        <xdr:cNvSpPr>
          <a:spLocks noChangeAspect="1" noChangeArrowheads="1"/>
        </xdr:cNvSpPr>
      </xdr:nvSpPr>
      <xdr:spPr bwMode="auto">
        <a:xfrm>
          <a:off x="1219200" y="88300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64</xdr:row>
      <xdr:rowOff>0</xdr:rowOff>
    </xdr:from>
    <xdr:to>
      <xdr:col>2</xdr:col>
      <xdr:colOff>304800</xdr:colOff>
      <xdr:row>64</xdr:row>
      <xdr:rowOff>290286</xdr:rowOff>
    </xdr:to>
    <xdr:sp macro="" textlink="">
      <xdr:nvSpPr>
        <xdr:cNvPr id="1026" name="iconLD39188083">
          <a:hlinkClick xmlns:r="http://schemas.openxmlformats.org/officeDocument/2006/relationships" r:id="rId2"/>
          <a:extLst>
            <a:ext uri="{FF2B5EF4-FFF2-40B4-BE49-F238E27FC236}">
              <a16:creationId xmlns:a16="http://schemas.microsoft.com/office/drawing/2014/main" id="{11AB6F00-D2AE-0957-875C-9BC6534E8EA5}"/>
            </a:ext>
          </a:extLst>
        </xdr:cNvPr>
        <xdr:cNvSpPr>
          <a:spLocks noChangeAspect="1" noChangeArrowheads="1"/>
        </xdr:cNvSpPr>
      </xdr:nvSpPr>
      <xdr:spPr bwMode="auto">
        <a:xfrm>
          <a:off x="1219200" y="89603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ei.economia.gov.br/sei/controlador.php?acao=arvore_visualizar&amp;acao_origem=procedimento_visualizar&amp;id_procedimento=39107455&amp;infra_sistema=100000100&amp;infra_unidade_atual=110009244&amp;infra_hash=c87e38426264c3bdf0b12b41ac1bd7f456dc74035d13912ee17902f18d78cb8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B0632-08A1-4E0E-81B4-F2F691D84D08}">
  <dimension ref="A1:R113"/>
  <sheetViews>
    <sheetView tabSelected="1" zoomScale="58" zoomScaleNormal="58" workbookViewId="0">
      <pane ySplit="2" topLeftCell="A107" activePane="bottomLeft" state="frozen"/>
      <selection activeCell="A2" sqref="A2"/>
      <selection pane="bottomLeft" activeCell="G119" sqref="G119"/>
    </sheetView>
  </sheetViews>
  <sheetFormatPr defaultColWidth="17.77734375" defaultRowHeight="14.4" x14ac:dyDescent="0.3"/>
  <cols>
    <col min="3" max="3" width="22.109375" customWidth="1"/>
    <col min="4" max="4" width="17.77734375" style="4"/>
    <col min="7" max="7" width="24.109375" bestFit="1" customWidth="1"/>
    <col min="8" max="8" width="26.6640625" customWidth="1"/>
    <col min="9" max="9" width="27.44140625" style="1" customWidth="1"/>
    <col min="10" max="10" width="17.77734375" style="2"/>
    <col min="16" max="16" width="22.109375" customWidth="1"/>
  </cols>
  <sheetData>
    <row r="1" spans="1:18" x14ac:dyDescent="0.3">
      <c r="A1" s="52" t="s">
        <v>0</v>
      </c>
      <c r="B1" s="53"/>
      <c r="C1" s="53"/>
      <c r="D1" s="54"/>
      <c r="E1" s="53"/>
      <c r="F1" s="53"/>
      <c r="G1" s="53"/>
      <c r="H1" s="53"/>
      <c r="I1" s="55"/>
      <c r="J1" s="53"/>
      <c r="K1" s="53"/>
      <c r="L1" s="53"/>
      <c r="M1" s="53"/>
      <c r="N1" s="53"/>
      <c r="O1" s="50" t="s">
        <v>538</v>
      </c>
      <c r="P1" s="51"/>
    </row>
    <row r="2" spans="1:18" ht="52.8" x14ac:dyDescent="0.3">
      <c r="A2" s="10" t="s">
        <v>1</v>
      </c>
      <c r="B2" s="10" t="s">
        <v>2</v>
      </c>
      <c r="C2" s="10" t="s">
        <v>3</v>
      </c>
      <c r="D2" s="10" t="s">
        <v>4</v>
      </c>
      <c r="E2" s="10" t="s">
        <v>5</v>
      </c>
      <c r="F2" s="10" t="s">
        <v>6</v>
      </c>
      <c r="G2" s="10" t="s">
        <v>7</v>
      </c>
      <c r="H2" s="10" t="s">
        <v>8</v>
      </c>
      <c r="I2" s="11" t="s">
        <v>9</v>
      </c>
      <c r="J2" s="12" t="s">
        <v>10</v>
      </c>
      <c r="K2" s="10" t="s">
        <v>11</v>
      </c>
      <c r="L2" s="10" t="s">
        <v>12</v>
      </c>
      <c r="M2" s="10" t="s">
        <v>13</v>
      </c>
      <c r="N2" s="10" t="s">
        <v>14</v>
      </c>
      <c r="O2" s="10" t="s">
        <v>15</v>
      </c>
      <c r="P2" s="10" t="s">
        <v>16</v>
      </c>
      <c r="R2" s="3"/>
    </row>
    <row r="3" spans="1:18" ht="115.05" customHeight="1" x14ac:dyDescent="0.3">
      <c r="A3" s="5">
        <v>1</v>
      </c>
      <c r="B3" s="5" t="s">
        <v>17</v>
      </c>
      <c r="C3" s="5" t="s">
        <v>29</v>
      </c>
      <c r="D3" s="5" t="s">
        <v>18</v>
      </c>
      <c r="E3" s="8">
        <v>44832</v>
      </c>
      <c r="F3" s="8">
        <v>44837</v>
      </c>
      <c r="G3" s="8">
        <v>44882</v>
      </c>
      <c r="H3" s="5" t="s">
        <v>30</v>
      </c>
      <c r="I3" s="13" t="s">
        <v>31</v>
      </c>
      <c r="J3" s="14" t="s">
        <v>19</v>
      </c>
      <c r="K3" s="5" t="s">
        <v>32</v>
      </c>
      <c r="L3" s="5" t="s">
        <v>24</v>
      </c>
      <c r="M3" s="5" t="s">
        <v>27</v>
      </c>
      <c r="N3" s="5" t="s">
        <v>33</v>
      </c>
      <c r="O3" s="5">
        <v>12</v>
      </c>
      <c r="P3" s="15" t="s">
        <v>22</v>
      </c>
    </row>
    <row r="4" spans="1:18" s="9" customFormat="1" ht="115.05" customHeight="1" x14ac:dyDescent="0.3">
      <c r="A4" s="5">
        <v>2</v>
      </c>
      <c r="B4" s="15" t="s">
        <v>36</v>
      </c>
      <c r="C4" s="15" t="s">
        <v>37</v>
      </c>
      <c r="D4" s="29">
        <v>45100</v>
      </c>
      <c r="E4" s="29">
        <v>44845</v>
      </c>
      <c r="F4" s="29">
        <v>44851</v>
      </c>
      <c r="G4" s="29">
        <v>44896</v>
      </c>
      <c r="H4" s="15" t="s">
        <v>38</v>
      </c>
      <c r="I4" s="30" t="s">
        <v>39</v>
      </c>
      <c r="J4" s="31" t="s">
        <v>40</v>
      </c>
      <c r="K4" s="15" t="s">
        <v>41</v>
      </c>
      <c r="L4" s="15" t="s">
        <v>42</v>
      </c>
      <c r="M4" s="15" t="s">
        <v>43</v>
      </c>
      <c r="N4" s="15" t="s">
        <v>44</v>
      </c>
      <c r="O4" s="15">
        <v>12</v>
      </c>
      <c r="P4" s="15" t="s">
        <v>22</v>
      </c>
    </row>
    <row r="5" spans="1:18" s="9" customFormat="1" ht="156" customHeight="1" x14ac:dyDescent="0.3">
      <c r="A5" s="5">
        <v>3</v>
      </c>
      <c r="B5" s="15" t="s">
        <v>17</v>
      </c>
      <c r="C5" s="15" t="s">
        <v>45</v>
      </c>
      <c r="D5" s="15" t="s">
        <v>18</v>
      </c>
      <c r="E5" s="29">
        <v>44847</v>
      </c>
      <c r="F5" s="29">
        <v>44851</v>
      </c>
      <c r="G5" s="29">
        <v>44896</v>
      </c>
      <c r="H5" s="15" t="s">
        <v>46</v>
      </c>
      <c r="I5" s="30" t="s">
        <v>47</v>
      </c>
      <c r="J5" s="31" t="s">
        <v>19</v>
      </c>
      <c r="K5" s="15" t="s">
        <v>48</v>
      </c>
      <c r="L5" s="15" t="s">
        <v>49</v>
      </c>
      <c r="M5" s="15" t="s">
        <v>25</v>
      </c>
      <c r="N5" s="15" t="s">
        <v>50</v>
      </c>
      <c r="O5" s="15">
        <v>12</v>
      </c>
      <c r="P5" s="15" t="s">
        <v>22</v>
      </c>
    </row>
    <row r="6" spans="1:18" s="9" customFormat="1" ht="157.80000000000001" customHeight="1" x14ac:dyDescent="0.3">
      <c r="A6" s="5">
        <v>4</v>
      </c>
      <c r="B6" s="15" t="s">
        <v>17</v>
      </c>
      <c r="C6" s="15" t="s">
        <v>51</v>
      </c>
      <c r="D6" s="15" t="s">
        <v>18</v>
      </c>
      <c r="E6" s="29">
        <v>44845</v>
      </c>
      <c r="F6" s="29">
        <v>44851</v>
      </c>
      <c r="G6" s="29">
        <v>44896</v>
      </c>
      <c r="H6" s="15" t="s">
        <v>46</v>
      </c>
      <c r="I6" s="30" t="s">
        <v>52</v>
      </c>
      <c r="J6" s="31" t="s">
        <v>19</v>
      </c>
      <c r="K6" s="15" t="s">
        <v>48</v>
      </c>
      <c r="L6" s="15" t="s">
        <v>49</v>
      </c>
      <c r="M6" s="15" t="s">
        <v>25</v>
      </c>
      <c r="N6" s="15" t="s">
        <v>53</v>
      </c>
      <c r="O6" s="15">
        <v>12</v>
      </c>
      <c r="P6" s="15" t="s">
        <v>22</v>
      </c>
    </row>
    <row r="7" spans="1:18" s="9" customFormat="1" ht="182.4" x14ac:dyDescent="0.3">
      <c r="A7" s="5">
        <v>5</v>
      </c>
      <c r="B7" s="15" t="s">
        <v>17</v>
      </c>
      <c r="C7" s="15" t="s">
        <v>54</v>
      </c>
      <c r="D7" s="15" t="s">
        <v>18</v>
      </c>
      <c r="E7" s="29">
        <v>44845</v>
      </c>
      <c r="F7" s="29">
        <v>44851</v>
      </c>
      <c r="G7" s="29">
        <v>44896</v>
      </c>
      <c r="H7" s="15" t="s">
        <v>46</v>
      </c>
      <c r="I7" s="30" t="s">
        <v>55</v>
      </c>
      <c r="J7" s="31" t="s">
        <v>19</v>
      </c>
      <c r="K7" s="15" t="s">
        <v>48</v>
      </c>
      <c r="L7" s="15" t="s">
        <v>49</v>
      </c>
      <c r="M7" s="15" t="s">
        <v>25</v>
      </c>
      <c r="N7" s="15" t="s">
        <v>56</v>
      </c>
      <c r="O7" s="15">
        <v>12</v>
      </c>
      <c r="P7" s="15" t="s">
        <v>22</v>
      </c>
    </row>
    <row r="8" spans="1:18" s="9" customFormat="1" ht="115.05" customHeight="1" x14ac:dyDescent="0.3">
      <c r="A8" s="5">
        <v>6</v>
      </c>
      <c r="B8" s="15" t="s">
        <v>17</v>
      </c>
      <c r="C8" s="15" t="s">
        <v>58</v>
      </c>
      <c r="D8" s="15" t="s">
        <v>18</v>
      </c>
      <c r="E8" s="29">
        <v>44855</v>
      </c>
      <c r="F8" s="29">
        <v>44866</v>
      </c>
      <c r="G8" s="29">
        <v>44911</v>
      </c>
      <c r="H8" s="15" t="s">
        <v>46</v>
      </c>
      <c r="I8" s="30" t="s">
        <v>59</v>
      </c>
      <c r="J8" s="31" t="s">
        <v>19</v>
      </c>
      <c r="K8" s="15" t="s">
        <v>60</v>
      </c>
      <c r="L8" s="15" t="s">
        <v>49</v>
      </c>
      <c r="M8" s="15" t="s">
        <v>25</v>
      </c>
      <c r="N8" s="15" t="s">
        <v>61</v>
      </c>
      <c r="O8" s="15">
        <v>12</v>
      </c>
      <c r="P8" s="15" t="s">
        <v>22</v>
      </c>
    </row>
    <row r="9" spans="1:18" s="9" customFormat="1" ht="115.05" customHeight="1" x14ac:dyDescent="0.3">
      <c r="A9" s="5">
        <v>7</v>
      </c>
      <c r="B9" s="15" t="s">
        <v>17</v>
      </c>
      <c r="C9" s="15" t="s">
        <v>62</v>
      </c>
      <c r="D9" s="15" t="s">
        <v>18</v>
      </c>
      <c r="E9" s="29">
        <v>44855</v>
      </c>
      <c r="F9" s="29">
        <v>44866</v>
      </c>
      <c r="G9" s="29">
        <v>44911</v>
      </c>
      <c r="H9" s="15" t="s">
        <v>46</v>
      </c>
      <c r="I9" s="30" t="s">
        <v>63</v>
      </c>
      <c r="J9" s="31" t="s">
        <v>19</v>
      </c>
      <c r="K9" s="15" t="s">
        <v>48</v>
      </c>
      <c r="L9" s="15" t="s">
        <v>49</v>
      </c>
      <c r="M9" s="15" t="s">
        <v>25</v>
      </c>
      <c r="N9" s="15" t="s">
        <v>64</v>
      </c>
      <c r="O9" s="15">
        <v>12</v>
      </c>
      <c r="P9" s="15" t="s">
        <v>22</v>
      </c>
    </row>
    <row r="10" spans="1:18" s="9" customFormat="1" ht="115.05" customHeight="1" x14ac:dyDescent="0.3">
      <c r="A10" s="5">
        <v>8</v>
      </c>
      <c r="B10" s="15" t="s">
        <v>17</v>
      </c>
      <c r="C10" s="15" t="s">
        <v>65</v>
      </c>
      <c r="D10" s="15" t="s">
        <v>18</v>
      </c>
      <c r="E10" s="29">
        <v>44855</v>
      </c>
      <c r="F10" s="29">
        <v>44866</v>
      </c>
      <c r="G10" s="29">
        <v>44911</v>
      </c>
      <c r="H10" s="15" t="s">
        <v>46</v>
      </c>
      <c r="I10" s="30" t="s">
        <v>66</v>
      </c>
      <c r="J10" s="31" t="s">
        <v>19</v>
      </c>
      <c r="K10" s="15" t="s">
        <v>48</v>
      </c>
      <c r="L10" s="15" t="s">
        <v>49</v>
      </c>
      <c r="M10" s="15" t="s">
        <v>25</v>
      </c>
      <c r="N10" s="15" t="s">
        <v>61</v>
      </c>
      <c r="O10" s="15">
        <v>12</v>
      </c>
      <c r="P10" s="15" t="s">
        <v>22</v>
      </c>
    </row>
    <row r="11" spans="1:18" s="9" customFormat="1" ht="115.05" customHeight="1" x14ac:dyDescent="0.3">
      <c r="A11" s="5">
        <v>9</v>
      </c>
      <c r="B11" s="15" t="s">
        <v>17</v>
      </c>
      <c r="C11" s="15" t="s">
        <v>67</v>
      </c>
      <c r="D11" s="15" t="s">
        <v>18</v>
      </c>
      <c r="E11" s="29">
        <v>44855</v>
      </c>
      <c r="F11" s="29">
        <v>44866</v>
      </c>
      <c r="G11" s="29">
        <v>44911</v>
      </c>
      <c r="H11" s="15" t="s">
        <v>46</v>
      </c>
      <c r="I11" s="30" t="s">
        <v>68</v>
      </c>
      <c r="J11" s="31" t="s">
        <v>19</v>
      </c>
      <c r="K11" s="15" t="s">
        <v>48</v>
      </c>
      <c r="L11" s="15" t="s">
        <v>49</v>
      </c>
      <c r="M11" s="15" t="s">
        <v>25</v>
      </c>
      <c r="N11" s="15" t="s">
        <v>69</v>
      </c>
      <c r="O11" s="15">
        <v>12</v>
      </c>
      <c r="P11" s="15" t="s">
        <v>22</v>
      </c>
    </row>
    <row r="12" spans="1:18" s="9" customFormat="1" ht="115.05" customHeight="1" x14ac:dyDescent="0.3">
      <c r="A12" s="5">
        <v>10</v>
      </c>
      <c r="B12" s="15" t="s">
        <v>17</v>
      </c>
      <c r="C12" s="15" t="s">
        <v>70</v>
      </c>
      <c r="D12" s="15" t="s">
        <v>18</v>
      </c>
      <c r="E12" s="29">
        <v>44855</v>
      </c>
      <c r="F12" s="29">
        <v>44866</v>
      </c>
      <c r="G12" s="29">
        <v>44911</v>
      </c>
      <c r="H12" s="15" t="s">
        <v>46</v>
      </c>
      <c r="I12" s="30" t="s">
        <v>71</v>
      </c>
      <c r="J12" s="31" t="s">
        <v>19</v>
      </c>
      <c r="K12" s="15" t="s">
        <v>48</v>
      </c>
      <c r="L12" s="15" t="s">
        <v>49</v>
      </c>
      <c r="M12" s="15" t="s">
        <v>25</v>
      </c>
      <c r="N12" s="15" t="s">
        <v>72</v>
      </c>
      <c r="O12" s="15">
        <v>12</v>
      </c>
      <c r="P12" s="15" t="s">
        <v>22</v>
      </c>
    </row>
    <row r="13" spans="1:18" ht="171" x14ac:dyDescent="0.3">
      <c r="A13" s="5">
        <v>11</v>
      </c>
      <c r="B13" s="5" t="s">
        <v>36</v>
      </c>
      <c r="C13" s="16" t="s">
        <v>80</v>
      </c>
      <c r="D13" s="17">
        <v>45219</v>
      </c>
      <c r="E13" s="8">
        <v>44875</v>
      </c>
      <c r="F13" s="8">
        <v>44881</v>
      </c>
      <c r="G13" s="8">
        <v>44926</v>
      </c>
      <c r="H13" s="5" t="s">
        <v>46</v>
      </c>
      <c r="I13" s="13" t="s">
        <v>81</v>
      </c>
      <c r="J13" s="14" t="s">
        <v>82</v>
      </c>
      <c r="K13" s="5" t="s">
        <v>48</v>
      </c>
      <c r="L13" s="5" t="s">
        <v>49</v>
      </c>
      <c r="M13" s="5" t="s">
        <v>25</v>
      </c>
      <c r="N13" s="5" t="s">
        <v>83</v>
      </c>
      <c r="O13" s="5">
        <v>12</v>
      </c>
      <c r="P13" s="15" t="s">
        <v>22</v>
      </c>
    </row>
    <row r="14" spans="1:18" ht="102.6" x14ac:dyDescent="0.3">
      <c r="A14" s="5">
        <v>12</v>
      </c>
      <c r="B14" s="5" t="s">
        <v>36</v>
      </c>
      <c r="C14" s="16" t="s">
        <v>84</v>
      </c>
      <c r="D14" s="17">
        <v>45219</v>
      </c>
      <c r="E14" s="8">
        <v>44875</v>
      </c>
      <c r="F14" s="8">
        <v>44881</v>
      </c>
      <c r="G14" s="8">
        <v>44926</v>
      </c>
      <c r="H14" s="5" t="s">
        <v>46</v>
      </c>
      <c r="I14" s="13" t="s">
        <v>85</v>
      </c>
      <c r="J14" s="14" t="s">
        <v>86</v>
      </c>
      <c r="K14" s="5" t="s">
        <v>48</v>
      </c>
      <c r="L14" s="5" t="s">
        <v>49</v>
      </c>
      <c r="M14" s="5" t="s">
        <v>25</v>
      </c>
      <c r="N14" s="5" t="s">
        <v>87</v>
      </c>
      <c r="O14" s="5">
        <v>12</v>
      </c>
      <c r="P14" s="15" t="s">
        <v>22</v>
      </c>
    </row>
    <row r="15" spans="1:18" ht="114" x14ac:dyDescent="0.3">
      <c r="A15" s="5">
        <v>13</v>
      </c>
      <c r="B15" s="5" t="s">
        <v>36</v>
      </c>
      <c r="C15" s="16" t="s">
        <v>88</v>
      </c>
      <c r="D15" s="17">
        <v>45219</v>
      </c>
      <c r="E15" s="8">
        <v>44875</v>
      </c>
      <c r="F15" s="8">
        <v>44881</v>
      </c>
      <c r="G15" s="8">
        <v>44926</v>
      </c>
      <c r="H15" s="5" t="s">
        <v>46</v>
      </c>
      <c r="I15" s="13" t="s">
        <v>89</v>
      </c>
      <c r="J15" s="14" t="s">
        <v>90</v>
      </c>
      <c r="K15" s="5" t="s">
        <v>48</v>
      </c>
      <c r="L15" s="5" t="s">
        <v>49</v>
      </c>
      <c r="M15" s="5" t="s">
        <v>25</v>
      </c>
      <c r="N15" s="5" t="s">
        <v>91</v>
      </c>
      <c r="O15" s="5">
        <v>12</v>
      </c>
      <c r="P15" s="15" t="s">
        <v>22</v>
      </c>
    </row>
    <row r="16" spans="1:18" ht="114" x14ac:dyDescent="0.3">
      <c r="A16" s="5">
        <v>14</v>
      </c>
      <c r="B16" s="5" t="s">
        <v>36</v>
      </c>
      <c r="C16" s="16" t="s">
        <v>92</v>
      </c>
      <c r="D16" s="17">
        <v>45219</v>
      </c>
      <c r="E16" s="8">
        <v>44875</v>
      </c>
      <c r="F16" s="8">
        <v>44881</v>
      </c>
      <c r="G16" s="8">
        <v>44926</v>
      </c>
      <c r="H16" s="5" t="s">
        <v>46</v>
      </c>
      <c r="I16" s="13" t="s">
        <v>93</v>
      </c>
      <c r="J16" s="14" t="s">
        <v>94</v>
      </c>
      <c r="K16" s="5" t="s">
        <v>48</v>
      </c>
      <c r="L16" s="5" t="s">
        <v>49</v>
      </c>
      <c r="M16" s="5" t="s">
        <v>25</v>
      </c>
      <c r="N16" s="5" t="s">
        <v>95</v>
      </c>
      <c r="O16" s="5">
        <v>12</v>
      </c>
      <c r="P16" s="15" t="s">
        <v>22</v>
      </c>
    </row>
    <row r="17" spans="1:16" ht="115.05" customHeight="1" x14ac:dyDescent="0.3">
      <c r="A17" s="5">
        <v>15</v>
      </c>
      <c r="B17" s="5" t="s">
        <v>36</v>
      </c>
      <c r="C17" s="5" t="s">
        <v>99</v>
      </c>
      <c r="D17" s="8">
        <v>44909</v>
      </c>
      <c r="E17" s="8">
        <v>44882</v>
      </c>
      <c r="F17" s="8">
        <v>44896</v>
      </c>
      <c r="G17" s="8">
        <v>44941</v>
      </c>
      <c r="H17" s="5" t="s">
        <v>100</v>
      </c>
      <c r="I17" s="13" t="s">
        <v>101</v>
      </c>
      <c r="J17" s="14" t="s">
        <v>19</v>
      </c>
      <c r="K17" s="5" t="s">
        <v>102</v>
      </c>
      <c r="L17" s="5" t="s">
        <v>24</v>
      </c>
      <c r="M17" s="5" t="s">
        <v>25</v>
      </c>
      <c r="N17" s="28">
        <v>1200</v>
      </c>
      <c r="O17" s="5">
        <v>12</v>
      </c>
      <c r="P17" s="15" t="s">
        <v>537</v>
      </c>
    </row>
    <row r="18" spans="1:16" ht="114" x14ac:dyDescent="0.3">
      <c r="A18" s="5">
        <v>16</v>
      </c>
      <c r="B18" s="5" t="s">
        <v>36</v>
      </c>
      <c r="C18" s="5" t="s">
        <v>103</v>
      </c>
      <c r="D18" s="5" t="s">
        <v>74</v>
      </c>
      <c r="E18" s="8">
        <v>44883</v>
      </c>
      <c r="F18" s="8">
        <v>44896</v>
      </c>
      <c r="G18" s="8">
        <v>44941</v>
      </c>
      <c r="H18" s="5" t="s">
        <v>104</v>
      </c>
      <c r="I18" s="13" t="s">
        <v>105</v>
      </c>
      <c r="J18" s="14" t="s">
        <v>75</v>
      </c>
      <c r="K18" s="5" t="s">
        <v>106</v>
      </c>
      <c r="L18" s="5" t="s">
        <v>24</v>
      </c>
      <c r="M18" s="5" t="s">
        <v>21</v>
      </c>
      <c r="N18" s="5" t="s">
        <v>107</v>
      </c>
      <c r="O18" s="5">
        <v>12</v>
      </c>
      <c r="P18" s="15" t="s">
        <v>22</v>
      </c>
    </row>
    <row r="19" spans="1:16" ht="57" x14ac:dyDescent="0.3">
      <c r="A19" s="5">
        <v>17</v>
      </c>
      <c r="B19" s="5" t="s">
        <v>36</v>
      </c>
      <c r="C19" s="5" t="s">
        <v>116</v>
      </c>
      <c r="D19" s="5" t="s">
        <v>74</v>
      </c>
      <c r="E19" s="8">
        <v>44937</v>
      </c>
      <c r="F19" s="8">
        <v>44942</v>
      </c>
      <c r="G19" s="8">
        <v>44987</v>
      </c>
      <c r="H19" s="5" t="s">
        <v>117</v>
      </c>
      <c r="I19" s="13" t="s">
        <v>118</v>
      </c>
      <c r="J19" s="14" t="s">
        <v>75</v>
      </c>
      <c r="K19" s="5" t="s">
        <v>119</v>
      </c>
      <c r="L19" s="5" t="s">
        <v>42</v>
      </c>
      <c r="M19" s="5" t="s">
        <v>110</v>
      </c>
      <c r="N19" s="5" t="s">
        <v>120</v>
      </c>
      <c r="O19" s="5">
        <v>12</v>
      </c>
      <c r="P19" s="15" t="s">
        <v>398</v>
      </c>
    </row>
    <row r="20" spans="1:16" s="9" customFormat="1" ht="115.05" customHeight="1" x14ac:dyDescent="0.3">
      <c r="A20" s="5">
        <v>18</v>
      </c>
      <c r="B20" s="15" t="s">
        <v>17</v>
      </c>
      <c r="C20" s="15" t="s">
        <v>122</v>
      </c>
      <c r="D20" s="15" t="s">
        <v>18</v>
      </c>
      <c r="E20" s="29">
        <v>44972</v>
      </c>
      <c r="F20" s="29">
        <v>45019</v>
      </c>
      <c r="G20" s="29">
        <v>45064</v>
      </c>
      <c r="H20" s="15" t="s">
        <v>123</v>
      </c>
      <c r="I20" s="30" t="s">
        <v>360</v>
      </c>
      <c r="J20" s="31" t="s">
        <v>19</v>
      </c>
      <c r="K20" s="15" t="s">
        <v>124</v>
      </c>
      <c r="L20" s="15" t="s">
        <v>24</v>
      </c>
      <c r="M20" s="15" t="s">
        <v>28</v>
      </c>
      <c r="N20" s="15" t="s">
        <v>77</v>
      </c>
      <c r="O20" s="15">
        <v>12</v>
      </c>
      <c r="P20" s="15" t="s">
        <v>527</v>
      </c>
    </row>
    <row r="21" spans="1:16" s="9" customFormat="1" ht="115.05" customHeight="1" x14ac:dyDescent="0.3">
      <c r="A21" s="5">
        <v>19</v>
      </c>
      <c r="B21" s="15" t="s">
        <v>17</v>
      </c>
      <c r="C21" s="15" t="s">
        <v>358</v>
      </c>
      <c r="D21" s="15" t="s">
        <v>18</v>
      </c>
      <c r="E21" s="29">
        <v>44953</v>
      </c>
      <c r="F21" s="29">
        <v>45019</v>
      </c>
      <c r="G21" s="29">
        <v>45064</v>
      </c>
      <c r="H21" s="15" t="s">
        <v>123</v>
      </c>
      <c r="I21" s="30" t="s">
        <v>360</v>
      </c>
      <c r="J21" s="31" t="s">
        <v>19</v>
      </c>
      <c r="K21" s="40" t="s">
        <v>359</v>
      </c>
      <c r="L21" s="15" t="s">
        <v>24</v>
      </c>
      <c r="M21" s="15" t="s">
        <v>28</v>
      </c>
      <c r="N21" s="15" t="s">
        <v>77</v>
      </c>
      <c r="O21" s="15">
        <v>12</v>
      </c>
      <c r="P21" s="15" t="s">
        <v>527</v>
      </c>
    </row>
    <row r="22" spans="1:16" s="9" customFormat="1" ht="57" x14ac:dyDescent="0.3">
      <c r="A22" s="5">
        <v>20</v>
      </c>
      <c r="B22" s="15" t="s">
        <v>368</v>
      </c>
      <c r="C22" s="15" t="s">
        <v>125</v>
      </c>
      <c r="D22" s="15" t="s">
        <v>18</v>
      </c>
      <c r="E22" s="29">
        <v>44619</v>
      </c>
      <c r="F22" s="29">
        <v>45019</v>
      </c>
      <c r="G22" s="29">
        <v>45064</v>
      </c>
      <c r="H22" s="15" t="s">
        <v>126</v>
      </c>
      <c r="I22" s="30" t="s">
        <v>127</v>
      </c>
      <c r="J22" s="31" t="s">
        <v>19</v>
      </c>
      <c r="K22" s="15" t="s">
        <v>128</v>
      </c>
      <c r="L22" s="15" t="s">
        <v>24</v>
      </c>
      <c r="M22" s="15" t="s">
        <v>25</v>
      </c>
      <c r="N22" s="15" t="s">
        <v>129</v>
      </c>
      <c r="O22" s="15">
        <v>12</v>
      </c>
      <c r="P22" s="15" t="s">
        <v>22</v>
      </c>
    </row>
    <row r="23" spans="1:16" ht="114" x14ac:dyDescent="0.3">
      <c r="A23" s="5">
        <v>21</v>
      </c>
      <c r="B23" s="5" t="s">
        <v>36</v>
      </c>
      <c r="C23" s="5" t="s">
        <v>130</v>
      </c>
      <c r="D23" s="8">
        <v>45264</v>
      </c>
      <c r="E23" s="8">
        <v>44620</v>
      </c>
      <c r="F23" s="8">
        <v>45019</v>
      </c>
      <c r="G23" s="8">
        <v>45064</v>
      </c>
      <c r="H23" s="5" t="s">
        <v>131</v>
      </c>
      <c r="I23" s="13" t="s">
        <v>132</v>
      </c>
      <c r="J23" s="14" t="s">
        <v>75</v>
      </c>
      <c r="K23" s="5" t="s">
        <v>133</v>
      </c>
      <c r="L23" s="5" t="s">
        <v>24</v>
      </c>
      <c r="M23" s="5" t="s">
        <v>21</v>
      </c>
      <c r="N23" s="15" t="s">
        <v>397</v>
      </c>
      <c r="O23" s="5">
        <v>12</v>
      </c>
      <c r="P23" s="15" t="s">
        <v>525</v>
      </c>
    </row>
    <row r="24" spans="1:16" ht="115.05" customHeight="1" x14ac:dyDescent="0.3">
      <c r="A24" s="5">
        <v>22</v>
      </c>
      <c r="B24" s="5" t="s">
        <v>17</v>
      </c>
      <c r="C24" s="5" t="s">
        <v>134</v>
      </c>
      <c r="D24" s="5" t="s">
        <v>18</v>
      </c>
      <c r="E24" s="8">
        <v>44832</v>
      </c>
      <c r="F24" s="8">
        <v>44837</v>
      </c>
      <c r="G24" s="8">
        <v>44882</v>
      </c>
      <c r="H24" s="5" t="s">
        <v>135</v>
      </c>
      <c r="I24" s="13" t="s">
        <v>136</v>
      </c>
      <c r="J24" s="14" t="s">
        <v>19</v>
      </c>
      <c r="K24" s="5" t="s">
        <v>137</v>
      </c>
      <c r="L24" s="5" t="s">
        <v>20</v>
      </c>
      <c r="M24" s="5" t="s">
        <v>21</v>
      </c>
      <c r="N24" s="5" t="s">
        <v>138</v>
      </c>
      <c r="O24" s="5">
        <v>12</v>
      </c>
      <c r="P24" s="15" t="s">
        <v>22</v>
      </c>
    </row>
    <row r="25" spans="1:16" s="9" customFormat="1" ht="45.6" x14ac:dyDescent="0.3">
      <c r="A25" s="5">
        <v>23</v>
      </c>
      <c r="B25" s="40" t="s">
        <v>36</v>
      </c>
      <c r="C25" s="15" t="s">
        <v>139</v>
      </c>
      <c r="D25" s="29">
        <v>45131</v>
      </c>
      <c r="E25" s="29">
        <v>45009</v>
      </c>
      <c r="F25" s="29">
        <v>45019</v>
      </c>
      <c r="G25" s="29">
        <v>45064</v>
      </c>
      <c r="H25" s="15" t="s">
        <v>140</v>
      </c>
      <c r="I25" s="30" t="s">
        <v>141</v>
      </c>
      <c r="J25" s="31" t="s">
        <v>40</v>
      </c>
      <c r="K25" s="15" t="s">
        <v>142</v>
      </c>
      <c r="L25" s="15" t="s">
        <v>24</v>
      </c>
      <c r="M25" s="15" t="s">
        <v>349</v>
      </c>
      <c r="N25" s="15" t="s">
        <v>145</v>
      </c>
      <c r="O25" s="15">
        <v>12</v>
      </c>
      <c r="P25" s="15" t="s">
        <v>529</v>
      </c>
    </row>
    <row r="26" spans="1:16" s="9" customFormat="1" ht="45.6" x14ac:dyDescent="0.3">
      <c r="A26" s="5">
        <v>24</v>
      </c>
      <c r="B26" s="40" t="s">
        <v>36</v>
      </c>
      <c r="C26" s="15" t="s">
        <v>143</v>
      </c>
      <c r="D26" s="29">
        <v>45131</v>
      </c>
      <c r="E26" s="29">
        <v>44986</v>
      </c>
      <c r="F26" s="29">
        <v>45019</v>
      </c>
      <c r="G26" s="29">
        <v>45064</v>
      </c>
      <c r="H26" s="15" t="s">
        <v>140</v>
      </c>
      <c r="I26" s="30" t="s">
        <v>141</v>
      </c>
      <c r="J26" s="31" t="s">
        <v>40</v>
      </c>
      <c r="K26" s="15" t="s">
        <v>144</v>
      </c>
      <c r="L26" s="15" t="s">
        <v>24</v>
      </c>
      <c r="M26" s="15" t="s">
        <v>349</v>
      </c>
      <c r="N26" s="15" t="s">
        <v>145</v>
      </c>
      <c r="O26" s="15">
        <v>12</v>
      </c>
      <c r="P26" s="15" t="s">
        <v>529</v>
      </c>
    </row>
    <row r="27" spans="1:16" ht="57" x14ac:dyDescent="0.3">
      <c r="A27" s="5">
        <v>25</v>
      </c>
      <c r="B27" s="5" t="s">
        <v>36</v>
      </c>
      <c r="C27" s="5" t="s">
        <v>146</v>
      </c>
      <c r="D27" s="8">
        <v>45166</v>
      </c>
      <c r="E27" s="8">
        <v>44958</v>
      </c>
      <c r="F27" s="8">
        <v>45019</v>
      </c>
      <c r="G27" s="8">
        <v>45064</v>
      </c>
      <c r="H27" s="5" t="s">
        <v>147</v>
      </c>
      <c r="I27" s="13" t="s">
        <v>148</v>
      </c>
      <c r="J27" s="14" t="s">
        <v>75</v>
      </c>
      <c r="K27" s="5" t="s">
        <v>57</v>
      </c>
      <c r="L27" s="5" t="s">
        <v>24</v>
      </c>
      <c r="M27" s="5" t="s">
        <v>149</v>
      </c>
      <c r="N27" s="5" t="s">
        <v>150</v>
      </c>
      <c r="O27" s="5">
        <v>12</v>
      </c>
      <c r="P27" s="40" t="s">
        <v>520</v>
      </c>
    </row>
    <row r="28" spans="1:16" s="9" customFormat="1" ht="102" customHeight="1" x14ac:dyDescent="0.3">
      <c r="A28" s="5">
        <v>26</v>
      </c>
      <c r="B28" s="15" t="s">
        <v>17</v>
      </c>
      <c r="C28" s="15" t="s">
        <v>151</v>
      </c>
      <c r="D28" s="15" t="s">
        <v>18</v>
      </c>
      <c r="E28" s="29">
        <v>44986</v>
      </c>
      <c r="F28" s="29">
        <v>45019</v>
      </c>
      <c r="G28" s="29">
        <v>45064</v>
      </c>
      <c r="H28" s="15" t="s">
        <v>152</v>
      </c>
      <c r="I28" s="30" t="s">
        <v>153</v>
      </c>
      <c r="J28" s="31" t="s">
        <v>19</v>
      </c>
      <c r="K28" s="15" t="s">
        <v>108</v>
      </c>
      <c r="L28" s="15" t="s">
        <v>24</v>
      </c>
      <c r="M28" s="15" t="s">
        <v>28</v>
      </c>
      <c r="N28" s="15" t="s">
        <v>154</v>
      </c>
      <c r="O28" s="15">
        <v>12</v>
      </c>
      <c r="P28" s="15" t="s">
        <v>22</v>
      </c>
    </row>
    <row r="29" spans="1:16" ht="115.05" customHeight="1" x14ac:dyDescent="0.3">
      <c r="A29" s="5">
        <v>27</v>
      </c>
      <c r="B29" s="5" t="s">
        <v>17</v>
      </c>
      <c r="C29" s="5" t="s">
        <v>157</v>
      </c>
      <c r="D29" s="5" t="s">
        <v>18</v>
      </c>
      <c r="E29" s="8">
        <v>45002</v>
      </c>
      <c r="F29" s="8">
        <v>45019</v>
      </c>
      <c r="G29" s="8">
        <v>45064</v>
      </c>
      <c r="H29" s="15" t="s">
        <v>540</v>
      </c>
      <c r="I29" s="13" t="s">
        <v>158</v>
      </c>
      <c r="J29" s="14" t="s">
        <v>19</v>
      </c>
      <c r="K29" s="5" t="s">
        <v>159</v>
      </c>
      <c r="L29" s="5" t="s">
        <v>24</v>
      </c>
      <c r="M29" s="5" t="s">
        <v>160</v>
      </c>
      <c r="N29" s="5" t="s">
        <v>404</v>
      </c>
      <c r="O29" s="5">
        <v>12</v>
      </c>
      <c r="P29" s="15" t="s">
        <v>541</v>
      </c>
    </row>
    <row r="30" spans="1:16" s="9" customFormat="1" ht="115.05" customHeight="1" x14ac:dyDescent="0.3">
      <c r="A30" s="5">
        <v>28</v>
      </c>
      <c r="B30" s="15" t="s">
        <v>17</v>
      </c>
      <c r="C30" s="15" t="s">
        <v>161</v>
      </c>
      <c r="D30" s="15" t="s">
        <v>18</v>
      </c>
      <c r="E30" s="29">
        <v>45007</v>
      </c>
      <c r="F30" s="29">
        <v>45019</v>
      </c>
      <c r="G30" s="29">
        <v>45064</v>
      </c>
      <c r="H30" s="15" t="s">
        <v>162</v>
      </c>
      <c r="I30" s="30" t="s">
        <v>361</v>
      </c>
      <c r="J30" s="31" t="s">
        <v>26</v>
      </c>
      <c r="K30" s="15" t="s">
        <v>163</v>
      </c>
      <c r="L30" s="15" t="s">
        <v>73</v>
      </c>
      <c r="M30" s="15" t="s">
        <v>357</v>
      </c>
      <c r="N30" s="15" t="s">
        <v>164</v>
      </c>
      <c r="O30" s="15">
        <v>12</v>
      </c>
      <c r="P30" s="15" t="s">
        <v>528</v>
      </c>
    </row>
    <row r="31" spans="1:16" ht="57" x14ac:dyDescent="0.3">
      <c r="A31" s="5">
        <v>29</v>
      </c>
      <c r="B31" s="5" t="s">
        <v>36</v>
      </c>
      <c r="C31" s="5" t="s">
        <v>166</v>
      </c>
      <c r="D31" s="8">
        <v>45166</v>
      </c>
      <c r="E31" s="8">
        <v>45022</v>
      </c>
      <c r="F31" s="8">
        <v>45028</v>
      </c>
      <c r="G31" s="8">
        <f t="shared" ref="G31:G32" si="0">F31+45</f>
        <v>45073</v>
      </c>
      <c r="H31" s="5" t="s">
        <v>147</v>
      </c>
      <c r="I31" s="13" t="s">
        <v>148</v>
      </c>
      <c r="J31" s="14" t="s">
        <v>75</v>
      </c>
      <c r="K31" s="5" t="s">
        <v>165</v>
      </c>
      <c r="L31" s="5" t="s">
        <v>24</v>
      </c>
      <c r="M31" s="5" t="s">
        <v>149</v>
      </c>
      <c r="N31" s="5" t="s">
        <v>167</v>
      </c>
      <c r="O31" s="5">
        <v>12</v>
      </c>
      <c r="P31" s="40" t="s">
        <v>520</v>
      </c>
    </row>
    <row r="32" spans="1:16" ht="115.05" customHeight="1" x14ac:dyDescent="0.3">
      <c r="A32" s="5">
        <v>30</v>
      </c>
      <c r="B32" s="5" t="s">
        <v>17</v>
      </c>
      <c r="C32" s="5" t="s">
        <v>168</v>
      </c>
      <c r="D32" s="5" t="s">
        <v>18</v>
      </c>
      <c r="E32" s="8">
        <v>45022</v>
      </c>
      <c r="F32" s="8">
        <v>45028</v>
      </c>
      <c r="G32" s="8">
        <f t="shared" si="0"/>
        <v>45073</v>
      </c>
      <c r="H32" s="5" t="s">
        <v>169</v>
      </c>
      <c r="I32" s="13" t="s">
        <v>170</v>
      </c>
      <c r="J32" s="14" t="s">
        <v>19</v>
      </c>
      <c r="K32" s="5" t="s">
        <v>171</v>
      </c>
      <c r="L32" s="5" t="s">
        <v>24</v>
      </c>
      <c r="M32" s="5" t="s">
        <v>114</v>
      </c>
      <c r="N32" s="5" t="s">
        <v>172</v>
      </c>
      <c r="O32" s="5">
        <v>12</v>
      </c>
      <c r="P32" s="15" t="s">
        <v>22</v>
      </c>
    </row>
    <row r="33" spans="1:17" ht="115.05" customHeight="1" x14ac:dyDescent="0.3">
      <c r="A33" s="5">
        <v>31</v>
      </c>
      <c r="B33" s="5" t="s">
        <v>17</v>
      </c>
      <c r="C33" s="5" t="s">
        <v>179</v>
      </c>
      <c r="D33" s="5" t="s">
        <v>18</v>
      </c>
      <c r="E33" s="8">
        <v>45030</v>
      </c>
      <c r="F33" s="8">
        <v>45033</v>
      </c>
      <c r="G33" s="8">
        <f t="shared" ref="G33:G38" si="1">F33+45</f>
        <v>45078</v>
      </c>
      <c r="H33" s="5" t="s">
        <v>180</v>
      </c>
      <c r="I33" s="13" t="s">
        <v>181</v>
      </c>
      <c r="J33" s="14" t="s">
        <v>19</v>
      </c>
      <c r="K33" s="5" t="s">
        <v>178</v>
      </c>
      <c r="L33" s="5" t="s">
        <v>24</v>
      </c>
      <c r="M33" s="5" t="s">
        <v>25</v>
      </c>
      <c r="N33" s="5" t="s">
        <v>182</v>
      </c>
      <c r="O33" s="5">
        <v>12</v>
      </c>
      <c r="P33" s="15" t="s">
        <v>487</v>
      </c>
    </row>
    <row r="34" spans="1:17" ht="115.05" customHeight="1" x14ac:dyDescent="0.3">
      <c r="A34" s="5">
        <v>32</v>
      </c>
      <c r="B34" s="5" t="s">
        <v>17</v>
      </c>
      <c r="C34" s="5" t="s">
        <v>183</v>
      </c>
      <c r="D34" s="5" t="s">
        <v>18</v>
      </c>
      <c r="E34" s="8">
        <v>45030</v>
      </c>
      <c r="F34" s="8">
        <v>45033</v>
      </c>
      <c r="G34" s="8">
        <f t="shared" si="1"/>
        <v>45078</v>
      </c>
      <c r="H34" s="5" t="s">
        <v>184</v>
      </c>
      <c r="I34" s="13" t="s">
        <v>185</v>
      </c>
      <c r="J34" s="14" t="s">
        <v>19</v>
      </c>
      <c r="K34" s="5" t="s">
        <v>178</v>
      </c>
      <c r="L34" s="5" t="s">
        <v>24</v>
      </c>
      <c r="M34" s="5" t="s">
        <v>25</v>
      </c>
      <c r="N34" s="5" t="s">
        <v>186</v>
      </c>
      <c r="O34" s="5">
        <v>12</v>
      </c>
      <c r="P34" s="15" t="s">
        <v>487</v>
      </c>
    </row>
    <row r="35" spans="1:17" ht="115.05" customHeight="1" x14ac:dyDescent="0.3">
      <c r="A35" s="5">
        <v>33</v>
      </c>
      <c r="B35" s="5" t="s">
        <v>17</v>
      </c>
      <c r="C35" s="5" t="s">
        <v>187</v>
      </c>
      <c r="D35" s="5" t="s">
        <v>18</v>
      </c>
      <c r="E35" s="8">
        <v>45030</v>
      </c>
      <c r="F35" s="8">
        <v>45033</v>
      </c>
      <c r="G35" s="8">
        <f t="shared" si="1"/>
        <v>45078</v>
      </c>
      <c r="H35" s="5" t="s">
        <v>188</v>
      </c>
      <c r="I35" s="13" t="s">
        <v>189</v>
      </c>
      <c r="J35" s="14" t="s">
        <v>19</v>
      </c>
      <c r="K35" s="5" t="s">
        <v>178</v>
      </c>
      <c r="L35" s="5" t="s">
        <v>24</v>
      </c>
      <c r="M35" s="5" t="s">
        <v>25</v>
      </c>
      <c r="N35" s="5" t="s">
        <v>190</v>
      </c>
      <c r="O35" s="5">
        <v>12</v>
      </c>
      <c r="P35" s="40" t="s">
        <v>460</v>
      </c>
    </row>
    <row r="36" spans="1:17" ht="115.05" customHeight="1" x14ac:dyDescent="0.3">
      <c r="A36" s="5">
        <v>34</v>
      </c>
      <c r="B36" s="5" t="s">
        <v>17</v>
      </c>
      <c r="C36" s="5" t="s">
        <v>191</v>
      </c>
      <c r="D36" s="5" t="s">
        <v>18</v>
      </c>
      <c r="E36" s="8">
        <v>45030</v>
      </c>
      <c r="F36" s="8">
        <v>45033</v>
      </c>
      <c r="G36" s="8">
        <f t="shared" si="1"/>
        <v>45078</v>
      </c>
      <c r="H36" s="5" t="s">
        <v>192</v>
      </c>
      <c r="I36" s="13" t="s">
        <v>193</v>
      </c>
      <c r="J36" s="14" t="s">
        <v>19</v>
      </c>
      <c r="K36" s="5" t="s">
        <v>178</v>
      </c>
      <c r="L36" s="5" t="s">
        <v>24</v>
      </c>
      <c r="M36" s="5" t="s">
        <v>25</v>
      </c>
      <c r="N36" s="5" t="s">
        <v>194</v>
      </c>
      <c r="O36" s="5">
        <v>12</v>
      </c>
      <c r="P36" s="40" t="s">
        <v>460</v>
      </c>
    </row>
    <row r="37" spans="1:17" ht="115.05" customHeight="1" x14ac:dyDescent="0.3">
      <c r="A37" s="5">
        <v>35</v>
      </c>
      <c r="B37" s="5" t="s">
        <v>17</v>
      </c>
      <c r="C37" s="5" t="s">
        <v>195</v>
      </c>
      <c r="D37" s="5" t="s">
        <v>18</v>
      </c>
      <c r="E37" s="8">
        <v>45030</v>
      </c>
      <c r="F37" s="8">
        <v>45033</v>
      </c>
      <c r="G37" s="8">
        <f t="shared" si="1"/>
        <v>45078</v>
      </c>
      <c r="H37" s="5" t="s">
        <v>46</v>
      </c>
      <c r="I37" s="13" t="s">
        <v>196</v>
      </c>
      <c r="J37" s="14" t="s">
        <v>19</v>
      </c>
      <c r="K37" s="5" t="s">
        <v>178</v>
      </c>
      <c r="L37" s="5" t="s">
        <v>24</v>
      </c>
      <c r="M37" s="5" t="s">
        <v>25</v>
      </c>
      <c r="N37" s="5" t="s">
        <v>197</v>
      </c>
      <c r="O37" s="5">
        <v>12</v>
      </c>
      <c r="P37" s="40" t="s">
        <v>460</v>
      </c>
    </row>
    <row r="38" spans="1:17" ht="115.05" customHeight="1" x14ac:dyDescent="0.3">
      <c r="A38" s="5">
        <v>36</v>
      </c>
      <c r="B38" s="5" t="s">
        <v>17</v>
      </c>
      <c r="C38" s="5" t="s">
        <v>198</v>
      </c>
      <c r="D38" s="5" t="s">
        <v>18</v>
      </c>
      <c r="E38" s="8">
        <v>45030</v>
      </c>
      <c r="F38" s="8">
        <v>45033</v>
      </c>
      <c r="G38" s="8">
        <f t="shared" si="1"/>
        <v>45078</v>
      </c>
      <c r="H38" s="5" t="s">
        <v>199</v>
      </c>
      <c r="I38" s="13" t="s">
        <v>200</v>
      </c>
      <c r="J38" s="14" t="s">
        <v>19</v>
      </c>
      <c r="K38" s="5" t="s">
        <v>178</v>
      </c>
      <c r="L38" s="5" t="s">
        <v>24</v>
      </c>
      <c r="M38" s="5" t="s">
        <v>25</v>
      </c>
      <c r="N38" s="5" t="s">
        <v>201</v>
      </c>
      <c r="O38" s="5">
        <v>12</v>
      </c>
      <c r="P38" s="40" t="s">
        <v>460</v>
      </c>
    </row>
    <row r="39" spans="1:17" ht="27.6" customHeight="1" x14ac:dyDescent="0.3">
      <c r="A39" s="5">
        <v>37</v>
      </c>
      <c r="B39" s="5" t="s">
        <v>17</v>
      </c>
      <c r="C39" s="20" t="s">
        <v>205</v>
      </c>
      <c r="D39" s="5" t="s">
        <v>18</v>
      </c>
      <c r="E39" s="8">
        <v>45033</v>
      </c>
      <c r="F39" s="21">
        <v>45048</v>
      </c>
      <c r="G39" s="21">
        <f t="shared" ref="G39:G40" si="2">F39+45</f>
        <v>45093</v>
      </c>
      <c r="H39" s="5" t="s">
        <v>46</v>
      </c>
      <c r="I39" s="22" t="s">
        <v>206</v>
      </c>
      <c r="J39" s="14" t="s">
        <v>19</v>
      </c>
      <c r="K39" s="5" t="s">
        <v>178</v>
      </c>
      <c r="L39" s="5" t="s">
        <v>24</v>
      </c>
      <c r="M39" s="5" t="s">
        <v>25</v>
      </c>
      <c r="N39" s="5" t="s">
        <v>207</v>
      </c>
      <c r="O39" s="5">
        <v>12</v>
      </c>
      <c r="P39" s="40" t="s">
        <v>460</v>
      </c>
    </row>
    <row r="40" spans="1:17" ht="182.4" x14ac:dyDescent="0.3">
      <c r="A40" s="5">
        <v>38</v>
      </c>
      <c r="B40" s="5" t="s">
        <v>36</v>
      </c>
      <c r="C40" s="20" t="s">
        <v>209</v>
      </c>
      <c r="D40" s="8">
        <v>45131</v>
      </c>
      <c r="E40" s="21">
        <v>44993</v>
      </c>
      <c r="F40" s="21">
        <v>45000</v>
      </c>
      <c r="G40" s="21">
        <f t="shared" si="2"/>
        <v>45045</v>
      </c>
      <c r="H40" s="20" t="s">
        <v>112</v>
      </c>
      <c r="I40" s="22" t="s">
        <v>210</v>
      </c>
      <c r="J40" s="23">
        <v>4</v>
      </c>
      <c r="K40" s="20" t="s">
        <v>211</v>
      </c>
      <c r="L40" s="20" t="s">
        <v>24</v>
      </c>
      <c r="M40" s="20" t="s">
        <v>212</v>
      </c>
      <c r="N40" s="20" t="s">
        <v>213</v>
      </c>
      <c r="O40" s="5" t="s">
        <v>18</v>
      </c>
      <c r="P40" s="48" t="s">
        <v>544</v>
      </c>
      <c r="Q40" s="48"/>
    </row>
    <row r="41" spans="1:17" ht="34.200000000000003" x14ac:dyDescent="0.3">
      <c r="A41" s="5">
        <v>39</v>
      </c>
      <c r="B41" s="5" t="s">
        <v>36</v>
      </c>
      <c r="C41" s="5" t="s">
        <v>215</v>
      </c>
      <c r="D41" s="8">
        <v>45131</v>
      </c>
      <c r="E41" s="8">
        <v>44994</v>
      </c>
      <c r="F41" s="21">
        <v>45000</v>
      </c>
      <c r="G41" s="21">
        <f t="shared" ref="G41:G46" si="3">F41+45</f>
        <v>45045</v>
      </c>
      <c r="H41" s="5" t="s">
        <v>23</v>
      </c>
      <c r="I41" s="13" t="s">
        <v>216</v>
      </c>
      <c r="J41" s="26" t="s">
        <v>40</v>
      </c>
      <c r="K41" s="5" t="s">
        <v>79</v>
      </c>
      <c r="L41" s="5" t="s">
        <v>24</v>
      </c>
      <c r="M41" s="5" t="s">
        <v>25</v>
      </c>
      <c r="N41" s="5" t="s">
        <v>217</v>
      </c>
      <c r="O41" s="5">
        <v>12</v>
      </c>
      <c r="P41" s="15" t="s">
        <v>22</v>
      </c>
    </row>
    <row r="42" spans="1:17" s="9" customFormat="1" ht="115.05" customHeight="1" x14ac:dyDescent="0.3">
      <c r="A42" s="5">
        <v>40</v>
      </c>
      <c r="B42" s="15" t="s">
        <v>36</v>
      </c>
      <c r="C42" s="15" t="s">
        <v>218</v>
      </c>
      <c r="D42" s="29">
        <v>45219</v>
      </c>
      <c r="E42" s="29">
        <v>45040</v>
      </c>
      <c r="F42" s="34">
        <v>45048</v>
      </c>
      <c r="G42" s="34">
        <f t="shared" si="3"/>
        <v>45093</v>
      </c>
      <c r="H42" s="15" t="s">
        <v>219</v>
      </c>
      <c r="I42" s="30" t="s">
        <v>363</v>
      </c>
      <c r="J42" s="31" t="s">
        <v>26</v>
      </c>
      <c r="K42" s="15" t="s">
        <v>220</v>
      </c>
      <c r="L42" s="15" t="s">
        <v>221</v>
      </c>
      <c r="M42" s="15" t="s">
        <v>350</v>
      </c>
      <c r="N42" s="15" t="s">
        <v>222</v>
      </c>
      <c r="O42" s="15">
        <v>12</v>
      </c>
      <c r="P42" s="15" t="s">
        <v>530</v>
      </c>
    </row>
    <row r="43" spans="1:17" ht="115.05" customHeight="1" x14ac:dyDescent="0.3">
      <c r="A43" s="5">
        <v>41</v>
      </c>
      <c r="B43" s="5" t="s">
        <v>17</v>
      </c>
      <c r="C43" s="5" t="s">
        <v>223</v>
      </c>
      <c r="D43" s="5" t="s">
        <v>18</v>
      </c>
      <c r="E43" s="8">
        <v>45030</v>
      </c>
      <c r="F43" s="21">
        <v>45048</v>
      </c>
      <c r="G43" s="21">
        <f t="shared" si="3"/>
        <v>45093</v>
      </c>
      <c r="H43" s="5" t="s">
        <v>46</v>
      </c>
      <c r="I43" s="22" t="s">
        <v>224</v>
      </c>
      <c r="J43" s="14" t="s">
        <v>19</v>
      </c>
      <c r="K43" s="5" t="s">
        <v>178</v>
      </c>
      <c r="L43" s="5" t="s">
        <v>24</v>
      </c>
      <c r="M43" s="5" t="s">
        <v>25</v>
      </c>
      <c r="N43" s="5" t="s">
        <v>225</v>
      </c>
      <c r="O43" s="5">
        <v>12</v>
      </c>
      <c r="P43" s="15" t="s">
        <v>461</v>
      </c>
    </row>
    <row r="44" spans="1:17" s="9" customFormat="1" ht="115.05" customHeight="1" x14ac:dyDescent="0.3">
      <c r="A44" s="5">
        <v>42</v>
      </c>
      <c r="B44" s="15" t="s">
        <v>17</v>
      </c>
      <c r="C44" s="31" t="s">
        <v>226</v>
      </c>
      <c r="D44" s="15" t="s">
        <v>18</v>
      </c>
      <c r="E44" s="29">
        <v>45044</v>
      </c>
      <c r="F44" s="34">
        <v>45048</v>
      </c>
      <c r="G44" s="34">
        <f t="shared" si="3"/>
        <v>45093</v>
      </c>
      <c r="H44" s="15" t="s">
        <v>227</v>
      </c>
      <c r="I44" s="38" t="s">
        <v>228</v>
      </c>
      <c r="J44" s="31" t="s">
        <v>26</v>
      </c>
      <c r="K44" s="15" t="s">
        <v>229</v>
      </c>
      <c r="L44" s="15" t="s">
        <v>24</v>
      </c>
      <c r="M44" s="15" t="s">
        <v>109</v>
      </c>
      <c r="N44" s="15" t="s">
        <v>230</v>
      </c>
      <c r="O44" s="15">
        <v>12</v>
      </c>
      <c r="P44" s="15" t="s">
        <v>487</v>
      </c>
    </row>
    <row r="45" spans="1:17" s="9" customFormat="1" ht="115.05" customHeight="1" x14ac:dyDescent="0.3">
      <c r="A45" s="5">
        <v>43</v>
      </c>
      <c r="B45" s="15" t="s">
        <v>17</v>
      </c>
      <c r="C45" s="31" t="s">
        <v>231</v>
      </c>
      <c r="D45" s="15" t="s">
        <v>18</v>
      </c>
      <c r="E45" s="29">
        <v>45044</v>
      </c>
      <c r="F45" s="34">
        <v>45048</v>
      </c>
      <c r="G45" s="34">
        <f t="shared" si="3"/>
        <v>45093</v>
      </c>
      <c r="H45" s="15" t="s">
        <v>232</v>
      </c>
      <c r="I45" s="38" t="s">
        <v>233</v>
      </c>
      <c r="J45" s="31" t="s">
        <v>26</v>
      </c>
      <c r="K45" s="15" t="s">
        <v>229</v>
      </c>
      <c r="L45" s="15" t="s">
        <v>24</v>
      </c>
      <c r="M45" s="15" t="s">
        <v>28</v>
      </c>
      <c r="N45" s="15" t="s">
        <v>234</v>
      </c>
      <c r="O45" s="15">
        <v>12</v>
      </c>
      <c r="P45" s="15" t="s">
        <v>487</v>
      </c>
    </row>
    <row r="46" spans="1:17" ht="22.8" x14ac:dyDescent="0.3">
      <c r="A46" s="5">
        <v>44</v>
      </c>
      <c r="B46" s="5" t="s">
        <v>36</v>
      </c>
      <c r="C46" s="5" t="s">
        <v>235</v>
      </c>
      <c r="D46" s="5" t="s">
        <v>236</v>
      </c>
      <c r="E46" s="8">
        <v>45048</v>
      </c>
      <c r="F46" s="21">
        <v>45056</v>
      </c>
      <c r="G46" s="21">
        <f t="shared" si="3"/>
        <v>45101</v>
      </c>
      <c r="H46" s="5" t="s">
        <v>46</v>
      </c>
      <c r="I46" s="22" t="s">
        <v>237</v>
      </c>
      <c r="J46" s="14" t="s">
        <v>238</v>
      </c>
      <c r="K46" s="5" t="s">
        <v>239</v>
      </c>
      <c r="L46" s="5" t="s">
        <v>24</v>
      </c>
      <c r="M46" s="5" t="s">
        <v>25</v>
      </c>
      <c r="N46" s="5" t="s">
        <v>240</v>
      </c>
      <c r="O46" s="5">
        <v>12</v>
      </c>
      <c r="P46" s="15" t="s">
        <v>22</v>
      </c>
    </row>
    <row r="47" spans="1:17" ht="115.05" customHeight="1" x14ac:dyDescent="0.3">
      <c r="A47" s="5">
        <v>45</v>
      </c>
      <c r="B47" s="5" t="s">
        <v>17</v>
      </c>
      <c r="C47" s="5" t="s">
        <v>241</v>
      </c>
      <c r="D47" s="5" t="s">
        <v>18</v>
      </c>
      <c r="E47" s="8">
        <v>45061</v>
      </c>
      <c r="F47" s="21">
        <v>45168</v>
      </c>
      <c r="G47" s="21">
        <f t="shared" ref="G47:G65" si="4">F47+45</f>
        <v>45213</v>
      </c>
      <c r="H47" s="5" t="s">
        <v>242</v>
      </c>
      <c r="I47" s="22" t="s">
        <v>295</v>
      </c>
      <c r="J47" s="14" t="s">
        <v>19</v>
      </c>
      <c r="K47" s="5" t="s">
        <v>243</v>
      </c>
      <c r="L47" s="5" t="s">
        <v>24</v>
      </c>
      <c r="M47" s="5" t="s">
        <v>109</v>
      </c>
      <c r="N47" s="5" t="s">
        <v>244</v>
      </c>
      <c r="O47" s="5">
        <v>12</v>
      </c>
      <c r="P47" s="15" t="s">
        <v>520</v>
      </c>
    </row>
    <row r="48" spans="1:17" ht="115.05" customHeight="1" x14ac:dyDescent="0.3">
      <c r="A48" s="5">
        <v>46</v>
      </c>
      <c r="B48" s="5" t="s">
        <v>36</v>
      </c>
      <c r="C48" s="5" t="s">
        <v>245</v>
      </c>
      <c r="D48" s="8">
        <v>45219</v>
      </c>
      <c r="E48" s="8">
        <v>45063</v>
      </c>
      <c r="F48" s="21">
        <v>45065</v>
      </c>
      <c r="G48" s="21">
        <f t="shared" si="4"/>
        <v>45110</v>
      </c>
      <c r="H48" s="5" t="s">
        <v>246</v>
      </c>
      <c r="I48" s="22" t="s">
        <v>247</v>
      </c>
      <c r="J48" s="27" t="s">
        <v>26</v>
      </c>
      <c r="K48" s="5" t="s">
        <v>248</v>
      </c>
      <c r="L48" s="5" t="s">
        <v>24</v>
      </c>
      <c r="M48" s="5" t="s">
        <v>114</v>
      </c>
      <c r="N48" s="5" t="s">
        <v>249</v>
      </c>
      <c r="O48" s="5">
        <v>12</v>
      </c>
      <c r="P48" s="15" t="s">
        <v>22</v>
      </c>
    </row>
    <row r="49" spans="1:16" ht="34.200000000000003" x14ac:dyDescent="0.3">
      <c r="A49" s="5">
        <v>47</v>
      </c>
      <c r="B49" s="5" t="s">
        <v>36</v>
      </c>
      <c r="C49" s="5" t="s">
        <v>250</v>
      </c>
      <c r="D49" s="8">
        <v>45219</v>
      </c>
      <c r="E49" s="8">
        <v>45063</v>
      </c>
      <c r="F49" s="21">
        <v>45065</v>
      </c>
      <c r="G49" s="21">
        <f t="shared" si="4"/>
        <v>45110</v>
      </c>
      <c r="H49" s="5" t="s">
        <v>251</v>
      </c>
      <c r="I49" s="22" t="s">
        <v>252</v>
      </c>
      <c r="J49" s="26" t="s">
        <v>75</v>
      </c>
      <c r="K49" s="5" t="s">
        <v>248</v>
      </c>
      <c r="L49" s="5" t="s">
        <v>24</v>
      </c>
      <c r="M49" s="5" t="s">
        <v>114</v>
      </c>
      <c r="N49" s="5" t="s">
        <v>253</v>
      </c>
      <c r="O49" s="5">
        <v>12</v>
      </c>
      <c r="P49" s="15" t="s">
        <v>489</v>
      </c>
    </row>
    <row r="50" spans="1:16" s="9" customFormat="1" ht="136.80000000000001" x14ac:dyDescent="0.3">
      <c r="A50" s="5">
        <v>48</v>
      </c>
      <c r="B50" s="15" t="s">
        <v>36</v>
      </c>
      <c r="C50" s="15" t="s">
        <v>254</v>
      </c>
      <c r="D50" s="34">
        <v>45219</v>
      </c>
      <c r="E50" s="34">
        <v>45036</v>
      </c>
      <c r="F50" s="34">
        <v>45069</v>
      </c>
      <c r="G50" s="34">
        <f t="shared" si="4"/>
        <v>45114</v>
      </c>
      <c r="H50" s="15" t="s">
        <v>46</v>
      </c>
      <c r="I50" s="38" t="s">
        <v>255</v>
      </c>
      <c r="J50" s="39" t="s">
        <v>40</v>
      </c>
      <c r="K50" s="15" t="s">
        <v>165</v>
      </c>
      <c r="L50" s="15" t="s">
        <v>24</v>
      </c>
      <c r="M50" s="15" t="s">
        <v>351</v>
      </c>
      <c r="N50" s="15" t="s">
        <v>352</v>
      </c>
      <c r="O50" s="15">
        <v>12</v>
      </c>
      <c r="P50" s="15" t="s">
        <v>539</v>
      </c>
    </row>
    <row r="51" spans="1:16" s="9" customFormat="1" ht="114" x14ac:dyDescent="0.3">
      <c r="A51" s="5">
        <v>49</v>
      </c>
      <c r="B51" s="15" t="s">
        <v>36</v>
      </c>
      <c r="C51" s="15" t="s">
        <v>254</v>
      </c>
      <c r="D51" s="34">
        <v>45219</v>
      </c>
      <c r="E51" s="34">
        <v>45036</v>
      </c>
      <c r="F51" s="34">
        <v>45069</v>
      </c>
      <c r="G51" s="34">
        <f t="shared" ref="G51:G54" si="5">F51+45</f>
        <v>45114</v>
      </c>
      <c r="H51" s="15" t="s">
        <v>46</v>
      </c>
      <c r="I51" s="38" t="s">
        <v>365</v>
      </c>
      <c r="J51" s="39" t="s">
        <v>78</v>
      </c>
      <c r="K51" s="15" t="s">
        <v>165</v>
      </c>
      <c r="L51" s="15" t="s">
        <v>24</v>
      </c>
      <c r="M51" s="15" t="s">
        <v>351</v>
      </c>
      <c r="N51" s="15" t="s">
        <v>352</v>
      </c>
      <c r="O51" s="15">
        <v>12</v>
      </c>
      <c r="P51" s="15" t="s">
        <v>539</v>
      </c>
    </row>
    <row r="52" spans="1:16" s="9" customFormat="1" ht="125.4" x14ac:dyDescent="0.3">
      <c r="A52" s="5">
        <v>50</v>
      </c>
      <c r="B52" s="15" t="s">
        <v>36</v>
      </c>
      <c r="C52" s="15" t="s">
        <v>254</v>
      </c>
      <c r="D52" s="34">
        <v>45219</v>
      </c>
      <c r="E52" s="34">
        <v>45036</v>
      </c>
      <c r="F52" s="34">
        <v>45069</v>
      </c>
      <c r="G52" s="34">
        <f t="shared" si="5"/>
        <v>45114</v>
      </c>
      <c r="H52" s="15" t="s">
        <v>46</v>
      </c>
      <c r="I52" s="38" t="s">
        <v>354</v>
      </c>
      <c r="J52" s="39" t="s">
        <v>203</v>
      </c>
      <c r="K52" s="15" t="s">
        <v>165</v>
      </c>
      <c r="L52" s="15" t="s">
        <v>24</v>
      </c>
      <c r="M52" s="15" t="s">
        <v>351</v>
      </c>
      <c r="N52" s="15" t="s">
        <v>352</v>
      </c>
      <c r="O52" s="15">
        <v>12</v>
      </c>
      <c r="P52" s="15" t="s">
        <v>539</v>
      </c>
    </row>
    <row r="53" spans="1:16" s="9" customFormat="1" ht="159.6" x14ac:dyDescent="0.3">
      <c r="A53" s="5">
        <v>51</v>
      </c>
      <c r="B53" s="15" t="s">
        <v>36</v>
      </c>
      <c r="C53" s="15" t="s">
        <v>254</v>
      </c>
      <c r="D53" s="34">
        <v>45219</v>
      </c>
      <c r="E53" s="34">
        <v>45036</v>
      </c>
      <c r="F53" s="34">
        <v>45069</v>
      </c>
      <c r="G53" s="34">
        <f t="shared" si="5"/>
        <v>45114</v>
      </c>
      <c r="H53" s="15" t="s">
        <v>46</v>
      </c>
      <c r="I53" s="38" t="s">
        <v>355</v>
      </c>
      <c r="J53" s="39" t="s">
        <v>353</v>
      </c>
      <c r="K53" s="15" t="s">
        <v>165</v>
      </c>
      <c r="L53" s="15" t="s">
        <v>24</v>
      </c>
      <c r="M53" s="15" t="s">
        <v>351</v>
      </c>
      <c r="N53" s="15" t="s">
        <v>352</v>
      </c>
      <c r="O53" s="15">
        <v>12</v>
      </c>
      <c r="P53" s="15" t="s">
        <v>539</v>
      </c>
    </row>
    <row r="54" spans="1:16" s="9" customFormat="1" ht="136.80000000000001" x14ac:dyDescent="0.3">
      <c r="A54" s="5">
        <v>52</v>
      </c>
      <c r="B54" s="15" t="s">
        <v>36</v>
      </c>
      <c r="C54" s="15" t="s">
        <v>254</v>
      </c>
      <c r="D54" s="34">
        <v>45219</v>
      </c>
      <c r="E54" s="34">
        <v>45036</v>
      </c>
      <c r="F54" s="34">
        <v>45069</v>
      </c>
      <c r="G54" s="34">
        <f t="shared" si="5"/>
        <v>45114</v>
      </c>
      <c r="H54" s="15" t="s">
        <v>46</v>
      </c>
      <c r="I54" s="38" t="s">
        <v>356</v>
      </c>
      <c r="J54" s="39" t="s">
        <v>364</v>
      </c>
      <c r="K54" s="15" t="s">
        <v>165</v>
      </c>
      <c r="L54" s="15" t="s">
        <v>24</v>
      </c>
      <c r="M54" s="15" t="s">
        <v>351</v>
      </c>
      <c r="N54" s="15" t="s">
        <v>352</v>
      </c>
      <c r="O54" s="15">
        <v>12</v>
      </c>
      <c r="P54" s="15" t="s">
        <v>539</v>
      </c>
    </row>
    <row r="55" spans="1:16" ht="40.200000000000003" customHeight="1" x14ac:dyDescent="0.3">
      <c r="A55" s="5">
        <v>53</v>
      </c>
      <c r="B55" s="5" t="s">
        <v>36</v>
      </c>
      <c r="C55" s="5" t="s">
        <v>256</v>
      </c>
      <c r="D55" s="8">
        <v>45131</v>
      </c>
      <c r="E55" s="21">
        <v>45068</v>
      </c>
      <c r="F55" s="21">
        <v>45078</v>
      </c>
      <c r="G55" s="21">
        <f t="shared" si="4"/>
        <v>45123</v>
      </c>
      <c r="H55" s="5" t="s">
        <v>257</v>
      </c>
      <c r="I55" s="44" t="s">
        <v>396</v>
      </c>
      <c r="J55" s="26" t="s">
        <v>75</v>
      </c>
      <c r="K55" s="18" t="s">
        <v>202</v>
      </c>
      <c r="L55" s="5" t="s">
        <v>24</v>
      </c>
      <c r="M55" s="5" t="s">
        <v>76</v>
      </c>
      <c r="N55" s="5" t="s">
        <v>258</v>
      </c>
      <c r="O55" s="5">
        <v>12</v>
      </c>
      <c r="P55" s="15" t="s">
        <v>523</v>
      </c>
    </row>
    <row r="56" spans="1:16" ht="184.8" customHeight="1" x14ac:dyDescent="0.3">
      <c r="A56" s="5">
        <v>54</v>
      </c>
      <c r="B56" s="5" t="s">
        <v>17</v>
      </c>
      <c r="C56" s="5" t="s">
        <v>259</v>
      </c>
      <c r="D56" s="5" t="s">
        <v>18</v>
      </c>
      <c r="E56" s="21">
        <v>45071</v>
      </c>
      <c r="F56" s="21">
        <v>45078</v>
      </c>
      <c r="G56" s="21">
        <f t="shared" si="4"/>
        <v>45123</v>
      </c>
      <c r="H56" s="5" t="s">
        <v>260</v>
      </c>
      <c r="I56" s="22" t="s">
        <v>261</v>
      </c>
      <c r="J56" s="27" t="s">
        <v>19</v>
      </c>
      <c r="K56" s="5" t="s">
        <v>262</v>
      </c>
      <c r="L56" s="5" t="s">
        <v>24</v>
      </c>
      <c r="M56" s="5" t="s">
        <v>25</v>
      </c>
      <c r="N56" s="5" t="s">
        <v>263</v>
      </c>
      <c r="O56" s="5">
        <v>12</v>
      </c>
      <c r="P56" s="15" t="s">
        <v>536</v>
      </c>
    </row>
    <row r="57" spans="1:16" ht="22.8" x14ac:dyDescent="0.3">
      <c r="A57" s="5">
        <v>55</v>
      </c>
      <c r="B57" s="5" t="s">
        <v>36</v>
      </c>
      <c r="C57" s="5" t="s">
        <v>264</v>
      </c>
      <c r="D57" s="8">
        <v>45219</v>
      </c>
      <c r="E57" s="21">
        <v>45072</v>
      </c>
      <c r="F57" s="21">
        <v>45078</v>
      </c>
      <c r="G57" s="21">
        <f t="shared" si="4"/>
        <v>45123</v>
      </c>
      <c r="H57" s="5" t="s">
        <v>265</v>
      </c>
      <c r="I57" s="22" t="s">
        <v>266</v>
      </c>
      <c r="J57" s="27" t="s">
        <v>26</v>
      </c>
      <c r="K57" s="5" t="s">
        <v>267</v>
      </c>
      <c r="L57" s="5" t="s">
        <v>24</v>
      </c>
      <c r="M57" s="5" t="s">
        <v>110</v>
      </c>
      <c r="N57" s="5" t="s">
        <v>268</v>
      </c>
      <c r="O57" s="5">
        <v>12</v>
      </c>
      <c r="P57" s="15" t="s">
        <v>526</v>
      </c>
    </row>
    <row r="58" spans="1:16" ht="68.400000000000006" x14ac:dyDescent="0.3">
      <c r="A58" s="5">
        <v>56</v>
      </c>
      <c r="B58" s="5" t="s">
        <v>36</v>
      </c>
      <c r="C58" s="5" t="s">
        <v>269</v>
      </c>
      <c r="D58" s="8">
        <v>45230</v>
      </c>
      <c r="E58" s="21">
        <v>45075</v>
      </c>
      <c r="F58" s="21">
        <v>45078</v>
      </c>
      <c r="G58" s="21">
        <f t="shared" si="4"/>
        <v>45123</v>
      </c>
      <c r="H58" s="5" t="s">
        <v>270</v>
      </c>
      <c r="I58" s="22" t="s">
        <v>271</v>
      </c>
      <c r="J58" s="26" t="s">
        <v>75</v>
      </c>
      <c r="K58" s="5" t="s">
        <v>272</v>
      </c>
      <c r="L58" s="5" t="s">
        <v>24</v>
      </c>
      <c r="M58" s="5" t="s">
        <v>111</v>
      </c>
      <c r="N58" s="5" t="s">
        <v>115</v>
      </c>
      <c r="O58" s="5">
        <v>12</v>
      </c>
      <c r="P58" s="15" t="s">
        <v>524</v>
      </c>
    </row>
    <row r="59" spans="1:16" ht="115.05" customHeight="1" x14ac:dyDescent="0.3">
      <c r="A59" s="5">
        <v>57</v>
      </c>
      <c r="B59" s="5" t="s">
        <v>17</v>
      </c>
      <c r="C59" s="5" t="s">
        <v>273</v>
      </c>
      <c r="D59" s="5" t="s">
        <v>18</v>
      </c>
      <c r="E59" s="21">
        <v>45077</v>
      </c>
      <c r="F59" s="21">
        <v>45078</v>
      </c>
      <c r="G59" s="21">
        <f t="shared" si="4"/>
        <v>45123</v>
      </c>
      <c r="H59" s="5" t="s">
        <v>117</v>
      </c>
      <c r="I59" s="22" t="s">
        <v>274</v>
      </c>
      <c r="J59" s="27" t="s">
        <v>19</v>
      </c>
      <c r="K59" s="5" t="s">
        <v>275</v>
      </c>
      <c r="L59" s="5" t="s">
        <v>24</v>
      </c>
      <c r="M59" s="5" t="s">
        <v>110</v>
      </c>
      <c r="N59" s="5" t="s">
        <v>276</v>
      </c>
      <c r="O59" s="5">
        <v>12</v>
      </c>
      <c r="P59" s="15" t="s">
        <v>22</v>
      </c>
    </row>
    <row r="60" spans="1:16" ht="115.05" customHeight="1" x14ac:dyDescent="0.3">
      <c r="A60" s="5">
        <v>58</v>
      </c>
      <c r="B60" s="5" t="s">
        <v>17</v>
      </c>
      <c r="C60" s="5" t="s">
        <v>277</v>
      </c>
      <c r="D60" s="5"/>
      <c r="E60" s="21">
        <v>45077</v>
      </c>
      <c r="F60" s="21">
        <v>45078</v>
      </c>
      <c r="G60" s="21">
        <f t="shared" si="4"/>
        <v>45123</v>
      </c>
      <c r="H60" s="5" t="s">
        <v>117</v>
      </c>
      <c r="I60" s="22" t="s">
        <v>278</v>
      </c>
      <c r="J60" s="27" t="s">
        <v>19</v>
      </c>
      <c r="K60" s="5" t="s">
        <v>275</v>
      </c>
      <c r="L60" s="5" t="s">
        <v>24</v>
      </c>
      <c r="M60" s="5" t="s">
        <v>110</v>
      </c>
      <c r="N60" s="5" t="s">
        <v>276</v>
      </c>
      <c r="O60" s="5">
        <v>12</v>
      </c>
      <c r="P60" s="15" t="s">
        <v>22</v>
      </c>
    </row>
    <row r="61" spans="1:16" ht="115.05" customHeight="1" x14ac:dyDescent="0.3">
      <c r="A61" s="5">
        <v>59</v>
      </c>
      <c r="B61" s="5" t="s">
        <v>17</v>
      </c>
      <c r="C61" s="5" t="s">
        <v>279</v>
      </c>
      <c r="D61" s="24"/>
      <c r="E61" s="21">
        <v>45078</v>
      </c>
      <c r="F61" s="21">
        <v>45084</v>
      </c>
      <c r="G61" s="21">
        <f t="shared" si="4"/>
        <v>45129</v>
      </c>
      <c r="H61" s="5" t="s">
        <v>280</v>
      </c>
      <c r="I61" s="22" t="s">
        <v>281</v>
      </c>
      <c r="J61" s="27" t="s">
        <v>19</v>
      </c>
      <c r="K61" s="5" t="s">
        <v>262</v>
      </c>
      <c r="L61" s="5" t="s">
        <v>24</v>
      </c>
      <c r="M61" s="5" t="s">
        <v>25</v>
      </c>
      <c r="N61" s="5" t="s">
        <v>282</v>
      </c>
      <c r="O61" s="5">
        <v>12</v>
      </c>
      <c r="P61" s="15" t="s">
        <v>488</v>
      </c>
    </row>
    <row r="62" spans="1:16" ht="115.05" customHeight="1" x14ac:dyDescent="0.3">
      <c r="A62" s="5">
        <v>60</v>
      </c>
      <c r="B62" s="5" t="s">
        <v>17</v>
      </c>
      <c r="C62" s="5" t="s">
        <v>285</v>
      </c>
      <c r="D62" s="24"/>
      <c r="E62" s="21">
        <v>45097</v>
      </c>
      <c r="F62" s="21">
        <v>45098</v>
      </c>
      <c r="G62" s="21">
        <f t="shared" si="4"/>
        <v>45143</v>
      </c>
      <c r="H62" s="5" t="s">
        <v>283</v>
      </c>
      <c r="I62" s="22" t="s">
        <v>284</v>
      </c>
      <c r="J62" s="27" t="s">
        <v>26</v>
      </c>
      <c r="K62" s="5" t="s">
        <v>214</v>
      </c>
      <c r="L62" s="5" t="s">
        <v>24</v>
      </c>
      <c r="M62" s="5" t="s">
        <v>109</v>
      </c>
      <c r="N62" s="5" t="s">
        <v>50</v>
      </c>
      <c r="O62" s="5">
        <v>12</v>
      </c>
      <c r="P62" s="15" t="s">
        <v>502</v>
      </c>
    </row>
    <row r="63" spans="1:16" ht="125.4" x14ac:dyDescent="0.3">
      <c r="A63" s="5">
        <v>61</v>
      </c>
      <c r="B63" s="5" t="s">
        <v>36</v>
      </c>
      <c r="C63" s="5" t="s">
        <v>292</v>
      </c>
      <c r="D63" s="8">
        <v>45290</v>
      </c>
      <c r="E63" s="21">
        <v>45063</v>
      </c>
      <c r="F63" s="21">
        <v>45099</v>
      </c>
      <c r="G63" s="21">
        <f t="shared" si="4"/>
        <v>45144</v>
      </c>
      <c r="H63" s="5" t="s">
        <v>286</v>
      </c>
      <c r="I63" s="22" t="s">
        <v>294</v>
      </c>
      <c r="J63" s="26" t="s">
        <v>75</v>
      </c>
      <c r="K63" s="5" t="s">
        <v>155</v>
      </c>
      <c r="L63" s="5" t="s">
        <v>24</v>
      </c>
      <c r="M63" s="5" t="s">
        <v>357</v>
      </c>
      <c r="N63" s="5" t="s">
        <v>204</v>
      </c>
      <c r="O63" s="5">
        <v>12</v>
      </c>
      <c r="P63" s="15" t="s">
        <v>531</v>
      </c>
    </row>
    <row r="64" spans="1:16" ht="34.200000000000003" x14ac:dyDescent="0.3">
      <c r="A64" s="5">
        <v>62</v>
      </c>
      <c r="B64" s="5" t="s">
        <v>36</v>
      </c>
      <c r="C64" s="5" t="s">
        <v>290</v>
      </c>
      <c r="D64" s="8">
        <v>45230</v>
      </c>
      <c r="E64" s="21">
        <v>45093</v>
      </c>
      <c r="F64" s="21">
        <v>45099</v>
      </c>
      <c r="G64" s="21">
        <f t="shared" si="4"/>
        <v>45144</v>
      </c>
      <c r="H64" s="5" t="s">
        <v>291</v>
      </c>
      <c r="I64" s="22" t="s">
        <v>288</v>
      </c>
      <c r="J64" s="26" t="s">
        <v>40</v>
      </c>
      <c r="K64" s="5" t="s">
        <v>287</v>
      </c>
      <c r="L64" s="5" t="s">
        <v>24</v>
      </c>
      <c r="M64" s="5" t="s">
        <v>25</v>
      </c>
      <c r="N64" s="5" t="s">
        <v>289</v>
      </c>
      <c r="O64" s="5">
        <v>12</v>
      </c>
      <c r="P64" s="15" t="s">
        <v>488</v>
      </c>
    </row>
    <row r="65" spans="1:16" ht="137.4" customHeight="1" x14ac:dyDescent="0.3">
      <c r="A65" s="5">
        <v>63</v>
      </c>
      <c r="B65" s="5" t="s">
        <v>36</v>
      </c>
      <c r="C65" s="5" t="s">
        <v>293</v>
      </c>
      <c r="D65" s="21">
        <v>45219</v>
      </c>
      <c r="E65" s="21">
        <v>45099</v>
      </c>
      <c r="F65" s="21">
        <v>45103</v>
      </c>
      <c r="G65" s="21">
        <f t="shared" si="4"/>
        <v>45148</v>
      </c>
      <c r="H65" s="5" t="s">
        <v>96</v>
      </c>
      <c r="I65" s="22" t="s">
        <v>366</v>
      </c>
      <c r="J65" s="26" t="s">
        <v>75</v>
      </c>
      <c r="K65" s="5" t="s">
        <v>97</v>
      </c>
      <c r="L65" s="5" t="s">
        <v>24</v>
      </c>
      <c r="M65" s="5" t="s">
        <v>76</v>
      </c>
      <c r="N65" s="5" t="s">
        <v>98</v>
      </c>
      <c r="O65" s="5">
        <v>12</v>
      </c>
      <c r="P65" s="15" t="s">
        <v>542</v>
      </c>
    </row>
    <row r="66" spans="1:16" ht="45.6" x14ac:dyDescent="0.3">
      <c r="A66" s="5">
        <v>64</v>
      </c>
      <c r="B66" s="5" t="s">
        <v>36</v>
      </c>
      <c r="C66" s="5" t="s">
        <v>297</v>
      </c>
      <c r="D66" s="21">
        <v>45170</v>
      </c>
      <c r="E66" s="21">
        <v>45126</v>
      </c>
      <c r="F66" s="21">
        <v>45127</v>
      </c>
      <c r="G66" s="21">
        <f t="shared" ref="G66" si="6">F66+45</f>
        <v>45172</v>
      </c>
      <c r="H66" s="5" t="s">
        <v>298</v>
      </c>
      <c r="I66" s="22" t="s">
        <v>299</v>
      </c>
      <c r="J66" s="26" t="s">
        <v>40</v>
      </c>
      <c r="K66" s="5" t="s">
        <v>300</v>
      </c>
      <c r="L66" s="5" t="s">
        <v>24</v>
      </c>
      <c r="M66" s="5" t="s">
        <v>149</v>
      </c>
      <c r="N66" s="5" t="s">
        <v>301</v>
      </c>
      <c r="O66" s="5">
        <v>12</v>
      </c>
      <c r="P66" s="15" t="s">
        <v>388</v>
      </c>
    </row>
    <row r="67" spans="1:16" ht="45.6" x14ac:dyDescent="0.3">
      <c r="A67" s="5">
        <v>65</v>
      </c>
      <c r="B67" s="5" t="s">
        <v>307</v>
      </c>
      <c r="C67" s="5" t="s">
        <v>302</v>
      </c>
      <c r="D67" s="21" t="s">
        <v>462</v>
      </c>
      <c r="E67" s="21">
        <v>45127</v>
      </c>
      <c r="F67" s="21">
        <v>45127</v>
      </c>
      <c r="G67" s="21">
        <f t="shared" ref="G67" si="7">F67+45</f>
        <v>45172</v>
      </c>
      <c r="H67" s="5" t="s">
        <v>303</v>
      </c>
      <c r="I67" s="22" t="s">
        <v>304</v>
      </c>
      <c r="J67" s="26" t="s">
        <v>75</v>
      </c>
      <c r="K67" s="5" t="s">
        <v>305</v>
      </c>
      <c r="L67" s="5" t="s">
        <v>24</v>
      </c>
      <c r="M67" s="5" t="s">
        <v>395</v>
      </c>
      <c r="N67" s="5">
        <v>0</v>
      </c>
      <c r="O67" s="5" t="s">
        <v>306</v>
      </c>
      <c r="P67" s="15" t="s">
        <v>489</v>
      </c>
    </row>
    <row r="68" spans="1:16" ht="115.05" customHeight="1" x14ac:dyDescent="0.3">
      <c r="A68" s="5">
        <v>66</v>
      </c>
      <c r="B68" s="5" t="s">
        <v>309</v>
      </c>
      <c r="C68" s="5" t="s">
        <v>308</v>
      </c>
      <c r="D68" s="24"/>
      <c r="E68" s="21">
        <v>45099</v>
      </c>
      <c r="F68" s="21">
        <v>45140</v>
      </c>
      <c r="G68" s="21">
        <f t="shared" ref="G68:G76" si="8">F68+45</f>
        <v>45185</v>
      </c>
      <c r="H68" s="6" t="s">
        <v>310</v>
      </c>
      <c r="I68" s="22" t="s">
        <v>311</v>
      </c>
      <c r="J68" s="27" t="s">
        <v>19</v>
      </c>
      <c r="K68" s="5" t="s">
        <v>312</v>
      </c>
      <c r="L68" s="5" t="s">
        <v>24</v>
      </c>
      <c r="M68" s="5" t="s">
        <v>109</v>
      </c>
      <c r="N68" s="5" t="s">
        <v>313</v>
      </c>
      <c r="O68" s="5">
        <v>12</v>
      </c>
      <c r="P68" s="15" t="s">
        <v>388</v>
      </c>
    </row>
    <row r="69" spans="1:16" ht="69" x14ac:dyDescent="0.3">
      <c r="A69" s="5">
        <v>67</v>
      </c>
      <c r="B69" s="5" t="s">
        <v>36</v>
      </c>
      <c r="C69" s="6" t="s">
        <v>314</v>
      </c>
      <c r="D69" s="7">
        <v>45219</v>
      </c>
      <c r="E69" s="21">
        <v>45149</v>
      </c>
      <c r="F69" s="21">
        <v>45155</v>
      </c>
      <c r="G69" s="21">
        <f t="shared" si="8"/>
        <v>45200</v>
      </c>
      <c r="H69" s="6" t="s">
        <v>121</v>
      </c>
      <c r="I69" s="22" t="s">
        <v>315</v>
      </c>
      <c r="J69" s="19" t="s">
        <v>40</v>
      </c>
      <c r="K69" s="25" t="s">
        <v>316</v>
      </c>
      <c r="L69" s="5" t="s">
        <v>24</v>
      </c>
      <c r="M69" s="5" t="s">
        <v>109</v>
      </c>
      <c r="N69" s="5" t="s">
        <v>317</v>
      </c>
      <c r="O69" s="5">
        <v>12</v>
      </c>
      <c r="P69" s="15" t="s">
        <v>521</v>
      </c>
    </row>
    <row r="70" spans="1:16" ht="114" x14ac:dyDescent="0.3">
      <c r="A70" s="5">
        <v>68</v>
      </c>
      <c r="B70" s="5" t="s">
        <v>535</v>
      </c>
      <c r="C70" s="6" t="s">
        <v>534</v>
      </c>
      <c r="D70" s="24"/>
      <c r="E70" s="21">
        <v>45141</v>
      </c>
      <c r="F70" s="21">
        <v>45155</v>
      </c>
      <c r="G70" s="21">
        <f t="shared" si="8"/>
        <v>45200</v>
      </c>
      <c r="H70" s="6" t="s">
        <v>320</v>
      </c>
      <c r="I70" s="22" t="s">
        <v>319</v>
      </c>
      <c r="J70" s="19" t="s">
        <v>321</v>
      </c>
      <c r="K70" s="25" t="s">
        <v>318</v>
      </c>
      <c r="L70" s="5" t="s">
        <v>24</v>
      </c>
      <c r="M70" s="5" t="s">
        <v>76</v>
      </c>
      <c r="N70" s="5" t="s">
        <v>322</v>
      </c>
      <c r="O70" s="5">
        <v>12</v>
      </c>
      <c r="P70" s="15" t="s">
        <v>35</v>
      </c>
    </row>
    <row r="71" spans="1:16" ht="27.6" x14ac:dyDescent="0.3">
      <c r="A71" s="5">
        <v>69</v>
      </c>
      <c r="B71" s="5" t="s">
        <v>36</v>
      </c>
      <c r="C71" s="6" t="s">
        <v>323</v>
      </c>
      <c r="D71" s="7">
        <v>45290</v>
      </c>
      <c r="E71" s="21">
        <v>45142</v>
      </c>
      <c r="F71" s="21">
        <v>45155</v>
      </c>
      <c r="G71" s="21">
        <f t="shared" si="8"/>
        <v>45200</v>
      </c>
      <c r="H71" s="6" t="s">
        <v>326</v>
      </c>
      <c r="I71" s="22" t="s">
        <v>325</v>
      </c>
      <c r="J71" s="19" t="s">
        <v>75</v>
      </c>
      <c r="K71" s="25" t="s">
        <v>324</v>
      </c>
      <c r="L71" s="5" t="s">
        <v>24</v>
      </c>
      <c r="M71" s="5" t="s">
        <v>109</v>
      </c>
      <c r="N71" s="25" t="s">
        <v>327</v>
      </c>
      <c r="O71" s="5">
        <v>12</v>
      </c>
      <c r="P71" s="15" t="s">
        <v>522</v>
      </c>
    </row>
    <row r="72" spans="1:16" ht="409.6" x14ac:dyDescent="0.3">
      <c r="A72" s="5">
        <v>70</v>
      </c>
      <c r="B72" s="5" t="s">
        <v>17</v>
      </c>
      <c r="C72" s="6" t="s">
        <v>328</v>
      </c>
      <c r="D72" s="24"/>
      <c r="E72" s="21">
        <v>45149</v>
      </c>
      <c r="F72" s="21">
        <v>45155</v>
      </c>
      <c r="G72" s="21">
        <f t="shared" si="8"/>
        <v>45200</v>
      </c>
      <c r="H72" s="6" t="s">
        <v>331</v>
      </c>
      <c r="I72" s="22" t="s">
        <v>330</v>
      </c>
      <c r="J72" s="19" t="s">
        <v>75</v>
      </c>
      <c r="K72" s="25" t="s">
        <v>329</v>
      </c>
      <c r="L72" s="5" t="s">
        <v>24</v>
      </c>
      <c r="M72" s="5" t="s">
        <v>76</v>
      </c>
      <c r="N72" s="25" t="s">
        <v>332</v>
      </c>
      <c r="O72" s="5">
        <v>12</v>
      </c>
      <c r="P72" s="15" t="s">
        <v>35</v>
      </c>
    </row>
    <row r="73" spans="1:16" ht="69" x14ac:dyDescent="0.3">
      <c r="A73" s="5">
        <v>71</v>
      </c>
      <c r="B73" s="5" t="s">
        <v>36</v>
      </c>
      <c r="C73" s="6" t="s">
        <v>333</v>
      </c>
      <c r="D73" s="7">
        <v>45219</v>
      </c>
      <c r="E73" s="21">
        <v>45149</v>
      </c>
      <c r="F73" s="21">
        <v>45155</v>
      </c>
      <c r="G73" s="21">
        <f t="shared" si="8"/>
        <v>45200</v>
      </c>
      <c r="H73" s="6" t="s">
        <v>34</v>
      </c>
      <c r="I73" s="22" t="s">
        <v>335</v>
      </c>
      <c r="J73" s="19" t="s">
        <v>40</v>
      </c>
      <c r="K73" s="25" t="s">
        <v>334</v>
      </c>
      <c r="L73" s="5" t="s">
        <v>24</v>
      </c>
      <c r="M73" s="5" t="s">
        <v>109</v>
      </c>
      <c r="N73" s="5" t="s">
        <v>336</v>
      </c>
      <c r="O73" s="5">
        <v>12</v>
      </c>
      <c r="P73" s="15" t="s">
        <v>522</v>
      </c>
    </row>
    <row r="74" spans="1:16" ht="45.6" x14ac:dyDescent="0.3">
      <c r="A74" s="5">
        <v>72</v>
      </c>
      <c r="B74" s="5" t="s">
        <v>17</v>
      </c>
      <c r="C74" s="6" t="s">
        <v>337</v>
      </c>
      <c r="D74" s="6" t="s">
        <v>18</v>
      </c>
      <c r="E74" s="21">
        <v>45152</v>
      </c>
      <c r="F74" s="21">
        <v>45155</v>
      </c>
      <c r="G74" s="21">
        <f t="shared" si="8"/>
        <v>45200</v>
      </c>
      <c r="H74" s="6" t="s">
        <v>340</v>
      </c>
      <c r="I74" s="22" t="s">
        <v>339</v>
      </c>
      <c r="J74" s="19" t="s">
        <v>75</v>
      </c>
      <c r="K74" s="25" t="s">
        <v>338</v>
      </c>
      <c r="L74" s="5" t="s">
        <v>24</v>
      </c>
      <c r="M74" s="5" t="s">
        <v>111</v>
      </c>
      <c r="N74" s="5" t="s">
        <v>341</v>
      </c>
      <c r="O74" s="5">
        <v>12</v>
      </c>
      <c r="P74" s="15" t="s">
        <v>35</v>
      </c>
    </row>
    <row r="75" spans="1:16" ht="115.05" customHeight="1" x14ac:dyDescent="0.3">
      <c r="A75" s="5">
        <v>73</v>
      </c>
      <c r="B75" s="5" t="s">
        <v>36</v>
      </c>
      <c r="C75" s="6" t="s">
        <v>342</v>
      </c>
      <c r="D75" s="8">
        <v>45296</v>
      </c>
      <c r="E75" s="21">
        <v>45152</v>
      </c>
      <c r="F75" s="21">
        <v>45155</v>
      </c>
      <c r="G75" s="21">
        <f t="shared" si="8"/>
        <v>45200</v>
      </c>
      <c r="H75" s="6" t="s">
        <v>344</v>
      </c>
      <c r="I75" s="22" t="s">
        <v>345</v>
      </c>
      <c r="J75" s="27" t="s">
        <v>26</v>
      </c>
      <c r="K75" s="25" t="s">
        <v>343</v>
      </c>
      <c r="L75" s="5" t="s">
        <v>24</v>
      </c>
      <c r="M75" s="5" t="s">
        <v>173</v>
      </c>
      <c r="N75" s="5" t="s">
        <v>367</v>
      </c>
      <c r="O75" s="5">
        <v>24</v>
      </c>
      <c r="P75" s="15" t="s">
        <v>521</v>
      </c>
    </row>
    <row r="76" spans="1:16" ht="228" x14ac:dyDescent="0.3">
      <c r="A76" s="5">
        <v>74</v>
      </c>
      <c r="B76" s="5" t="s">
        <v>36</v>
      </c>
      <c r="C76" s="6" t="s">
        <v>346</v>
      </c>
      <c r="D76" s="8">
        <v>45219</v>
      </c>
      <c r="E76" s="21">
        <v>45140</v>
      </c>
      <c r="F76" s="21">
        <v>45155</v>
      </c>
      <c r="G76" s="21">
        <f t="shared" si="8"/>
        <v>45200</v>
      </c>
      <c r="H76" s="6" t="s">
        <v>296</v>
      </c>
      <c r="I76" s="22" t="s">
        <v>347</v>
      </c>
      <c r="J76" s="19" t="s">
        <v>78</v>
      </c>
      <c r="K76" s="25" t="s">
        <v>262</v>
      </c>
      <c r="L76" s="5" t="s">
        <v>24</v>
      </c>
      <c r="M76" s="5" t="s">
        <v>76</v>
      </c>
      <c r="N76" s="5" t="s">
        <v>348</v>
      </c>
      <c r="O76" s="5">
        <v>12</v>
      </c>
      <c r="P76" s="15" t="s">
        <v>521</v>
      </c>
    </row>
    <row r="77" spans="1:16" ht="55.2" x14ac:dyDescent="0.3">
      <c r="A77" s="5">
        <v>75</v>
      </c>
      <c r="B77" s="5" t="s">
        <v>17</v>
      </c>
      <c r="C77" s="41" t="s">
        <v>369</v>
      </c>
      <c r="D77" s="42">
        <v>44452</v>
      </c>
      <c r="E77" s="33">
        <v>45048</v>
      </c>
      <c r="F77" s="33">
        <v>45048</v>
      </c>
      <c r="G77" s="33">
        <f>SUM(F77+45)</f>
        <v>45093</v>
      </c>
      <c r="H77" s="6" t="s">
        <v>370</v>
      </c>
      <c r="I77" s="35" t="s">
        <v>371</v>
      </c>
      <c r="J77" s="36" t="s">
        <v>78</v>
      </c>
      <c r="K77" s="37" t="s">
        <v>372</v>
      </c>
      <c r="L77" s="36" t="s">
        <v>24</v>
      </c>
      <c r="M77" s="36" t="s">
        <v>109</v>
      </c>
      <c r="N77" s="36" t="s">
        <v>113</v>
      </c>
      <c r="O77" s="36">
        <v>12</v>
      </c>
      <c r="P77" s="15" t="s">
        <v>520</v>
      </c>
    </row>
    <row r="78" spans="1:16" ht="115.05" customHeight="1" x14ac:dyDescent="0.3">
      <c r="A78" s="5">
        <v>76</v>
      </c>
      <c r="B78" s="5" t="s">
        <v>36</v>
      </c>
      <c r="C78" s="41" t="s">
        <v>375</v>
      </c>
      <c r="D78" s="42">
        <v>45275</v>
      </c>
      <c r="E78" s="33">
        <v>45160</v>
      </c>
      <c r="F78" s="33">
        <v>45170</v>
      </c>
      <c r="G78" s="33">
        <f>SUM(F78+45)</f>
        <v>45215</v>
      </c>
      <c r="H78" s="5" t="s">
        <v>373</v>
      </c>
      <c r="I78" s="22" t="s">
        <v>532</v>
      </c>
      <c r="J78" s="36" t="s">
        <v>75</v>
      </c>
      <c r="K78" s="37" t="s">
        <v>374</v>
      </c>
      <c r="L78" s="36" t="s">
        <v>24</v>
      </c>
      <c r="M78" s="47" t="s">
        <v>28</v>
      </c>
      <c r="N78" s="5" t="s">
        <v>463</v>
      </c>
      <c r="O78" s="36">
        <v>12</v>
      </c>
      <c r="P78" s="15" t="s">
        <v>533</v>
      </c>
    </row>
    <row r="79" spans="1:16" ht="69" x14ac:dyDescent="0.3">
      <c r="A79" s="5">
        <v>77</v>
      </c>
      <c r="B79" s="32" t="s">
        <v>379</v>
      </c>
      <c r="C79" s="41" t="s">
        <v>380</v>
      </c>
      <c r="D79" s="45"/>
      <c r="E79" s="33">
        <v>45161</v>
      </c>
      <c r="F79" s="33">
        <v>45170</v>
      </c>
      <c r="G79" s="33">
        <f>SUM(F79+45)</f>
        <v>45215</v>
      </c>
      <c r="H79" s="6" t="s">
        <v>377</v>
      </c>
      <c r="I79" s="35" t="s">
        <v>378</v>
      </c>
      <c r="J79" s="36" t="s">
        <v>26</v>
      </c>
      <c r="K79" s="37" t="s">
        <v>376</v>
      </c>
      <c r="L79" s="36" t="s">
        <v>24</v>
      </c>
      <c r="M79" s="36" t="s">
        <v>173</v>
      </c>
      <c r="N79" s="36" t="s">
        <v>381</v>
      </c>
      <c r="O79" s="36">
        <v>12</v>
      </c>
      <c r="P79" s="15" t="s">
        <v>35</v>
      </c>
    </row>
    <row r="80" spans="1:16" ht="151.80000000000001" x14ac:dyDescent="0.3">
      <c r="A80" s="5">
        <v>78</v>
      </c>
      <c r="B80" s="32" t="s">
        <v>379</v>
      </c>
      <c r="C80" s="41" t="s">
        <v>387</v>
      </c>
      <c r="D80" s="45"/>
      <c r="E80" s="33">
        <v>45162</v>
      </c>
      <c r="F80" s="33">
        <v>45170</v>
      </c>
      <c r="G80" s="33">
        <f>SUM(F80+45)</f>
        <v>45215</v>
      </c>
      <c r="H80" s="6" t="s">
        <v>385</v>
      </c>
      <c r="I80" s="35" t="s">
        <v>383</v>
      </c>
      <c r="J80" s="36" t="s">
        <v>384</v>
      </c>
      <c r="K80" s="37" t="s">
        <v>382</v>
      </c>
      <c r="L80" s="36" t="s">
        <v>24</v>
      </c>
      <c r="M80" s="36" t="s">
        <v>173</v>
      </c>
      <c r="N80" s="36" t="s">
        <v>386</v>
      </c>
      <c r="O80" s="36">
        <v>12</v>
      </c>
      <c r="P80" s="15" t="s">
        <v>35</v>
      </c>
    </row>
    <row r="81" spans="1:17" ht="149.4" customHeight="1" x14ac:dyDescent="0.3">
      <c r="A81" s="5">
        <v>79</v>
      </c>
      <c r="B81" s="5" t="s">
        <v>17</v>
      </c>
      <c r="C81" s="5" t="s">
        <v>174</v>
      </c>
      <c r="D81" s="5" t="s">
        <v>18</v>
      </c>
      <c r="E81" s="8">
        <v>44946</v>
      </c>
      <c r="F81" s="8">
        <v>45181</v>
      </c>
      <c r="G81" s="34">
        <f t="shared" ref="G81" si="9">F81+45</f>
        <v>45226</v>
      </c>
      <c r="H81" s="5" t="s">
        <v>175</v>
      </c>
      <c r="I81" s="13" t="s">
        <v>389</v>
      </c>
      <c r="J81" s="14" t="s">
        <v>19</v>
      </c>
      <c r="K81" s="5" t="s">
        <v>176</v>
      </c>
      <c r="L81" s="5" t="s">
        <v>24</v>
      </c>
      <c r="M81" s="5" t="s">
        <v>25</v>
      </c>
      <c r="N81" s="5" t="s">
        <v>177</v>
      </c>
      <c r="O81" s="5">
        <v>12</v>
      </c>
      <c r="P81" s="15" t="s">
        <v>520</v>
      </c>
    </row>
    <row r="82" spans="1:17" ht="136.80000000000001" x14ac:dyDescent="0.3">
      <c r="A82" s="5">
        <v>80</v>
      </c>
      <c r="B82" s="5" t="s">
        <v>17</v>
      </c>
      <c r="C82" s="5" t="s">
        <v>394</v>
      </c>
      <c r="D82" s="5" t="s">
        <v>18</v>
      </c>
      <c r="E82" s="8">
        <v>45183</v>
      </c>
      <c r="F82" s="8">
        <v>45184</v>
      </c>
      <c r="G82" s="34">
        <f t="shared" ref="G82" si="10">F82+45</f>
        <v>45229</v>
      </c>
      <c r="H82" s="5" t="s">
        <v>291</v>
      </c>
      <c r="I82" s="13" t="s">
        <v>390</v>
      </c>
      <c r="J82" s="14" t="s">
        <v>78</v>
      </c>
      <c r="K82" s="5" t="s">
        <v>391</v>
      </c>
      <c r="L82" s="5" t="s">
        <v>24</v>
      </c>
      <c r="M82" s="5" t="s">
        <v>25</v>
      </c>
      <c r="N82" s="5" t="s">
        <v>392</v>
      </c>
      <c r="O82" s="5">
        <v>12</v>
      </c>
      <c r="P82" s="15" t="s">
        <v>393</v>
      </c>
    </row>
    <row r="83" spans="1:17" ht="34.200000000000003" x14ac:dyDescent="0.3">
      <c r="A83" s="5">
        <v>81</v>
      </c>
      <c r="B83" s="5" t="s">
        <v>36</v>
      </c>
      <c r="C83" s="5" t="s">
        <v>399</v>
      </c>
      <c r="D83" s="45"/>
      <c r="E83" s="8">
        <v>45166</v>
      </c>
      <c r="F83" s="8">
        <v>45198</v>
      </c>
      <c r="G83" s="8">
        <f t="shared" ref="G83:G86" si="11">F83+45</f>
        <v>45243</v>
      </c>
      <c r="H83" s="5" t="s">
        <v>401</v>
      </c>
      <c r="I83" s="13" t="s">
        <v>402</v>
      </c>
      <c r="J83" s="14" t="s">
        <v>40</v>
      </c>
      <c r="K83" s="5" t="s">
        <v>400</v>
      </c>
      <c r="L83" s="5" t="s">
        <v>24</v>
      </c>
      <c r="M83" s="5" t="s">
        <v>156</v>
      </c>
      <c r="N83" s="5" t="s">
        <v>403</v>
      </c>
      <c r="O83" s="5">
        <v>12</v>
      </c>
      <c r="P83" s="15" t="s">
        <v>543</v>
      </c>
    </row>
    <row r="84" spans="1:17" ht="159.6" x14ac:dyDescent="0.3">
      <c r="A84" s="5">
        <v>82</v>
      </c>
      <c r="B84" s="5" t="s">
        <v>309</v>
      </c>
      <c r="C84" s="5" t="s">
        <v>406</v>
      </c>
      <c r="D84" s="5"/>
      <c r="E84" s="8">
        <v>45205</v>
      </c>
      <c r="F84" s="8">
        <v>45219</v>
      </c>
      <c r="G84" s="8">
        <f t="shared" si="11"/>
        <v>45264</v>
      </c>
      <c r="H84" s="5" t="s">
        <v>131</v>
      </c>
      <c r="I84" s="13" t="s">
        <v>208</v>
      </c>
      <c r="J84" s="14" t="s">
        <v>75</v>
      </c>
      <c r="K84" s="5" t="s">
        <v>405</v>
      </c>
      <c r="L84" s="5" t="s">
        <v>24</v>
      </c>
      <c r="M84" s="5" t="s">
        <v>25</v>
      </c>
      <c r="N84" s="5" t="s">
        <v>407</v>
      </c>
      <c r="O84" s="5">
        <v>12</v>
      </c>
      <c r="P84" s="15" t="s">
        <v>393</v>
      </c>
      <c r="Q84" s="48"/>
    </row>
    <row r="85" spans="1:17" ht="28.8" customHeight="1" x14ac:dyDescent="0.3">
      <c r="A85" s="5">
        <v>83</v>
      </c>
      <c r="B85" s="5" t="s">
        <v>309</v>
      </c>
      <c r="C85" s="5" t="s">
        <v>412</v>
      </c>
      <c r="D85" s="5"/>
      <c r="E85" s="8">
        <v>45209</v>
      </c>
      <c r="F85" s="8">
        <v>45219</v>
      </c>
      <c r="G85" s="8">
        <f t="shared" si="11"/>
        <v>45264</v>
      </c>
      <c r="H85" s="5" t="s">
        <v>410</v>
      </c>
      <c r="I85" s="13" t="s">
        <v>409</v>
      </c>
      <c r="J85" s="14" t="s">
        <v>384</v>
      </c>
      <c r="K85" s="5" t="s">
        <v>408</v>
      </c>
      <c r="L85" s="5" t="s">
        <v>24</v>
      </c>
      <c r="M85" s="5" t="s">
        <v>156</v>
      </c>
      <c r="N85" s="5" t="s">
        <v>411</v>
      </c>
      <c r="O85" s="5">
        <v>12</v>
      </c>
      <c r="P85" s="15" t="s">
        <v>393</v>
      </c>
    </row>
    <row r="86" spans="1:17" ht="27" customHeight="1" x14ac:dyDescent="0.3">
      <c r="A86" s="5">
        <v>84</v>
      </c>
      <c r="B86" s="5" t="s">
        <v>309</v>
      </c>
      <c r="C86" s="5" t="s">
        <v>418</v>
      </c>
      <c r="D86" s="5"/>
      <c r="E86" s="8">
        <v>45210</v>
      </c>
      <c r="F86" s="8">
        <v>45231</v>
      </c>
      <c r="G86" s="8">
        <f t="shared" si="11"/>
        <v>45276</v>
      </c>
      <c r="H86" s="5" t="s">
        <v>414</v>
      </c>
      <c r="I86" s="13" t="s">
        <v>415</v>
      </c>
      <c r="J86" s="2" t="s">
        <v>417</v>
      </c>
      <c r="K86" s="5" t="s">
        <v>413</v>
      </c>
      <c r="L86" s="5" t="s">
        <v>24</v>
      </c>
      <c r="M86" s="5" t="s">
        <v>416</v>
      </c>
      <c r="N86" s="5" t="s">
        <v>91</v>
      </c>
      <c r="O86" s="5">
        <v>12</v>
      </c>
      <c r="P86" s="15" t="s">
        <v>393</v>
      </c>
    </row>
    <row r="87" spans="1:17" ht="105" customHeight="1" x14ac:dyDescent="0.3">
      <c r="A87" s="5">
        <v>85</v>
      </c>
      <c r="B87" s="5" t="s">
        <v>309</v>
      </c>
      <c r="C87" s="5" t="s">
        <v>424</v>
      </c>
      <c r="D87" s="5"/>
      <c r="E87" s="8">
        <v>45218</v>
      </c>
      <c r="F87" s="8">
        <v>45231</v>
      </c>
      <c r="G87" s="8">
        <f t="shared" ref="G87:G88" si="12">F87+45</f>
        <v>45276</v>
      </c>
      <c r="H87" s="5" t="s">
        <v>422</v>
      </c>
      <c r="I87" s="13" t="s">
        <v>421</v>
      </c>
      <c r="J87" s="14" t="s">
        <v>420</v>
      </c>
      <c r="K87" s="5" t="s">
        <v>419</v>
      </c>
      <c r="L87" s="5" t="s">
        <v>24</v>
      </c>
      <c r="M87" s="5" t="s">
        <v>76</v>
      </c>
      <c r="N87" s="5" t="s">
        <v>423</v>
      </c>
      <c r="O87" s="5">
        <v>12</v>
      </c>
      <c r="P87" s="15" t="s">
        <v>393</v>
      </c>
    </row>
    <row r="88" spans="1:17" ht="22.2" customHeight="1" x14ac:dyDescent="0.3">
      <c r="A88" s="5">
        <v>86</v>
      </c>
      <c r="B88" s="5" t="s">
        <v>309</v>
      </c>
      <c r="C88" s="5" t="s">
        <v>428</v>
      </c>
      <c r="D88" s="5"/>
      <c r="E88" s="8">
        <v>45219</v>
      </c>
      <c r="F88" s="8">
        <v>45231</v>
      </c>
      <c r="G88" s="8">
        <f t="shared" si="12"/>
        <v>45276</v>
      </c>
      <c r="H88" s="5" t="s">
        <v>426</v>
      </c>
      <c r="I88" s="13" t="s">
        <v>427</v>
      </c>
      <c r="J88" s="14" t="s">
        <v>417</v>
      </c>
      <c r="K88" s="5" t="s">
        <v>425</v>
      </c>
      <c r="L88" s="5" t="s">
        <v>24</v>
      </c>
      <c r="M88" s="5" t="s">
        <v>109</v>
      </c>
      <c r="N88" s="5" t="s">
        <v>392</v>
      </c>
      <c r="O88" s="5">
        <v>12</v>
      </c>
      <c r="P88" s="15" t="s">
        <v>393</v>
      </c>
    </row>
    <row r="89" spans="1:17" ht="57" x14ac:dyDescent="0.3">
      <c r="A89" s="5">
        <v>87</v>
      </c>
      <c r="B89" s="5" t="s">
        <v>309</v>
      </c>
      <c r="C89" s="5" t="s">
        <v>432</v>
      </c>
      <c r="D89" s="5"/>
      <c r="E89" s="8">
        <v>45222</v>
      </c>
      <c r="F89" s="8">
        <v>45231</v>
      </c>
      <c r="G89" s="8">
        <f t="shared" ref="G89:G98" si="13">F89+45</f>
        <v>45276</v>
      </c>
      <c r="H89" s="5" t="s">
        <v>117</v>
      </c>
      <c r="I89" s="13" t="s">
        <v>429</v>
      </c>
      <c r="J89" s="14" t="s">
        <v>430</v>
      </c>
      <c r="K89" s="5" t="s">
        <v>119</v>
      </c>
      <c r="L89" s="5" t="s">
        <v>42</v>
      </c>
      <c r="M89" s="5" t="s">
        <v>110</v>
      </c>
      <c r="N89" s="5" t="s">
        <v>431</v>
      </c>
      <c r="O89" s="5">
        <v>12</v>
      </c>
      <c r="P89" s="15" t="s">
        <v>393</v>
      </c>
    </row>
    <row r="90" spans="1:17" ht="57" x14ac:dyDescent="0.3">
      <c r="A90" s="5">
        <v>88</v>
      </c>
      <c r="B90" s="5" t="s">
        <v>309</v>
      </c>
      <c r="C90" s="5" t="s">
        <v>435</v>
      </c>
      <c r="D90" s="5"/>
      <c r="E90" s="8">
        <v>45222</v>
      </c>
      <c r="F90" s="8">
        <v>45231</v>
      </c>
      <c r="G90" s="8">
        <f t="shared" si="13"/>
        <v>45276</v>
      </c>
      <c r="H90" s="5" t="s">
        <v>117</v>
      </c>
      <c r="I90" s="13" t="s">
        <v>433</v>
      </c>
      <c r="J90" s="14" t="s">
        <v>90</v>
      </c>
      <c r="K90" s="5" t="s">
        <v>119</v>
      </c>
      <c r="L90" s="5" t="s">
        <v>42</v>
      </c>
      <c r="M90" s="5" t="s">
        <v>110</v>
      </c>
      <c r="N90" s="5" t="s">
        <v>434</v>
      </c>
      <c r="O90" s="5">
        <v>12</v>
      </c>
      <c r="P90" s="15" t="s">
        <v>393</v>
      </c>
    </row>
    <row r="91" spans="1:17" ht="57" x14ac:dyDescent="0.3">
      <c r="A91" s="5">
        <v>89</v>
      </c>
      <c r="B91" s="5" t="s">
        <v>309</v>
      </c>
      <c r="C91" s="5" t="s">
        <v>437</v>
      </c>
      <c r="D91" s="5"/>
      <c r="E91" s="8">
        <v>45222</v>
      </c>
      <c r="F91" s="8">
        <v>45231</v>
      </c>
      <c r="G91" s="8">
        <f t="shared" si="13"/>
        <v>45276</v>
      </c>
      <c r="H91" s="5" t="s">
        <v>117</v>
      </c>
      <c r="I91" s="13" t="s">
        <v>436</v>
      </c>
      <c r="J91" s="14" t="s">
        <v>94</v>
      </c>
      <c r="K91" s="5" t="s">
        <v>119</v>
      </c>
      <c r="L91" s="5" t="s">
        <v>42</v>
      </c>
      <c r="M91" s="5" t="s">
        <v>110</v>
      </c>
      <c r="N91" s="5" t="s">
        <v>434</v>
      </c>
      <c r="O91" s="5">
        <v>12</v>
      </c>
      <c r="P91" s="15" t="s">
        <v>393</v>
      </c>
    </row>
    <row r="92" spans="1:17" ht="34.200000000000003" x14ac:dyDescent="0.3">
      <c r="A92" s="5">
        <v>90</v>
      </c>
      <c r="B92" s="5" t="s">
        <v>309</v>
      </c>
      <c r="C92" s="5" t="s">
        <v>441</v>
      </c>
      <c r="D92" s="5"/>
      <c r="E92" s="8">
        <v>45223</v>
      </c>
      <c r="F92" s="8">
        <v>45231</v>
      </c>
      <c r="G92" s="8">
        <f t="shared" si="13"/>
        <v>45276</v>
      </c>
      <c r="H92" s="5" t="s">
        <v>442</v>
      </c>
      <c r="I92" s="13" t="s">
        <v>443</v>
      </c>
      <c r="J92" s="14" t="s">
        <v>26</v>
      </c>
      <c r="K92" s="5" t="s">
        <v>438</v>
      </c>
      <c r="L92" s="5" t="s">
        <v>439</v>
      </c>
      <c r="M92" s="5" t="s">
        <v>110</v>
      </c>
      <c r="N92" s="5" t="s">
        <v>440</v>
      </c>
      <c r="O92" s="5">
        <v>12</v>
      </c>
      <c r="P92" s="15" t="s">
        <v>393</v>
      </c>
    </row>
    <row r="93" spans="1:17" ht="22.8" x14ac:dyDescent="0.3">
      <c r="A93" s="5">
        <v>91</v>
      </c>
      <c r="B93" s="5" t="s">
        <v>309</v>
      </c>
      <c r="C93" s="5" t="s">
        <v>447</v>
      </c>
      <c r="D93" s="5"/>
      <c r="E93" s="8">
        <v>45223</v>
      </c>
      <c r="F93" s="8">
        <v>45231</v>
      </c>
      <c r="G93" s="8">
        <f t="shared" si="13"/>
        <v>45276</v>
      </c>
      <c r="H93" s="5" t="s">
        <v>445</v>
      </c>
      <c r="I93" s="13" t="s">
        <v>444</v>
      </c>
      <c r="J93" s="14" t="s">
        <v>26</v>
      </c>
      <c r="K93" s="5" t="s">
        <v>438</v>
      </c>
      <c r="L93" s="5" t="s">
        <v>439</v>
      </c>
      <c r="M93" s="5" t="s">
        <v>110</v>
      </c>
      <c r="N93" s="5" t="s">
        <v>446</v>
      </c>
      <c r="O93" s="5">
        <v>12</v>
      </c>
      <c r="P93" s="15" t="s">
        <v>393</v>
      </c>
    </row>
    <row r="94" spans="1:17" ht="171" x14ac:dyDescent="0.3">
      <c r="A94" s="5">
        <v>92</v>
      </c>
      <c r="B94" s="5" t="s">
        <v>36</v>
      </c>
      <c r="C94" s="5" t="s">
        <v>451</v>
      </c>
      <c r="D94" s="5"/>
      <c r="E94" s="8">
        <v>45224</v>
      </c>
      <c r="F94" s="8">
        <v>45231</v>
      </c>
      <c r="G94" s="8">
        <f t="shared" si="13"/>
        <v>45276</v>
      </c>
      <c r="H94" s="5" t="s">
        <v>104</v>
      </c>
      <c r="I94" s="13" t="s">
        <v>449</v>
      </c>
      <c r="J94" s="14" t="s">
        <v>78</v>
      </c>
      <c r="K94" s="5" t="s">
        <v>448</v>
      </c>
      <c r="L94" s="5" t="s">
        <v>439</v>
      </c>
      <c r="M94" s="5" t="s">
        <v>109</v>
      </c>
      <c r="N94" s="43" t="s">
        <v>450</v>
      </c>
      <c r="O94" s="5">
        <v>12</v>
      </c>
      <c r="P94" s="15" t="s">
        <v>393</v>
      </c>
    </row>
    <row r="95" spans="1:17" ht="70.8" customHeight="1" x14ac:dyDescent="0.3">
      <c r="A95" s="5">
        <v>93</v>
      </c>
      <c r="B95" s="5" t="s">
        <v>309</v>
      </c>
      <c r="C95" s="5" t="s">
        <v>455</v>
      </c>
      <c r="D95" s="5"/>
      <c r="E95" s="8">
        <v>45229</v>
      </c>
      <c r="F95" s="8">
        <v>45231</v>
      </c>
      <c r="G95" s="8">
        <f t="shared" si="13"/>
        <v>45276</v>
      </c>
      <c r="H95" s="5" t="s">
        <v>112</v>
      </c>
      <c r="I95" s="13" t="s">
        <v>453</v>
      </c>
      <c r="J95" s="46" t="s">
        <v>364</v>
      </c>
      <c r="K95" s="5" t="s">
        <v>452</v>
      </c>
      <c r="L95" s="5" t="s">
        <v>362</v>
      </c>
      <c r="M95" s="5" t="s">
        <v>111</v>
      </c>
      <c r="N95" s="5" t="s">
        <v>454</v>
      </c>
      <c r="O95" s="5">
        <v>12</v>
      </c>
      <c r="P95" s="15" t="s">
        <v>393</v>
      </c>
    </row>
    <row r="96" spans="1:17" ht="48.6" customHeight="1" x14ac:dyDescent="0.3">
      <c r="A96" s="5">
        <v>94</v>
      </c>
      <c r="B96" s="5" t="s">
        <v>36</v>
      </c>
      <c r="C96" s="5" t="s">
        <v>459</v>
      </c>
      <c r="D96" s="5"/>
      <c r="E96" s="8">
        <v>45229</v>
      </c>
      <c r="F96" s="8">
        <v>45231</v>
      </c>
      <c r="G96" s="8">
        <f t="shared" si="13"/>
        <v>45276</v>
      </c>
      <c r="H96" s="5" t="s">
        <v>112</v>
      </c>
      <c r="I96" s="13" t="s">
        <v>457</v>
      </c>
      <c r="J96" s="46" t="s">
        <v>353</v>
      </c>
      <c r="K96" s="5" t="s">
        <v>456</v>
      </c>
      <c r="L96" s="5" t="s">
        <v>362</v>
      </c>
      <c r="M96" s="5" t="s">
        <v>111</v>
      </c>
      <c r="N96" s="5" t="s">
        <v>458</v>
      </c>
      <c r="O96" s="5">
        <v>12</v>
      </c>
      <c r="P96" s="15" t="s">
        <v>393</v>
      </c>
    </row>
    <row r="97" spans="1:16" ht="91.2" x14ac:dyDescent="0.3">
      <c r="A97" s="5">
        <v>95</v>
      </c>
      <c r="B97" s="15" t="s">
        <v>36</v>
      </c>
      <c r="C97" s="15" t="s">
        <v>468</v>
      </c>
      <c r="D97" s="5"/>
      <c r="E97" s="29">
        <v>45230</v>
      </c>
      <c r="F97" s="29">
        <v>45244</v>
      </c>
      <c r="G97" s="29">
        <f t="shared" si="13"/>
        <v>45289</v>
      </c>
      <c r="H97" s="15" t="s">
        <v>467</v>
      </c>
      <c r="I97" s="30" t="s">
        <v>466</v>
      </c>
      <c r="J97" s="49" t="s">
        <v>75</v>
      </c>
      <c r="K97" s="15" t="s">
        <v>464</v>
      </c>
      <c r="L97" s="15" t="s">
        <v>362</v>
      </c>
      <c r="M97" s="15" t="s">
        <v>25</v>
      </c>
      <c r="N97" s="15" t="s">
        <v>465</v>
      </c>
      <c r="O97" s="15">
        <v>12</v>
      </c>
      <c r="P97" s="15" t="s">
        <v>393</v>
      </c>
    </row>
    <row r="98" spans="1:16" ht="136.80000000000001" x14ac:dyDescent="0.3">
      <c r="A98" s="5">
        <v>96</v>
      </c>
      <c r="B98" s="15" t="s">
        <v>309</v>
      </c>
      <c r="C98" s="15" t="s">
        <v>473</v>
      </c>
      <c r="D98" s="5"/>
      <c r="E98" s="29">
        <v>45236</v>
      </c>
      <c r="F98" s="29">
        <v>45244</v>
      </c>
      <c r="G98" s="29">
        <f t="shared" si="13"/>
        <v>45289</v>
      </c>
      <c r="H98" s="15" t="s">
        <v>470</v>
      </c>
      <c r="I98" s="30" t="s">
        <v>486</v>
      </c>
      <c r="J98" s="49" t="s">
        <v>384</v>
      </c>
      <c r="K98" s="15" t="s">
        <v>469</v>
      </c>
      <c r="L98" s="15" t="s">
        <v>362</v>
      </c>
      <c r="M98" s="15" t="s">
        <v>471</v>
      </c>
      <c r="N98" s="15" t="s">
        <v>472</v>
      </c>
      <c r="O98" s="15">
        <v>12</v>
      </c>
      <c r="P98" s="15" t="s">
        <v>393</v>
      </c>
    </row>
    <row r="99" spans="1:16" ht="136.80000000000001" x14ac:dyDescent="0.3">
      <c r="A99" s="5">
        <v>97</v>
      </c>
      <c r="B99" s="15" t="s">
        <v>309</v>
      </c>
      <c r="C99" s="15" t="s">
        <v>475</v>
      </c>
      <c r="D99" s="5"/>
      <c r="E99" s="29">
        <v>45236</v>
      </c>
      <c r="F99" s="29">
        <v>45244</v>
      </c>
      <c r="G99" s="29">
        <f t="shared" ref="G99:G100" si="14">F99+45</f>
        <v>45289</v>
      </c>
      <c r="H99" s="15" t="s">
        <v>470</v>
      </c>
      <c r="I99" s="30" t="s">
        <v>485</v>
      </c>
      <c r="J99" s="49" t="s">
        <v>384</v>
      </c>
      <c r="K99" s="15" t="s">
        <v>469</v>
      </c>
      <c r="L99" s="15" t="s">
        <v>362</v>
      </c>
      <c r="M99" s="15" t="s">
        <v>471</v>
      </c>
      <c r="N99" s="15" t="s">
        <v>474</v>
      </c>
      <c r="O99" s="15">
        <v>12</v>
      </c>
      <c r="P99" s="15" t="s">
        <v>393</v>
      </c>
    </row>
    <row r="100" spans="1:16" ht="34.200000000000003" x14ac:dyDescent="0.3">
      <c r="A100" s="5">
        <v>98</v>
      </c>
      <c r="B100" s="15" t="s">
        <v>36</v>
      </c>
      <c r="C100" s="15" t="s">
        <v>480</v>
      </c>
      <c r="D100" s="5"/>
      <c r="E100" s="29">
        <v>45240</v>
      </c>
      <c r="F100" s="29">
        <v>45244</v>
      </c>
      <c r="G100" s="29">
        <f t="shared" si="14"/>
        <v>45289</v>
      </c>
      <c r="H100" s="15" t="s">
        <v>478</v>
      </c>
      <c r="I100" s="30" t="s">
        <v>477</v>
      </c>
      <c r="J100" s="49" t="s">
        <v>417</v>
      </c>
      <c r="K100" s="15" t="s">
        <v>476</v>
      </c>
      <c r="L100" s="15" t="s">
        <v>362</v>
      </c>
      <c r="M100" s="48" t="s">
        <v>114</v>
      </c>
      <c r="N100" s="15" t="s">
        <v>479</v>
      </c>
      <c r="O100" s="15">
        <v>12</v>
      </c>
      <c r="P100" s="15" t="s">
        <v>393</v>
      </c>
    </row>
    <row r="101" spans="1:16" ht="171" x14ac:dyDescent="0.3">
      <c r="A101" s="5">
        <v>99</v>
      </c>
      <c r="B101" s="15" t="s">
        <v>36</v>
      </c>
      <c r="C101" s="15" t="s">
        <v>484</v>
      </c>
      <c r="D101" s="5"/>
      <c r="E101" s="29">
        <v>45242</v>
      </c>
      <c r="F101" s="29">
        <v>45244</v>
      </c>
      <c r="G101" s="29">
        <f t="shared" ref="G101" si="15">F101+45</f>
        <v>45289</v>
      </c>
      <c r="H101" s="15" t="s">
        <v>482</v>
      </c>
      <c r="I101" s="30" t="s">
        <v>481</v>
      </c>
      <c r="J101" s="49" t="s">
        <v>75</v>
      </c>
      <c r="K101" s="15" t="s">
        <v>32</v>
      </c>
      <c r="L101" s="15" t="s">
        <v>362</v>
      </c>
      <c r="M101" s="48" t="s">
        <v>173</v>
      </c>
      <c r="N101" s="48" t="s">
        <v>483</v>
      </c>
      <c r="O101" s="15">
        <v>12</v>
      </c>
      <c r="P101" s="15" t="s">
        <v>393</v>
      </c>
    </row>
    <row r="102" spans="1:16" ht="54.6" customHeight="1" x14ac:dyDescent="0.3">
      <c r="A102" s="5">
        <v>100</v>
      </c>
      <c r="C102" s="15" t="s">
        <v>490</v>
      </c>
      <c r="D102" s="5"/>
      <c r="E102" s="15"/>
      <c r="F102" s="15"/>
      <c r="G102" s="15"/>
      <c r="H102" s="40" t="s">
        <v>495</v>
      </c>
      <c r="I102" s="30" t="s">
        <v>491</v>
      </c>
      <c r="J102" s="15" t="s">
        <v>19</v>
      </c>
      <c r="K102" s="15" t="s">
        <v>57</v>
      </c>
      <c r="L102" s="15" t="s">
        <v>493</v>
      </c>
      <c r="M102" s="15" t="s">
        <v>25</v>
      </c>
      <c r="N102" s="15" t="s">
        <v>492</v>
      </c>
      <c r="O102" s="15">
        <v>12</v>
      </c>
      <c r="P102" s="15" t="s">
        <v>494</v>
      </c>
    </row>
    <row r="103" spans="1:16" ht="136.80000000000001" x14ac:dyDescent="0.3">
      <c r="A103" s="5">
        <v>101</v>
      </c>
      <c r="B103" s="15" t="s">
        <v>36</v>
      </c>
      <c r="C103" s="15" t="s">
        <v>500</v>
      </c>
      <c r="D103" s="5"/>
      <c r="E103" s="29">
        <v>45246</v>
      </c>
      <c r="F103" s="29">
        <v>45253</v>
      </c>
      <c r="G103" s="29">
        <f>F103+45</f>
        <v>45298</v>
      </c>
      <c r="H103" s="15" t="s">
        <v>498</v>
      </c>
      <c r="I103" s="30" t="s">
        <v>501</v>
      </c>
      <c r="J103" s="15" t="s">
        <v>497</v>
      </c>
      <c r="K103" s="15" t="s">
        <v>496</v>
      </c>
      <c r="L103" s="15" t="s">
        <v>493</v>
      </c>
      <c r="M103" s="15" t="s">
        <v>76</v>
      </c>
      <c r="N103" s="15" t="s">
        <v>499</v>
      </c>
      <c r="O103" s="15">
        <v>12</v>
      </c>
      <c r="P103" s="15" t="s">
        <v>393</v>
      </c>
    </row>
    <row r="104" spans="1:16" ht="171" x14ac:dyDescent="0.3">
      <c r="A104" s="5">
        <v>102</v>
      </c>
      <c r="B104" s="15" t="s">
        <v>309</v>
      </c>
      <c r="C104" s="15" t="s">
        <v>508</v>
      </c>
      <c r="D104" s="15"/>
      <c r="E104" s="29">
        <v>45247</v>
      </c>
      <c r="F104" s="29">
        <v>45266</v>
      </c>
      <c r="G104" s="29">
        <f>F104+45</f>
        <v>45311</v>
      </c>
      <c r="H104" s="15" t="s">
        <v>506</v>
      </c>
      <c r="I104" s="30" t="s">
        <v>504</v>
      </c>
      <c r="J104" s="15" t="s">
        <v>505</v>
      </c>
      <c r="K104" s="15" t="s">
        <v>503</v>
      </c>
      <c r="L104" s="15" t="s">
        <v>493</v>
      </c>
      <c r="M104" s="15" t="s">
        <v>109</v>
      </c>
      <c r="N104" s="15" t="s">
        <v>507</v>
      </c>
      <c r="O104" s="15">
        <v>12</v>
      </c>
      <c r="P104" s="15" t="s">
        <v>393</v>
      </c>
    </row>
    <row r="105" spans="1:16" ht="171" x14ac:dyDescent="0.3">
      <c r="A105" s="5">
        <v>103</v>
      </c>
      <c r="B105" s="15" t="s">
        <v>309</v>
      </c>
      <c r="C105" s="15" t="s">
        <v>511</v>
      </c>
      <c r="D105" s="15"/>
      <c r="E105" s="29">
        <v>45247</v>
      </c>
      <c r="F105" s="29">
        <v>45266</v>
      </c>
      <c r="G105" s="29">
        <f t="shared" ref="G105:G107" si="16">F105+45</f>
        <v>45311</v>
      </c>
      <c r="H105" s="15" t="s">
        <v>506</v>
      </c>
      <c r="I105" s="30" t="s">
        <v>509</v>
      </c>
      <c r="J105" s="15" t="s">
        <v>510</v>
      </c>
      <c r="K105" s="15" t="s">
        <v>503</v>
      </c>
      <c r="L105" s="15" t="s">
        <v>493</v>
      </c>
      <c r="M105" s="15" t="s">
        <v>109</v>
      </c>
      <c r="N105" s="15" t="s">
        <v>507</v>
      </c>
      <c r="O105" s="15">
        <v>12</v>
      </c>
      <c r="P105" s="15" t="s">
        <v>393</v>
      </c>
    </row>
    <row r="106" spans="1:16" ht="159.6" x14ac:dyDescent="0.3">
      <c r="A106" s="5">
        <v>104</v>
      </c>
      <c r="B106" s="15" t="s">
        <v>309</v>
      </c>
      <c r="C106" s="15" t="s">
        <v>514</v>
      </c>
      <c r="D106" s="15"/>
      <c r="E106" s="29">
        <v>45247</v>
      </c>
      <c r="F106" s="29">
        <v>45266</v>
      </c>
      <c r="G106" s="29">
        <f t="shared" si="16"/>
        <v>45311</v>
      </c>
      <c r="H106" s="15" t="s">
        <v>506</v>
      </c>
      <c r="I106" s="30" t="s">
        <v>512</v>
      </c>
      <c r="J106" s="15" t="s">
        <v>513</v>
      </c>
      <c r="K106" s="15" t="s">
        <v>503</v>
      </c>
      <c r="L106" s="15" t="s">
        <v>493</v>
      </c>
      <c r="M106" s="15" t="s">
        <v>109</v>
      </c>
      <c r="N106" s="15" t="s">
        <v>507</v>
      </c>
      <c r="O106" s="15">
        <v>12</v>
      </c>
      <c r="P106" s="15" t="s">
        <v>393</v>
      </c>
    </row>
    <row r="107" spans="1:16" ht="68.400000000000006" customHeight="1" x14ac:dyDescent="0.3">
      <c r="A107" s="5">
        <v>105</v>
      </c>
      <c r="B107" s="15" t="s">
        <v>36</v>
      </c>
      <c r="C107" s="15" t="s">
        <v>517</v>
      </c>
      <c r="D107" s="15"/>
      <c r="E107" s="29">
        <v>45261</v>
      </c>
      <c r="F107" s="29">
        <v>45266</v>
      </c>
      <c r="G107" s="29">
        <f t="shared" si="16"/>
        <v>45311</v>
      </c>
      <c r="H107" s="15" t="s">
        <v>519</v>
      </c>
      <c r="I107" s="30" t="s">
        <v>516</v>
      </c>
      <c r="J107" s="15" t="s">
        <v>75</v>
      </c>
      <c r="K107" s="15" t="s">
        <v>515</v>
      </c>
      <c r="L107" s="15" t="s">
        <v>493</v>
      </c>
      <c r="M107" s="15" t="s">
        <v>109</v>
      </c>
      <c r="N107" s="15" t="s">
        <v>518</v>
      </c>
      <c r="O107" s="15">
        <v>12</v>
      </c>
      <c r="P107" s="15" t="s">
        <v>393</v>
      </c>
    </row>
    <row r="108" spans="1:16" ht="34.200000000000003" x14ac:dyDescent="0.3">
      <c r="A108" s="5">
        <v>106</v>
      </c>
      <c r="B108" s="48" t="s">
        <v>309</v>
      </c>
      <c r="C108" s="15" t="s">
        <v>563</v>
      </c>
      <c r="D108" s="9"/>
      <c r="E108" s="29">
        <v>45266</v>
      </c>
      <c r="F108" s="29">
        <v>45266</v>
      </c>
      <c r="G108" s="29">
        <f>F108+45</f>
        <v>45311</v>
      </c>
      <c r="H108" s="15" t="s">
        <v>562</v>
      </c>
      <c r="I108" s="30" t="s">
        <v>561</v>
      </c>
      <c r="J108" s="48" t="s">
        <v>560</v>
      </c>
      <c r="K108" s="48" t="s">
        <v>559</v>
      </c>
      <c r="L108" s="15" t="s">
        <v>493</v>
      </c>
      <c r="M108" s="48" t="s">
        <v>110</v>
      </c>
      <c r="N108" s="48" t="s">
        <v>558</v>
      </c>
      <c r="O108" s="15">
        <v>12</v>
      </c>
      <c r="P108" s="15" t="s">
        <v>393</v>
      </c>
    </row>
    <row r="109" spans="1:16" ht="79.8" x14ac:dyDescent="0.3">
      <c r="A109" s="5">
        <v>107</v>
      </c>
      <c r="B109" s="56" t="s">
        <v>309</v>
      </c>
      <c r="C109" s="56" t="s">
        <v>557</v>
      </c>
      <c r="D109" s="56" t="s">
        <v>18</v>
      </c>
      <c r="E109" s="58">
        <v>45027</v>
      </c>
      <c r="F109" s="58">
        <v>45028</v>
      </c>
      <c r="G109" s="58">
        <v>45073</v>
      </c>
      <c r="H109" s="56" t="s">
        <v>401</v>
      </c>
      <c r="I109" s="57" t="s">
        <v>556</v>
      </c>
      <c r="J109" s="56">
        <v>1</v>
      </c>
      <c r="K109" s="56" t="s">
        <v>555</v>
      </c>
      <c r="L109" s="15" t="s">
        <v>493</v>
      </c>
      <c r="M109" s="56" t="s">
        <v>554</v>
      </c>
      <c r="N109" s="56" t="s">
        <v>553</v>
      </c>
      <c r="O109" s="15">
        <v>12</v>
      </c>
      <c r="P109" s="15" t="s">
        <v>552</v>
      </c>
    </row>
    <row r="110" spans="1:16" ht="68.400000000000006" x14ac:dyDescent="0.3">
      <c r="A110" s="5">
        <v>108</v>
      </c>
      <c r="B110" s="56" t="s">
        <v>309</v>
      </c>
      <c r="C110" s="56" t="s">
        <v>551</v>
      </c>
      <c r="D110" s="56" t="s">
        <v>18</v>
      </c>
      <c r="E110" s="58">
        <v>44837</v>
      </c>
      <c r="F110" s="58">
        <v>44837</v>
      </c>
      <c r="G110" s="58">
        <v>44882</v>
      </c>
      <c r="H110" s="56" t="s">
        <v>550</v>
      </c>
      <c r="I110" s="57" t="s">
        <v>549</v>
      </c>
      <c r="J110" s="56" t="s">
        <v>19</v>
      </c>
      <c r="K110" s="56" t="s">
        <v>548</v>
      </c>
      <c r="L110" s="15" t="s">
        <v>493</v>
      </c>
      <c r="M110" s="56" t="s">
        <v>547</v>
      </c>
      <c r="N110" s="56" t="s">
        <v>546</v>
      </c>
      <c r="O110" s="15">
        <v>12</v>
      </c>
      <c r="P110" s="56" t="s">
        <v>545</v>
      </c>
    </row>
    <row r="111" spans="1:16" ht="87" customHeight="1" x14ac:dyDescent="0.3">
      <c r="A111" s="5">
        <v>109</v>
      </c>
      <c r="B111" s="56" t="s">
        <v>309</v>
      </c>
      <c r="C111" s="57" t="s">
        <v>564</v>
      </c>
      <c r="D111" s="58"/>
      <c r="E111" s="58" t="s">
        <v>572</v>
      </c>
      <c r="F111" s="58"/>
      <c r="G111" s="58"/>
      <c r="H111" s="56" t="s">
        <v>112</v>
      </c>
      <c r="I111" s="57" t="s">
        <v>565</v>
      </c>
      <c r="J111" s="56" t="s">
        <v>19</v>
      </c>
      <c r="K111" s="57" t="s">
        <v>566</v>
      </c>
      <c r="L111" s="15" t="s">
        <v>493</v>
      </c>
      <c r="M111" s="57" t="s">
        <v>567</v>
      </c>
      <c r="N111" s="56" t="s">
        <v>87</v>
      </c>
      <c r="O111" s="15">
        <v>12</v>
      </c>
      <c r="P111" s="56" t="s">
        <v>570</v>
      </c>
    </row>
    <row r="112" spans="1:16" ht="78.599999999999994" customHeight="1" x14ac:dyDescent="0.3">
      <c r="A112" s="5">
        <v>110</v>
      </c>
      <c r="B112" s="56" t="s">
        <v>309</v>
      </c>
      <c r="C112" s="57" t="s">
        <v>564</v>
      </c>
      <c r="D112" s="58"/>
      <c r="E112" s="58" t="s">
        <v>572</v>
      </c>
      <c r="F112" s="58"/>
      <c r="G112" s="58"/>
      <c r="H112" s="56" t="s">
        <v>112</v>
      </c>
      <c r="I112" s="57" t="s">
        <v>568</v>
      </c>
      <c r="J112" s="56" t="s">
        <v>19</v>
      </c>
      <c r="K112" s="57" t="s">
        <v>566</v>
      </c>
      <c r="L112" s="15" t="s">
        <v>493</v>
      </c>
      <c r="M112" s="57" t="s">
        <v>567</v>
      </c>
      <c r="N112" s="56" t="s">
        <v>569</v>
      </c>
      <c r="O112" s="15">
        <v>12</v>
      </c>
      <c r="P112" s="56" t="s">
        <v>571</v>
      </c>
    </row>
    <row r="113" spans="8:8" x14ac:dyDescent="0.3">
      <c r="H113" s="56"/>
    </row>
  </sheetData>
  <autoFilter ref="A2:P107" xr:uid="{3E4B0632-08A1-4E0E-81B4-F2F691D84D08}">
    <sortState xmlns:xlrd2="http://schemas.microsoft.com/office/spreadsheetml/2017/richdata2" ref="A3:P40">
      <sortCondition ref="A2:A40"/>
    </sortState>
  </autoFilter>
  <mergeCells count="2">
    <mergeCell ref="O1:P1"/>
    <mergeCell ref="A1:N1"/>
  </mergeCells>
  <phoneticPr fontId="7" type="noConversion"/>
  <hyperlinks>
    <hyperlink ref="C62" r:id="rId1" tooltip="Comércio e Comércio Exterior: Atuação em sistemas de importação" display="https://sei.economia.gov.br/sei/controlador.php?acao=arvore_visualizar&amp;acao_origem=procedimento_visualizar&amp;id_procedimento=39107455&amp;infra_sistema=100000100&amp;infra_unidade_atual=110009244&amp;infra_hash=c87e38426264c3bdf0b12b41ac1bd7f456dc74035d13912ee17902f18d78cb85" xr:uid="{C7A23B0A-46D3-45C2-86FB-EAD23352164F}"/>
  </hyperlinks>
  <pageMargins left="0.511811024" right="0.511811024" top="0.78740157499999996" bottom="0.78740157499999996" header="0.31496062000000002" footer="0.31496062000000002"/>
  <pageSetup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9F4059098027246BD0A1E634B86442D" ma:contentTypeVersion="15" ma:contentTypeDescription="Crie um novo documento." ma:contentTypeScope="" ma:versionID="729f65fc1969dadddfa6f594a2725d2c">
  <xsd:schema xmlns:xsd="http://www.w3.org/2001/XMLSchema" xmlns:xs="http://www.w3.org/2001/XMLSchema" xmlns:p="http://schemas.microsoft.com/office/2006/metadata/properties" xmlns:ns2="60bfed07-b85e-406b-82f7-8e4d9f3863e5" xmlns:ns3="aa72c33f-10e3-4de7-84c0-33b01437bb29" targetNamespace="http://schemas.microsoft.com/office/2006/metadata/properties" ma:root="true" ma:fieldsID="5f0d0208566351be0c3fde9625508849" ns2:_="" ns3:_="">
    <xsd:import namespace="60bfed07-b85e-406b-82f7-8e4d9f3863e5"/>
    <xsd:import namespace="aa72c33f-10e3-4de7-84c0-33b01437bb2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bfed07-b85e-406b-82f7-8e4d9f3863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a72c33f-10e3-4de7-84c0-33b01437bb29"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22" nillable="true" ma:displayName="Taxonomy Catch All Column" ma:hidden="true" ma:list="{513c0175-f724-4b68-91ee-9fcc4c1afff8}" ma:internalName="TaxCatchAll" ma:showField="CatchAllData" ma:web="aa72c33f-10e3-4de7-84c0-33b01437bb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0bfed07-b85e-406b-82f7-8e4d9f3863e5">
      <Terms xmlns="http://schemas.microsoft.com/office/infopath/2007/PartnerControls"/>
    </lcf76f155ced4ddcb4097134ff3c332f>
    <TaxCatchAll xmlns="aa72c33f-10e3-4de7-84c0-33b01437bb29" xsi:nil="true"/>
  </documentManagement>
</p:properties>
</file>

<file path=customXml/itemProps1.xml><?xml version="1.0" encoding="utf-8"?>
<ds:datastoreItem xmlns:ds="http://schemas.openxmlformats.org/officeDocument/2006/customXml" ds:itemID="{C08CCFBD-33AE-48A7-A7A5-C1AE4B36995F}">
  <ds:schemaRefs>
    <ds:schemaRef ds:uri="http://schemas.microsoft.com/sharepoint/v3/contenttype/forms"/>
  </ds:schemaRefs>
</ds:datastoreItem>
</file>

<file path=customXml/itemProps2.xml><?xml version="1.0" encoding="utf-8"?>
<ds:datastoreItem xmlns:ds="http://schemas.openxmlformats.org/officeDocument/2006/customXml" ds:itemID="{1159F98E-686E-4331-B335-AD49DC0FB8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bfed07-b85e-406b-82f7-8e4d9f3863e5"/>
    <ds:schemaRef ds:uri="aa72c33f-10e3-4de7-84c0-33b01437bb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11B592-D54B-487D-BD70-DAB7B676FE1F}">
  <ds:schemaRefs>
    <ds:schemaRef ds:uri="http://schemas.microsoft.com/office/2006/metadata/properties"/>
    <ds:schemaRef ds:uri="http://schemas.microsoft.com/office/infopath/2007/PartnerControls"/>
    <ds:schemaRef ds:uri="60bfed07-b85e-406b-82f7-8e4d9f3863e5"/>
    <ds:schemaRef ds:uri="aa72c33f-10e3-4de7-84c0-33b01437bb2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Resolução GMC 49-19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Jair</dc:creator>
  <cp:keywords/>
  <dc:description/>
  <cp:lastModifiedBy>Roberta Rosa Prata</cp:lastModifiedBy>
  <cp:revision/>
  <dcterms:created xsi:type="dcterms:W3CDTF">2023-04-03T18:35:43Z</dcterms:created>
  <dcterms:modified xsi:type="dcterms:W3CDTF">2023-12-07T11:27:48Z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0x01010099F4059098027246BD0A1E634B86442D</vt:lpwstr>
  </property>
  <property fmtid="{D5CDD505-2E9C-101B-9397-08002B2CF9AE}" pid="3" name="MediaServiceImageTags">
    <vt:lpwstr/>
  </property>
</Properties>
</file>