
<file path=[Content_Types].xml><?xml version="1.0" encoding="utf-8"?>
<Types xmlns="http://schemas.openxmlformats.org/package/2006/content-types">
  <Override PartName="/customXml/itemProps2.xml" ContentType="application/vnd.openxmlformats-officedocument.customXmlProperties+xml"/>
  <Override PartName="/customXml/itemProps3.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7" rupBuild="4505"/>
  <workbookPr/>
  <bookViews>
    <workbookView xWindow="-105" yWindow="-105" windowWidth="19425" windowHeight="10305"/>
  </bookViews>
  <sheets>
    <sheet name="Pleitos Resolução GMC 49-19" sheetId="1" r:id="rId1"/>
  </sheets>
  <definedNames>
    <definedName name="_xlnm._FilterDatabase" localSheetId="0" hidden="1">'Pleitos Resolução GMC 49-19'!$A$2:$P$117</definedName>
  </definedNames>
  <calcPr calcId="124519"/>
  <extLst xmlns:x15="http://schemas.microsoft.com/office/spreadsheetml/2010/11/main">
    <ext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17" i="1"/>
  <c r="C116"/>
  <c r="C115"/>
  <c r="C114"/>
  <c r="C113"/>
  <c r="C112"/>
  <c r="C111"/>
  <c r="C110"/>
  <c r="C109"/>
  <c r="C107"/>
  <c r="C106"/>
  <c r="C105"/>
  <c r="C104"/>
  <c r="C103"/>
  <c r="C102"/>
  <c r="C101"/>
  <c r="C100"/>
  <c r="C99"/>
  <c r="C98"/>
  <c r="C97"/>
  <c r="C96"/>
  <c r="C95"/>
  <c r="C94"/>
  <c r="C93"/>
  <c r="C92"/>
  <c r="C91"/>
  <c r="C90"/>
  <c r="C89"/>
  <c r="C88"/>
  <c r="C87"/>
  <c r="C86"/>
  <c r="C85"/>
  <c r="C84"/>
  <c r="C83"/>
  <c r="C82"/>
  <c r="C81"/>
  <c r="C80"/>
  <c r="C79"/>
  <c r="C78"/>
  <c r="C77"/>
  <c r="C76"/>
  <c r="C75"/>
  <c r="C74"/>
  <c r="C73"/>
  <c r="C72"/>
  <c r="C71"/>
  <c r="C70"/>
  <c r="C69"/>
  <c r="C68"/>
  <c r="C67"/>
  <c r="C66"/>
  <c r="C65"/>
  <c r="C64"/>
  <c r="C63"/>
  <c r="C62"/>
  <c r="C61"/>
  <c r="C60"/>
  <c r="C59"/>
  <c r="C58"/>
  <c r="C57"/>
  <c r="C54"/>
  <c r="C53"/>
  <c r="C52"/>
  <c r="C51"/>
  <c r="C50"/>
  <c r="C49"/>
  <c r="C48"/>
  <c r="C47"/>
  <c r="C46"/>
  <c r="C45"/>
  <c r="C44"/>
  <c r="C43"/>
  <c r="C42"/>
  <c r="C41"/>
  <c r="C40"/>
  <c r="C39"/>
  <c r="C38"/>
  <c r="C37"/>
  <c r="C36"/>
  <c r="C35"/>
  <c r="C34"/>
  <c r="C33"/>
  <c r="C32"/>
  <c r="C31"/>
  <c r="C30"/>
  <c r="C29"/>
  <c r="C28"/>
  <c r="C27"/>
  <c r="C26"/>
  <c r="C25"/>
  <c r="C24"/>
  <c r="C23"/>
  <c r="C22"/>
  <c r="C21"/>
  <c r="C20"/>
  <c r="C19"/>
  <c r="C18"/>
  <c r="C17"/>
  <c r="C16"/>
  <c r="C15"/>
  <c r="C14"/>
  <c r="C13"/>
  <c r="C12"/>
  <c r="C11"/>
  <c r="C10"/>
  <c r="C9"/>
  <c r="C8"/>
  <c r="C7"/>
  <c r="C5"/>
</calcChain>
</file>

<file path=xl/sharedStrings.xml><?xml version="1.0" encoding="utf-8"?>
<sst xmlns="http://schemas.openxmlformats.org/spreadsheetml/2006/main" count="1559" uniqueCount="572">
  <si>
    <t>Pleitos em análise - Desabastecimento Res. GMC 49/19</t>
  </si>
  <si>
    <t>Número Processo SEI</t>
  </si>
  <si>
    <t>Data de Início da Consulta Pública</t>
  </si>
  <si>
    <t>Tipo do Pleito</t>
  </si>
  <si>
    <t>Efeito Tarifário Pretendido</t>
  </si>
  <si>
    <t>NCM</t>
  </si>
  <si>
    <t>Descrição do Produto</t>
  </si>
  <si>
    <t>Ex-tarifário</t>
  </si>
  <si>
    <t xml:space="preserve">TEC </t>
  </si>
  <si>
    <t>Alíquota pretendida</t>
  </si>
  <si>
    <t>Cota Pretendida</t>
  </si>
  <si>
    <t>Medida da Cota</t>
  </si>
  <si>
    <t>Prazo Pretendido</t>
  </si>
  <si>
    <t xml:space="preserve">Pleiteante </t>
  </si>
  <si>
    <t xml:space="preserve">Status </t>
  </si>
  <si>
    <t>19971.100181/2023-19 </t>
  </si>
  <si>
    <t>Novo</t>
  </si>
  <si>
    <t>-</t>
  </si>
  <si>
    <t>Redução</t>
  </si>
  <si>
    <t>8483.10.90</t>
  </si>
  <si>
    <t>Sim</t>
  </si>
  <si>
    <t>16%</t>
  </si>
  <si>
    <t>0%</t>
  </si>
  <si>
    <t xml:space="preserve">30 </t>
  </si>
  <si>
    <t>Unidades</t>
  </si>
  <si>
    <t>365 dias</t>
  </si>
  <si>
    <t>GE ENERGIAS RENOVAVEIS LTDA</t>
  </si>
  <si>
    <t>Deferido. A pleiteante foi orientada a entrar com solução de consulta na RFB sobre a classificação de mercadoria</t>
  </si>
  <si>
    <t>19971.100964/2022-11</t>
  </si>
  <si>
    <t>9021.10.10</t>
  </si>
  <si>
    <t>Aparelho ortopédico para treinamento de marcha e alinhamento postural, para crianças com grau de comprometimento mortor severo (GMFCS nível IV e V) e acessórios</t>
  </si>
  <si>
    <t>14%</t>
  </si>
  <si>
    <t>400</t>
  </si>
  <si>
    <t>MAIS MOVIMENTO COMERCIO E IMPORTACAO DE PRODUTOS PARA REABILITACAO LTDA</t>
  </si>
  <si>
    <t>Em análise CCM (Deferido 213ª Gecex)</t>
  </si>
  <si>
    <t>19971.100061/2023-11</t>
  </si>
  <si>
    <t>9018.90.99</t>
  </si>
  <si>
    <t>Toneladas</t>
  </si>
  <si>
    <t>Auto Suture do Brasil Ltda</t>
  </si>
  <si>
    <t xml:space="preserve">Migrado para LETEC. </t>
  </si>
  <si>
    <t>19971.100090/2023-83  </t>
  </si>
  <si>
    <t>Renovação</t>
  </si>
  <si>
    <t>8516.71.00</t>
  </si>
  <si>
    <t>Aparelhos eletrotérmicos de uso doméstico para preparação instantânea de bebidas, em doses individuais, a partir de cápsulas ou grãos de café torrado</t>
  </si>
  <si>
    <t>001</t>
  </si>
  <si>
    <t>20%</t>
  </si>
  <si>
    <t xml:space="preserve">2.415.000 </t>
  </si>
  <si>
    <t>MARQUES E PUPO SOCIEDADE DE ADVOGADOS</t>
  </si>
  <si>
    <t>Aprovada Diretriz 25/24</t>
  </si>
  <si>
    <t>19971.100435/2023-07</t>
  </si>
  <si>
    <t xml:space="preserve">2.100.000 </t>
  </si>
  <si>
    <t>Nestlé Brasil LTDA</t>
  </si>
  <si>
    <t>19971.100472/2023-15</t>
  </si>
  <si>
    <t>8309.90.00</t>
  </si>
  <si>
    <t xml:space="preserve">47.500.000 </t>
  </si>
  <si>
    <t>DANONE LTDA</t>
  </si>
  <si>
    <t>Aprovada Diretriz 09/24</t>
  </si>
  <si>
    <t>19971.100471/2023-62</t>
  </si>
  <si>
    <t xml:space="preserve">8309.90.00 </t>
  </si>
  <si>
    <t xml:space="preserve">8.500.000 </t>
  </si>
  <si>
    <t>Aprovada Diretriz 10/24</t>
  </si>
  <si>
    <t>19971.100466/2023-50</t>
  </si>
  <si>
    <t>1702.11.00 (alterada RFB para 1702.19.00)</t>
  </si>
  <si>
    <t xml:space="preserve">3.200 </t>
  </si>
  <si>
    <t xml:space="preserve">Em análise CCM
</t>
  </si>
  <si>
    <t>19971.100467/2023-02</t>
  </si>
  <si>
    <t xml:space="preserve">1702.11.00 </t>
  </si>
  <si>
    <t xml:space="preserve">3.800 </t>
  </si>
  <si>
    <t>Em análise CCM</t>
  </si>
  <si>
    <t>19971.100461/2023-27</t>
  </si>
  <si>
    <t>2106.90.90</t>
  </si>
  <si>
    <t xml:space="preserve">112 </t>
  </si>
  <si>
    <t>19971.100464/2023-61</t>
  </si>
  <si>
    <t xml:space="preserve">550 </t>
  </si>
  <si>
    <t>19971.100478/2023-84</t>
  </si>
  <si>
    <t xml:space="preserve">160 </t>
  </si>
  <si>
    <t>19971.100465/2023-13</t>
  </si>
  <si>
    <t>1.300</t>
  </si>
  <si>
    <t>19971.100537/2023-14</t>
  </si>
  <si>
    <t>8482.91.19</t>
  </si>
  <si>
    <t>Outras esferas de aço calibradas, para rolamentos</t>
  </si>
  <si>
    <t>Não</t>
  </si>
  <si>
    <t>12,6%</t>
  </si>
  <si>
    <t xml:space="preserve">1.500.000 </t>
  </si>
  <si>
    <t>LIEBHERR BRASIL LTDA</t>
  </si>
  <si>
    <t>Aprovada Diretriz 08/24</t>
  </si>
  <si>
    <t>19971.100538/2023-69</t>
  </si>
  <si>
    <t>8482.91.20</t>
  </si>
  <si>
    <t>Roletes cilíndricos para rolamentos</t>
  </si>
  <si>
    <t>11,2%</t>
  </si>
  <si>
    <t xml:space="preserve">600.000 </t>
  </si>
  <si>
    <t>Aprovada Diretriz 07/24</t>
  </si>
  <si>
    <t>19971.100607/2023-34</t>
  </si>
  <si>
    <t xml:space="preserve">2840.19.00 </t>
  </si>
  <si>
    <t>Outros tetraboratos dissódicos (borax refinado)</t>
  </si>
  <si>
    <t>9%</t>
  </si>
  <si>
    <t xml:space="preserve">15.000 </t>
  </si>
  <si>
    <t>BARRAL, PARENTE E PINHEIRO ADVOGADOS </t>
  </si>
  <si>
    <t>Aprovada Diretriz 12/24</t>
  </si>
  <si>
    <t>19971.100687/2023-28</t>
  </si>
  <si>
    <t>8536.41.00</t>
  </si>
  <si>
    <t>Relés de sincronismo, alimentados em tensão contínua de 24V, para manobra controlada de disjuntores de alta tensão de 72,5kV a 800kV</t>
  </si>
  <si>
    <t xml:space="preserve">250 </t>
  </si>
  <si>
    <t>GRID SOLUTIONS TRANSMISSAO DE ENERGIA LTDA</t>
  </si>
  <si>
    <t>Aprovada Diretriz 35/24</t>
  </si>
  <si>
    <t>19971.100675/2023-01</t>
  </si>
  <si>
    <t>8517.71.90</t>
  </si>
  <si>
    <t>Outras antenas exceto para telefones celulares</t>
  </si>
  <si>
    <t>002</t>
  </si>
  <si>
    <t xml:space="preserve">65.000 </t>
  </si>
  <si>
    <t>ERICSSON TELECOMUNICAÇÕES S.A.</t>
  </si>
  <si>
    <t>Aprovada Diretriz 13/24</t>
  </si>
  <si>
    <t>19971.101008/2023-38</t>
  </si>
  <si>
    <t>3215.11.00</t>
  </si>
  <si>
    <t>Tintas de impressão pretas, utilizadas na impressão digital de livros, apresentada em galões.</t>
  </si>
  <si>
    <t xml:space="preserve">65 </t>
  </si>
  <si>
    <t>CANON DO BRASIL INDÚSTRIA E COMÉRCIO LTDA</t>
  </si>
  <si>
    <t>Aprovada Diretriz 23/24</t>
  </si>
  <si>
    <t>19971.100973/2023-93</t>
  </si>
  <si>
    <t>5403.33.00</t>
  </si>
  <si>
    <t>000</t>
  </si>
  <si>
    <t>18%</t>
  </si>
  <si>
    <t xml:space="preserve">325 </t>
  </si>
  <si>
    <t>WERNER FABRICA DE TECIDOS S.A.</t>
  </si>
  <si>
    <t>19971.100980/2023-95</t>
  </si>
  <si>
    <t>3808.92.93</t>
  </si>
  <si>
    <t>Fungicida à base de mancozeb ou de maneb</t>
  </si>
  <si>
    <t>7.900</t>
  </si>
  <si>
    <t>Indofil Industries do Brasil Ltda</t>
  </si>
  <si>
    <t>Deferido 213ª Gecex</t>
  </si>
  <si>
    <t>19971.101009/2023-82</t>
  </si>
  <si>
    <t>3215.19.00</t>
  </si>
  <si>
    <t>Tintas de impressão coloridas, utilizadas na impressão digital de livros, apresentada em galões.</t>
  </si>
  <si>
    <t xml:space="preserve">35 </t>
  </si>
  <si>
    <t>CANON DO BRASIL INDÚSTRIA E COMÉRCIO LTDA.</t>
  </si>
  <si>
    <t>19971.101015/2023-30</t>
  </si>
  <si>
    <t>7502.10.10</t>
  </si>
  <si>
    <t>Catodos</t>
  </si>
  <si>
    <t>5,4%</t>
  </si>
  <si>
    <t xml:space="preserve">14.400 </t>
  </si>
  <si>
    <t>24 meses</t>
  </si>
  <si>
    <t>VILLARES METALS SA</t>
  </si>
  <si>
    <t>Aprovada Diretriz 03/24 metade cota e prazo e 06/24 para restante</t>
  </si>
  <si>
    <t>19971.100529/2023-78</t>
  </si>
  <si>
    <t>3906.90.49 </t>
  </si>
  <si>
    <t>Outros polímeros acrílicos, em blocos irregulares, pedaços, pós, etc</t>
  </si>
  <si>
    <t>003</t>
  </si>
  <si>
    <t xml:space="preserve">800 </t>
  </si>
  <si>
    <t>ASSOCIACAO BRASILEIRA DA INDUSTRIA DO PLASTICO</t>
  </si>
  <si>
    <t>Aprovada Diretriz 24/24</t>
  </si>
  <si>
    <t>19971.100640/2023-64</t>
  </si>
  <si>
    <t>2823.00.10</t>
  </si>
  <si>
    <t>Óxidos de titânio, tipo anatase</t>
  </si>
  <si>
    <t xml:space="preserve">18.000 </t>
  </si>
  <si>
    <t>Sindicato das Indústrias Químicas do Sul Catarinense</t>
  </si>
  <si>
    <t>19971.101233/2023-74</t>
  </si>
  <si>
    <t>3921.19.00</t>
  </si>
  <si>
    <t>450.000</t>
  </si>
  <si>
    <t>m2</t>
  </si>
  <si>
    <t>JMBWIND BRASIL LTDA</t>
  </si>
  <si>
    <t>Inserido Pauta CAT</t>
  </si>
  <si>
    <t>19971.101250/2023-10</t>
  </si>
  <si>
    <t>2827.49.21</t>
  </si>
  <si>
    <t>Hidróxido de cloreto de alumínio em pó em concentração de 64% contendo glicina (estabilizador) e cloreto de cálcio (conservante), usado exclusivamente na formulação de aerossol antiperspirante.</t>
  </si>
  <si>
    <t xml:space="preserve">1.470 </t>
  </si>
  <si>
    <t>UNILEVER BRASIL INDUSTRIAL LTDA</t>
  </si>
  <si>
    <t>19971.101293/2023-97</t>
  </si>
  <si>
    <t>3824.99.39</t>
  </si>
  <si>
    <t>Outras misturas e preparações para borracha ou plástico e outras misturas e preparações para endurecer resinas sintéticas, colas, pinturas ou usos similares</t>
  </si>
  <si>
    <t>12,5%</t>
  </si>
  <si>
    <t xml:space="preserve">12 </t>
  </si>
  <si>
    <t>Fupresa S/A</t>
  </si>
  <si>
    <t>19971.101282/2023-15</t>
  </si>
  <si>
    <t>3926.90.90</t>
  </si>
  <si>
    <t xml:space="preserve">Discos cilíndricos utilizados como matéria-prima na fabricação de lente de contato rígida gás permeável (RGP), com diâmetro variando de 12 a 25 mm e espessura de 4 a 12 mm, incolor ou colorido, constituído por acrilato de fluorossilicone (copolímero). </t>
  </si>
  <si>
    <t xml:space="preserve">395.124 </t>
  </si>
  <si>
    <t>ABIOPTICA </t>
  </si>
  <si>
    <t>Em análise</t>
  </si>
  <si>
    <t>19971.101294/2023-31</t>
  </si>
  <si>
    <t>9019.10.00</t>
  </si>
  <si>
    <t>Aparelhos de mecanoterapia; aparelhos de massagem; aparelhos de psicotécnica</t>
  </si>
  <si>
    <t xml:space="preserve">20.000 </t>
  </si>
  <si>
    <t>Medlevensohn  LTDA</t>
  </si>
  <si>
    <t>19971.101290/2023-53</t>
  </si>
  <si>
    <t>2309.90.90</t>
  </si>
  <si>
    <t>Preparação à base de flavomicina (8% em peso), apresentada na forma de pó</t>
  </si>
  <si>
    <t>016</t>
  </si>
  <si>
    <t>7,2%</t>
  </si>
  <si>
    <t xml:space="preserve">100 </t>
  </si>
  <si>
    <t>SINDICATO NACIONAL DA INDUSTRIA DE ALIMENTACAO ANIMAL</t>
  </si>
  <si>
    <t>19971.101296/2023-21</t>
  </si>
  <si>
    <t>3004.32.90</t>
  </si>
  <si>
    <t>Medicamento contendo outros derivados de hormônios, análogos, em doses</t>
  </si>
  <si>
    <t>651.279.472</t>
  </si>
  <si>
    <t>Kilograma</t>
  </si>
  <si>
    <t>GLAXOSMITHKLINE BRASIL  LTDA</t>
  </si>
  <si>
    <t>Mantido Pauta CAT</t>
  </si>
  <si>
    <t>19971.101297/2023-75</t>
  </si>
  <si>
    <t>3004.10.12</t>
  </si>
  <si>
    <t>Medicamento contendo amoxicilina ou seus sais, em doses</t>
  </si>
  <si>
    <t>441.392.175</t>
  </si>
  <si>
    <t>19971.101311/2023-31</t>
  </si>
  <si>
    <t>6815.13.00</t>
  </si>
  <si>
    <t xml:space="preserve">5.200 </t>
  </si>
  <si>
    <t>AERIS INDUSTRIA E COMERCIO DE EQUIPAMENTOS PARA GERACAO DE ENERGIA S.A</t>
  </si>
  <si>
    <t>19971.101345/2023-25</t>
  </si>
  <si>
    <t>7606.12.90</t>
  </si>
  <si>
    <t>Chapa de alumínio, de liga do tipo 3003-H16, obtida por laminagem a frio, de espessura igual ou superior a 0,7 mm e inferior ou igual a 0,75 mm, e largura de 2.600 mm, apresentada em rolos.</t>
  </si>
  <si>
    <t>006</t>
  </si>
  <si>
    <t>10,8%</t>
  </si>
  <si>
    <t xml:space="preserve">300 </t>
  </si>
  <si>
    <t>RANDON SA</t>
  </si>
  <si>
    <t>19971.101346/2023-70</t>
  </si>
  <si>
    <t>Chapa de alumínio de forma quadrada, de liga 5083-O, obtida por laminagem e recozimento, de espessura igual ou superior a 6,00 mm e inferior ou igual a 6,35 mm, de largura e comprimento igual a 2560 mm</t>
  </si>
  <si>
    <t>005</t>
  </si>
  <si>
    <t xml:space="preserve">150 </t>
  </si>
  <si>
    <t>RANDON TRIEL HT IMPLEMENTOS RODOVIARIOS LTDA</t>
  </si>
  <si>
    <t>19971.101358/2023-02</t>
  </si>
  <si>
    <t>8529.10.20</t>
  </si>
  <si>
    <t xml:space="preserve"> Antena parabólica rotativa para radar primário em banda L, comportando refletor parabólico com alimentador e posicionador, pedestal com motorização, junta rotativa eencoder, para controle do tráfego aéreo de aeroportos e de vigilância de rotas aéreas</t>
  </si>
  <si>
    <t>3</t>
  </si>
  <si>
    <t>MERCANTI ASSESSORIA E LOGISTICA INTERNACIONAL LTDA</t>
  </si>
  <si>
    <t>19971.101368/2023-30</t>
  </si>
  <si>
    <t>8541.43.00</t>
  </si>
  <si>
    <t xml:space="preserve">16.000.000 </t>
  </si>
  <si>
    <t>ASSOCIACAO BRASILEIRA DE ENERGIA SOLAR FOTOVOLTAICA (ABSOLAR)</t>
  </si>
  <si>
    <t>19971.101369/2023-84</t>
  </si>
  <si>
    <t xml:space="preserve">11.428.571 </t>
  </si>
  <si>
    <t>19971.101385/2023-77</t>
  </si>
  <si>
    <t>1513.29.19</t>
  </si>
  <si>
    <t>Outros óleos de "palmiste"</t>
  </si>
  <si>
    <t xml:space="preserve">266.000 </t>
  </si>
  <si>
    <t>ASSOCIACAO BRASILEIRA DA INDUSTRIA QUIMICA</t>
  </si>
  <si>
    <t>19971.101399/2023-91</t>
  </si>
  <si>
    <t>7406.10.00</t>
  </si>
  <si>
    <t xml:space="preserve">1680 </t>
  </si>
  <si>
    <t>MAHLE METAL LEVE S.A.</t>
  </si>
  <si>
    <t>Indeferido 213ª Gecex</t>
  </si>
  <si>
    <t>19971.101505/2023-36</t>
  </si>
  <si>
    <t>3404.90.19</t>
  </si>
  <si>
    <t>Cera artificial de dímero de alquilceteno (AKD) com dois grupos alternados n-alquila, cujas cadeias podem variar entre C12, C14, C16, C18 e C20 , em grânulos.</t>
  </si>
  <si>
    <t>3.100</t>
  </si>
  <si>
    <t>SOLENIS ESPECIALIDADES QUIMICAS LTDA</t>
  </si>
  <si>
    <t>19971.101534/2023-06</t>
  </si>
  <si>
    <t>3003.90.89</t>
  </si>
  <si>
    <t>Preparação medicamentosa contendo cloridrato de tansulosina em pellets 0,2%</t>
  </si>
  <si>
    <t>010</t>
  </si>
  <si>
    <t>3.000</t>
  </si>
  <si>
    <t>Apsen</t>
  </si>
  <si>
    <t>19971.101608/2023-04</t>
  </si>
  <si>
    <t>9021.39.99</t>
  </si>
  <si>
    <t xml:space="preserve">1.500 </t>
  </si>
  <si>
    <t>BOSTON SCIENTIFIC DO BRASIL LTDA</t>
  </si>
  <si>
    <t>19971.101605/2023-62</t>
  </si>
  <si>
    <t>2833.11.10</t>
  </si>
  <si>
    <t>Para a fabricação de detergentes em pó por secagem em torre spray e por dry mix</t>
  </si>
  <si>
    <t xml:space="preserve">910.000 </t>
  </si>
  <si>
    <t>ASSOCIACAO BRAS DAS INDS DE PRODS DE LIMPEZA E AFINS</t>
  </si>
  <si>
    <t>19971.101606/2023-15</t>
  </si>
  <si>
    <t>3907.40.90</t>
  </si>
  <si>
    <t>Resina de policarbonato em grânulos/pellets</t>
  </si>
  <si>
    <t>2%</t>
  </si>
  <si>
    <t>COVESTRO INDÚSTRIA E COMÉRCIO DE POLÍMEROS LTDA</t>
  </si>
  <si>
    <t>Deferido 213ª Gecex (Em análise CCM)</t>
  </si>
  <si>
    <t>19971.101563/2023-60</t>
  </si>
  <si>
    <t>3911.90.29</t>
  </si>
  <si>
    <t>Poliisocianato alifático à base de diisocianato de hexametileno, apresentado em forma liquida</t>
  </si>
  <si>
    <t xml:space="preserve">30.000 </t>
  </si>
  <si>
    <t>SINDICATO DA INDUSTRIA DE TINTAS E VERNIZES NO EST S P</t>
  </si>
  <si>
    <t>19971.000002/2024-25</t>
  </si>
  <si>
    <t>7219.12.00</t>
  </si>
  <si>
    <t>Produtos laminados planos de aço inoxidável, de largura igual ou superior a 600 mm, simplesmente laminados a quente, em rolos, de espessura igual ou superior a 4,75 mm, mas não superior a 10 mm</t>
  </si>
  <si>
    <t>EXPERTNESS BRAZIL FREIGHT FORWARDING &amp; CONSULTING LTDA.</t>
  </si>
  <si>
    <t>19971.000078/2024-51</t>
  </si>
  <si>
    <t xml:space="preserve">1.800 </t>
  </si>
  <si>
    <t>19971.000077/2024-14</t>
  </si>
  <si>
    <t>014</t>
  </si>
  <si>
    <t xml:space="preserve">260 </t>
  </si>
  <si>
    <t>19971.000073/2024-28</t>
  </si>
  <si>
    <t>015</t>
  </si>
  <si>
    <t xml:space="preserve">16 </t>
  </si>
  <si>
    <t>19971.000072/2024-83</t>
  </si>
  <si>
    <t>3004.90.99</t>
  </si>
  <si>
    <t>Solução para preenchimento intra-articular a base de hialuronato de sódio levemente reticulado, em seringa descartável, na concentração de 22 mg/ml, para uso único a cada 6 meses</t>
  </si>
  <si>
    <t>063</t>
  </si>
  <si>
    <t>APSEN FARMACEUTICA S/A</t>
  </si>
  <si>
    <t>19971.101120/2023-79</t>
  </si>
  <si>
    <t>8518.29.90</t>
  </si>
  <si>
    <t>Alto-falantes de potência não superior a 3W</t>
  </si>
  <si>
    <t>Associação Brasileira da Indústria Elétrica e Eletrônica</t>
  </si>
  <si>
    <t>Migrado do CT-1
Em análise CCM</t>
  </si>
  <si>
    <t>19971.101166/2023-98</t>
  </si>
  <si>
    <t>8544.60.00</t>
  </si>
  <si>
    <t>775</t>
  </si>
  <si>
    <t>182 dias</t>
  </si>
  <si>
    <t>MEZ Energia Ltda</t>
  </si>
  <si>
    <t>Aprovada Diretriz N° 36/24</t>
  </si>
  <si>
    <t>19971.000020/2024-15</t>
  </si>
  <si>
    <t>7616.99.00</t>
  </si>
  <si>
    <t>Cápsulas de alumínio, para o acondicionamento de café e outras substâncias, utilizadas em aparelhos para a preparação instantânea de bebidas em doses individuais</t>
  </si>
  <si>
    <t>026</t>
  </si>
  <si>
    <t xml:space="preserve">250.000.000 </t>
  </si>
  <si>
    <t>3CAFFI INDUSTRIA E COMERCIO DE CAPSULAS S.A (3CAFFI)</t>
  </si>
  <si>
    <t>19971.000070/2024-94</t>
  </si>
  <si>
    <t xml:space="preserve">50 </t>
  </si>
  <si>
    <t>19971.000176/2024-98</t>
  </si>
  <si>
    <t>3907.61.00</t>
  </si>
  <si>
    <t>Poli (tereftalato de etileno) pós-condensado, com viscosidade intrínseca superior ou igual a 0,98 dl/g e inferior ou igual a 1,10 dl/g</t>
  </si>
  <si>
    <t xml:space="preserve">10.000 </t>
  </si>
  <si>
    <t>ASSOCIAÇÃO BRASILEIRA DE PRODUTORES DE FIBRAS ARTIF E SINTETICAS</t>
  </si>
  <si>
    <t>Inseridos Pauta CAT</t>
  </si>
  <si>
    <t>19971.000155/2024-72</t>
  </si>
  <si>
    <t>2923.90.10</t>
  </si>
  <si>
    <t>Betaína anidra</t>
  </si>
  <si>
    <t>19971.000037/2024-64</t>
  </si>
  <si>
    <t>Alteração</t>
  </si>
  <si>
    <t>035</t>
  </si>
  <si>
    <t xml:space="preserve">190.541 </t>
  </si>
  <si>
    <t>19971.000192/2024-81</t>
  </si>
  <si>
    <t>2832.10.10</t>
  </si>
  <si>
    <t>Metabissulfito de sódio, com teor de Na2S2O5igual ou superior a 98%, em peso</t>
  </si>
  <si>
    <t xml:space="preserve">24.650 </t>
  </si>
  <si>
    <t>OXITENO S A Indústria e Comércio</t>
  </si>
  <si>
    <t>19971.000140/2024-12</t>
  </si>
  <si>
    <t>3905.29.00</t>
  </si>
  <si>
    <t>Outros copolímeros de acetato de vinila, formas primárias</t>
  </si>
  <si>
    <t xml:space="preserve">200 </t>
  </si>
  <si>
    <t>Andre Vaz de Mello Fernandes</t>
  </si>
  <si>
    <t>19971.000142/2024-01</t>
  </si>
  <si>
    <t>3907.29.90</t>
  </si>
  <si>
    <t>Éter metalílico de poli(oxietileno) (HPEG), aplicado na produção de aditivos superplastificantes para a fabricação de concreto</t>
  </si>
  <si>
    <t xml:space="preserve">2.000 </t>
  </si>
  <si>
    <t>ERCA Indústria e Comércio de Produtos Químicos Ltda</t>
  </si>
  <si>
    <t>19971.000132/2024-68</t>
  </si>
  <si>
    <t>Outras tintas de impressão para estamparia digital têxtil, exceto as reativas</t>
  </si>
  <si>
    <t xml:space="preserve">903 </t>
  </si>
  <si>
    <t>ABIT - Associação Brasileira da Indústria Têxtil e de Confecção</t>
  </si>
  <si>
    <t>19971.000130/2024-79</t>
  </si>
  <si>
    <t>Tintas pretas de impressão para estamparia digital têxtil, exceto as reativas</t>
  </si>
  <si>
    <t xml:space="preserve">572 </t>
  </si>
  <si>
    <t>19971.000093/2024-07</t>
  </si>
  <si>
    <t>3824.99.89</t>
  </si>
  <si>
    <t xml:space="preserve">230 </t>
  </si>
  <si>
    <t>BASF S.A.</t>
  </si>
  <si>
    <t>19971.000127/2024-55</t>
  </si>
  <si>
    <t>3304.99.90</t>
  </si>
  <si>
    <t xml:space="preserve">200.000 </t>
  </si>
  <si>
    <t>AESKINS PHARMACEUTICAL S.A.</t>
  </si>
  <si>
    <t>19971.000126/2024-19</t>
  </si>
  <si>
    <t>8535.90.90</t>
  </si>
  <si>
    <t>Outros aparelhos para interrupção, etc, de circuitos elétricos, para uma tensão superior a 1.000 V</t>
  </si>
  <si>
    <t xml:space="preserve">510 </t>
  </si>
  <si>
    <t>PRYSMIAN Cabos e Sistemas do Brasil S/A</t>
  </si>
  <si>
    <t>19971.000033/2024-86</t>
  </si>
  <si>
    <t>008</t>
  </si>
  <si>
    <t xml:space="preserve">209 </t>
  </si>
  <si>
    <t>19971.000094/2024-43</t>
  </si>
  <si>
    <t>3921.13.90</t>
  </si>
  <si>
    <t>Laminado de plástico (poliuretano) microalveolar, com reforço de falso tecido (TNT) de poliéster e/ou poliamida, apresentado em rolos de aproximadamente 140cm de largura, com mínimo de 150 metros de comprimento, gramatura entre 350 a 800 g/m2, espessura entre 0,9mm e 1,8mm, comercialmente conhecido como "base coagulada", devendo obrigatoriamente estar estampado em sua superfície plástica a impressão “BASE COAGULADA NCM 39211390 EX. 01 (número a ser aprovado)”. A impressão deverá estar apresentada em 2 estampas de 5cms (tamanho de caixa) a cada 30cm de largura do produto e 9 estampas a cada 30cm de comprimento.</t>
  </si>
  <si>
    <t xml:space="preserve">9.000 </t>
  </si>
  <si>
    <t>Associação Brasileira de Componentes para Couro, Calçados e Artefatos (Assintecal)</t>
  </si>
  <si>
    <t>Laminado de plástico (poliuretano) microalveolar, com reforço de tecido de qualquer composição de fibras, apresentado em rolos de aproximadamente 150cm de largura, com mínimo de 150 metros de comprimento, gramatura entre 250 e 800 g/m2, espessura entre 0,5mm e 1,8mm, comercialmente conhecido como "base coagulada", devendo obrigatoriamente estar estampado em sua superfície plástica a impressão “BASE COAGULADA NCM 39211390 EX. 02 (número a ser aprovado)”. A impressão deverá estar apresentada em 2 estampas de 5cms (tamanho de caixa) a cada 30cm de largura do produto e 9 estampas a cada 30cm de comprimento.</t>
  </si>
  <si>
    <t>19971.101421/2023-01</t>
  </si>
  <si>
    <t>3004.20.29</t>
  </si>
  <si>
    <t>De uso veterinário, à base de tartarato de tilvalosina, próprio para ser colocado na ração dos animais, apresentado em forma granular</t>
  </si>
  <si>
    <t xml:space="preserve">1.000 </t>
  </si>
  <si>
    <t>ECO ANIMAL HEALTH do Brasil Comércio de Produtos Veterinários Ltda</t>
  </si>
  <si>
    <t>19971.101420/2023-58</t>
  </si>
  <si>
    <t>(Que contenha tartarato de tilvalosina, próprio para ser colocado na água de bebida dos animais, apresentado em pó e acondicionado em sachês com até 400g</t>
  </si>
  <si>
    <t>004</t>
  </si>
  <si>
    <t xml:space="preserve">120.000 </t>
  </si>
  <si>
    <t>19971.000238/2024-61</t>
  </si>
  <si>
    <t>5402.46.00</t>
  </si>
  <si>
    <t>Outros fios simples de poliésteres, parcialmente orientados, sem torção ou com torção não superior a 50 voltas por metro</t>
  </si>
  <si>
    <t xml:space="preserve">90.000 </t>
  </si>
  <si>
    <t>Associação Brasileira de Produtores de Fibras Artificiais e Sintéticas</t>
  </si>
  <si>
    <t>19971.000251/2024-11</t>
  </si>
  <si>
    <t>Tinta gráfica de segurança com variação óptica magneticamente orientada, utilizada exclusivamente para impressão de cédulas bancárias</t>
  </si>
  <si>
    <t xml:space="preserve">1 </t>
  </si>
  <si>
    <t>Tonelada</t>
  </si>
  <si>
    <t>SICPA América do Sul Indústria AS</t>
  </si>
  <si>
    <t>19971.000236/2024-72</t>
  </si>
  <si>
    <t>Preparações alimentícias, apresentadas sob a forma de pó para mistura em água, destinadas à nutrição enteral e oral de crianças de 3 a 10 anos de idade portadoras de epilepsia farmacorresistente, com teor de gorduras superior a 65%, teor de proteínas entre 5% e 10% e teor de carboidratos inferior a 5% em relação ao valor energético total, à base de óleos vegetais, proteínas lácteas e xarope de glicose, contendo ácidos graxos, fibras, minerais e vitaminas</t>
  </si>
  <si>
    <t>013</t>
  </si>
  <si>
    <t>38</t>
  </si>
  <si>
    <t>19971.000223/2024-01</t>
  </si>
  <si>
    <t>2835.26.00</t>
  </si>
  <si>
    <t>Fosfato Monocálcico (MCP), contendo no mínimo 22,7 % de Fósforo (P), exclusivo para aplicação em nutrição animal, em grânulos finos entre 0,2 a 1,5 mm, com no máximo 0,2% de Flúor (F), 10 mg/kg de Arsênico (As), 10 mg/kg de Cádmio (Cd), 15 mg/kg de Chumbo (Pb) e 0,1 mg/kg de Mercúrio (Hg), em embalagem de 25 kg, 50 kg, 1000 kg, 1150 kg e a granel.</t>
  </si>
  <si>
    <t xml:space="preserve">50.000 </t>
  </si>
  <si>
    <t>YARA Brasil Fertilizantes S/A</t>
  </si>
  <si>
    <t>19971.000219/2024-35</t>
  </si>
  <si>
    <t>9506.61.00</t>
  </si>
  <si>
    <t>Bola de tênis homologada pela Federação Internacional de Tênis (ITF), destinada à prática esportiva de tênis de quadra e atividades semelhantes, para uso amador ou profissional em treinos, jogos, torneios e campeonatos.</t>
  </si>
  <si>
    <t>5.000.000</t>
  </si>
  <si>
    <t>Associação Pela Indústria e Comércio Esportivo - APICE</t>
  </si>
  <si>
    <t>19971.000211/2024-79</t>
  </si>
  <si>
    <t>Cabo com condutor de alumínio de fios compactados (Classe 2 IEC 60228), isolado com XLPE, sem conectores nas extremidades, mas contendo olhais de tração, adequado para transmissão de energia elétrica em 230 kV e com capacidade de operar em uma tensão máxima de 245 kV por tempo indeterminado, com blindagem de alumínio, bloqueado contra penetração longitudinal de água, com cobertura externa em polietileno de alta densidade (HDPE)</t>
  </si>
  <si>
    <t xml:space="preserve">1.550 </t>
  </si>
  <si>
    <t>BRE 4 Implantação de Sistemas de Transmissão Elétrica Sociedade de Propósito Específico</t>
  </si>
  <si>
    <t>19971.000213/2024-68</t>
  </si>
  <si>
    <t>8501.20.00</t>
  </si>
  <si>
    <t>Motores elétricos tipo “universal”, com pacote estator 70 x 30mm, sem protetor térmico, de carcaça aberta, com laterais em chapa de aço carbono, rotor bobinado para 12 bobinas de fio de cobre conectadas entre si por meio de comutador de 24 lâminas de cobre, com enrolamentos estatóricos bobinados em fio de cobre, conexão entre estator e rotor por meio de “porta-escovas” com escovas de carvão tensionadas por molas, com cabinhos de ligação para velocidade única, com tensão nominal de 127 ou 220V, frequência nominal de 60Hz, potência nominal de 2000W em condição de bloqueio, com conjugado operacional entre 9.500gf.cm e 9.800gf.cm à 4.000rpm, com potência operacional entre 1.400W e 1.500W à 4.000 rpm, com rendimento máximo entre 57 e 59% à 13.000rpm, ponta de eixo traseiro com ventilador plástico de arrefecimento, e ponta de eixo dianteiro com rosca M5 x 0,8 esquerda, com expectativa de vida de 65 horas úteis para o motor a 670W.</t>
  </si>
  <si>
    <t xml:space="preserve">314.000 </t>
  </si>
  <si>
    <t>SEB do Brasil Produtos Domésticos Ltda</t>
  </si>
  <si>
    <t>19971.000215/2024-57</t>
  </si>
  <si>
    <t>Motores elétricos tipo “universal”, com pacote estator de 54 x 43mm ou 54 x 44mm, sem protetor térmico, de carcaça aberta, com laterais em chapa de aço carbono, rotor bobinado para 10 bobinas de fio de cobre conectadas entre si por meio de comutador de 10 ou 20 lâminas de cobre, com enrolamentos estatóricos bobinados em fio de cobre e/ou alumínio, conexão entre estator e rotor por meio de “porta-escovas” com escovas de carvão tensionadas por molas, com cabinhos de ligação para velocidade única ou 3 taps de bobinagem para as velocidades de funcionamento alta, média e baixa, com tensão nominal de 127 ou 220V, frequência nominal de 60Hz, potência nominal entre 1050W e 1150W em condição de bloqueio, com conjugado operacional entre 4.700 e 5.200gf.cm à 5.000rpm, com potência operacional entre 800W e 860W à 5.000 rpm, com rendimento máximo de 53% entre 11.500rpm e 12.500rpm, ponta de eixo traseiro com ventilador plástico de arrefecimento, e ponta de eixo dianteiro com rosca M5 x 0,8 esquerda e/ou pinhão para correia, com expectativa de vida de 65 horas úteis para o motor a 290W ou 50 horas úteis para o motor a 380W.</t>
  </si>
  <si>
    <t xml:space="preserve">258.000 </t>
  </si>
  <si>
    <t>19971.000200/2024-99</t>
  </si>
  <si>
    <t>Motores elétricos tipo “universal”, com pacote estator 54 x 35mm, sem protetor térmico, de carcaça aberta, com laterais em chapa de aço carbono, rotor bobinado para 10 bobinas de fio de cobre conectadas entre si por meio de comutador de 10 ou 20 lâminas de cobre, com enrolamentos estatóricos bobinados em fio de cobre e/ou alumínio, conexão entre estator e rotor por meio de “porta-escovas” com escovas de carvão tensionadas por molas, com cabinhos de ligação para velocidade única, com tensão nominal de 127 ou 220V, frequência nominal entre 50 e 60Hz, potência nominal de 900W em condição de bloqueio, com conjugado operacional entre 3.100 e 3.300gf.cm à 7.000rpm, com potência operacional de 600W à 7.000 rpm, com rendimento máximo entre 49 e 51% à 11.500rpm, ponta de eixo traseiro com ventilador plástico de arrefecimento, e ponta de eixo dianteiro com rosca M5 x 0,8 esquerda, com expectativa de vida de 65 horas úteis para o motor a 290W.</t>
  </si>
  <si>
    <t xml:space="preserve">970.000 </t>
  </si>
  <si>
    <t>19971.000381/2024-53</t>
  </si>
  <si>
    <t>TPEG - Éter isopentenílico de polioxietileno</t>
  </si>
  <si>
    <t>19971.000255/2024-07</t>
  </si>
  <si>
    <t>5402.47.10</t>
  </si>
  <si>
    <t>Filamento elástico bicomponente de poliésteres, não texturizado, denominado "Elastomultiéster</t>
  </si>
  <si>
    <t xml:space="preserve">2.200 </t>
  </si>
  <si>
    <t>19971.000282/2024-71</t>
  </si>
  <si>
    <t>Preparações alimentícias, nutricionalmente completa, apresentadas sob a forma de líquido pronto para o consumo, destinadas à nutrição enteral e oral em terapias nutricionais específicas para pacientes desnutridos, ou com risco nutricional, pré e pós operatório, com restrição de volume, hipercalórica, normoproteica e normolipídica, enriquecida com vitaminas e minerais</t>
  </si>
  <si>
    <t>027</t>
  </si>
  <si>
    <t xml:space="preserve">202 </t>
  </si>
  <si>
    <t>19971.000283/2024-16</t>
  </si>
  <si>
    <t>Preparações alimentícias nutricionalmente completa, apresentada sob a forma de líquido, destinada à nutrição enteral e oral, para pacientes com necessidades aumentadas, em risco nutricional e/ou desnutridos, com restrição hídrica ou intolerantes a volumes, hipercalórica, hiperproteica, normolipídica, de baixo volume e enriquecida com vitaminas e minerais</t>
  </si>
  <si>
    <t>028</t>
  </si>
  <si>
    <t xml:space="preserve">365 </t>
  </si>
  <si>
    <t>19971.000284/2024-61</t>
  </si>
  <si>
    <t>Preparações alimentícias, apresentadas sob a forma de pó para mistura em água, destinadas à suplementação da nutrição enteral ou oral de pacientes sarcopênicos, pacientes em bom estado nutricional com necessidades proteicas elevadas, pacientes obesos ou com sobrepeso com necessidades proteicas elevadas e para o pós operatório tardio de cirurgia bariátrica, à base de proteína isolada do soro de leite, polissacarídeos, sacarose e óleos vegetais, contendo minerais e vitaminas</t>
  </si>
  <si>
    <t>029</t>
  </si>
  <si>
    <t>19971.000285/2024-13</t>
  </si>
  <si>
    <t>Preparações alimentícias, apresentadas sob a forma de líquido pronto para o consumo direto, destinadas à nutrição enteral de crianças de 3 a 10 anos de idade com requerimento energético aumentado e/ou necessidade de restrição de volume, que se beneficiem da ingestão de fibras, à base de maltodextrina, óleos vegetais, caseinato de sódio, concentrado proteico do soro de leite, fibras alimentares e óleo de peixe, contendo minerais e vitaminas</t>
  </si>
  <si>
    <t>021</t>
  </si>
  <si>
    <t xml:space="preserve">155 </t>
  </si>
  <si>
    <t>19971.000286/2024-50</t>
  </si>
  <si>
    <t>Preparações alimentícias, apresentadas sob a forma de líquido pronto para o consumo direto, destinadas a crianças de 3 a 10 anos de idade que precisem de alimentação enteral para o atendimento de suas necessidades nutricionais, que se beneficiem da ingestão de fibras, mas sem necessidades energéticas aumentadas, à base de maltodextrina, óleos vegetais, caseinato de sódio, concentrado proteico do soro de leite, fibras alimentares e óleo de peixe, contendo minerais e vitaminas</t>
  </si>
  <si>
    <t>023</t>
  </si>
  <si>
    <t>120</t>
  </si>
  <si>
    <t>19971.000287/2024-02</t>
  </si>
  <si>
    <t>Preparações alimentícias, apresentadas sob a forma de líquido pronto para o consumo direto, em frascos de 500 ml, destinadas à nutrição enteral de pacientes pediátricos com intolerâncias gastrointestinais e/ou dificuldade na absorção de proteínas intactas, à base de maltodextrina, óleos vegetais, proteína hidrolisada do soro de leite, contendo minerais e vitaminas</t>
  </si>
  <si>
    <t>024</t>
  </si>
  <si>
    <t>19971.000289/2024-93</t>
  </si>
  <si>
    <t>Preparações alimentícias, apresentadas sob a forma de líquido pronto para o consumo direto, destinadas a crianças de 3 a 10 anos de idade que precisem de alimentação enteral para o atendimento de suas necessidades nutricionais, que não necessitem da ingestão de fibras e sem necessidades energéticas aumentadas, à base de maltodextrina, óleos vegetais, caseinato de sódio, concentrado proteico do soro de leite e óleo de peixe, desprovido de fibras alimentares, contendo minerais e vitaminas</t>
  </si>
  <si>
    <t>025</t>
  </si>
  <si>
    <t xml:space="preserve">95 </t>
  </si>
  <si>
    <t>19971.000290/2024-18</t>
  </si>
  <si>
    <t>Preparações alimentícias, apresentadas sob a forma de líquido pronto para o consumo direto, em frascos de 500 ml ou 1.000 ml, destinadas à nutrição enteral de pacientes críticos em alto estresse metabólico, com necessidade calórico-proteica aumentada, intolerantes a fibras e altos volumes, à base de maltodextrina, xarope de glicose, óleos vegetais, proteína do soro de leite, caseinato de sódio, proteínas isoladas vegetais e óleo de peixe, contendo minerais e vitaminas</t>
  </si>
  <si>
    <t>020</t>
  </si>
  <si>
    <t xml:space="preserve">955 </t>
  </si>
  <si>
    <t>19971.000291/2024-62</t>
  </si>
  <si>
    <t>Preparações alimentícias, apresentadas sob a forma de líquido pronto para o consumo direto, em frascos de 1.000 ml, destinadas à nutrição enteral de pacientes em risco nutricional ou desnutridos com comprometimento da digestão e absorção, à base de maltodextrina, proteína hidrolisada do soro de leite e óleos vegetais, contendo minerais e vitaminas</t>
  </si>
  <si>
    <t>022</t>
  </si>
  <si>
    <t xml:space="preserve">110 </t>
  </si>
  <si>
    <t>19971.000292/2024-15</t>
  </si>
  <si>
    <t>Preparações alimentícias, apresentadas sob a forma de pó para mistura em água, destinadas à nutrição enteral e oral de crianças de 3 a 10 anos de idade portadoras de alergia às proteínas do leite de vaca, à base de xarope de glicose, aminoácidos livres e óleos vegetais, contendo minerais e vitaminas</t>
  </si>
  <si>
    <t xml:space="preserve">70 </t>
  </si>
  <si>
    <t>19971.000293/2024-51</t>
  </si>
  <si>
    <t>Preparações alimentícias, apresentadas sob a forma de líquido pronto para o consumo direto, em frascos de 500 ml ou 1.000 ml, destinadas à nutrição enteral de pacientes em alto estresse metabólico com necessidades proteicas aumentadas, à base de maltodextrina, proteínas do soro de leite e de vegetais, caseinato, óleos vegetais e óleo de peixe, contendo minerais e vitaminas.</t>
  </si>
  <si>
    <t>018</t>
  </si>
  <si>
    <t>19971.000294/2024-04</t>
  </si>
  <si>
    <t>Preparações alimentícias, apresentadas sob a forma de líquido pronto para o consumo direto, em frascos de 1.000 ml, destinadas à nutrição enteral de pacientes em risco nutricional ou desnutridos, com necessidades nutricionais aumentadas ou restrição de volume, à base de maltodextrina, óleos vegetais, concentrado proteico do soro de leite, caseinato de sódio, proteínas isoladas vegetais e óleo de peixe, contendo minerais e vitaminas</t>
  </si>
  <si>
    <t>019</t>
  </si>
  <si>
    <t xml:space="preserve">390 </t>
  </si>
  <si>
    <t>19971.101253/2023-45</t>
  </si>
  <si>
    <t>3808.91.91</t>
  </si>
  <si>
    <t>Inseticida à base de acefato ou de Bacillus thuringiensis, apresentado de outro modo</t>
  </si>
  <si>
    <t xml:space="preserve">26.000 </t>
  </si>
  <si>
    <t>ADAMA Brasil S/A</t>
  </si>
  <si>
    <t>19971.000423/2024-56</t>
  </si>
  <si>
    <t>3802.10.00</t>
  </si>
  <si>
    <t>Carvões ativados, sob a forma de grânulos, dos tipos utilizados como meios filtrantes nos reservatórios para adsorção de vapores de combustíveis em veículos automotores</t>
  </si>
  <si>
    <t>S RIKO Automotive Hose Tecalon Brasil S.A. e Outros</t>
  </si>
  <si>
    <t>19971.000410/2024-87</t>
  </si>
  <si>
    <t>7210.70.20</t>
  </si>
  <si>
    <t>Folha de aço, revestida de cromo ou de cromo e óxidos de cromo e revestida de poli(tereftalato de etileno) (PET), apresentada em bobinas</t>
  </si>
  <si>
    <t xml:space="preserve">6.000 </t>
  </si>
  <si>
    <t>Conservas Oderich S.A.</t>
  </si>
  <si>
    <t>19971.000397/2024-66</t>
  </si>
  <si>
    <t>5402.20.90</t>
  </si>
  <si>
    <t>Fios de multifilamento de poliésteres de alta tenacidade, de título igual ou superior a 1.000 decitex e inferior ou igual a 1.200 decitex, encolhimento inferior ou igual a 3,7% (ao ar quente com 190°C) e apresentados em bobinas com peso igual ou superior a 9 kg e inferior ou igual a 12 kg</t>
  </si>
  <si>
    <t>Porcher do Brasil Tecidos de Vidro Ltda</t>
  </si>
  <si>
    <t>19971.000408/2024-16</t>
  </si>
  <si>
    <t>8505.11.00</t>
  </si>
  <si>
    <t>Imã permanente de neodímio-ferro boro (NdFeB) ou outra composição de metais de terras raras, para geração de campo magnético de alta performance, do tipo utilizado em motores e geradores</t>
  </si>
  <si>
    <t xml:space="preserve"> 3.400.000 </t>
  </si>
  <si>
    <t>WEG Equipamentos Elétricos S.A.</t>
  </si>
  <si>
    <t>19971.000053/2024-57</t>
  </si>
  <si>
    <t>9028.20.10</t>
  </si>
  <si>
    <t>Contadores de líquidos, peso &lt;= 50kg</t>
  </si>
  <si>
    <t>ASTRUM Latina Soluções em Tecnologia Ltda</t>
  </si>
  <si>
    <t>19971.000456/2024-04</t>
  </si>
  <si>
    <t>4001.10.00</t>
  </si>
  <si>
    <t>Látex de borracha natural, mesmo pre-vulcanizado</t>
  </si>
  <si>
    <t>001: Látex de borracha natural não coagulado,  centrifugado a 60% de DRC, mesmo pré-vulcanizado, conforme Norma ABNT NBR ISO 2004, preservado com hidróxido de amônia</t>
  </si>
  <si>
    <t>ABIMO - Associação Brasileira da Indústria de Dispositivos Médicos</t>
  </si>
  <si>
    <t>19971.000416/2024-54</t>
  </si>
  <si>
    <t>3920.62.19</t>
  </si>
  <si>
    <t>OPTIMUM Coating Technologies do Brasil Ltda</t>
  </si>
  <si>
    <t>19971.000261/2024-56</t>
  </si>
  <si>
    <t>Manutenção</t>
  </si>
  <si>
    <t>1109.00.00</t>
  </si>
  <si>
    <t>Glúten de trigo, mesmo seco</t>
  </si>
  <si>
    <t>Associação Brasileira da Indústria de Alimentos</t>
  </si>
  <si>
    <t>19971.000492/2024-60</t>
  </si>
  <si>
    <t>7607.11.90</t>
  </si>
  <si>
    <t>Outras folhas e tiras, de alumínio sem suporte, laminado, espessura &lt;= 0.2 mm</t>
  </si>
  <si>
    <t>Folhas de alumínio de ligas 1100 ou 1200, com têmpera H14, espessura de 0,15 mm a 0,18mm, larguras de 1230mm e 1510 mm e diâmetro interno de 508 mm</t>
  </si>
  <si>
    <t>366 dias</t>
  </si>
  <si>
    <t>UNO TRADE - Estrategistas de Comércio Internacional Ltda</t>
  </si>
  <si>
    <t>19971.101050/2023-59</t>
  </si>
  <si>
    <t>Inclusão</t>
  </si>
  <si>
    <t>24 Meses</t>
  </si>
  <si>
    <t>GE POWER CONVERSION BRASIL LTDA</t>
  </si>
  <si>
    <t>Migrado da LETEC</t>
  </si>
  <si>
    <t>19971.000049/2024-99</t>
  </si>
  <si>
    <t>3902.90.00</t>
  </si>
  <si>
    <t>Outros polímeros de propileno ou de outras olefinas, em formas primárias</t>
  </si>
  <si>
    <t>EVERTIS Brasil Plásticos S/A</t>
  </si>
  <si>
    <t>19971.000048/2024-44</t>
  </si>
  <si>
    <t>3901.30.90</t>
  </si>
  <si>
    <t>Outros copolímeros de etileno e acetato de vinila, em formas primárias</t>
  </si>
  <si>
    <t>19971.000047/2024-08</t>
  </si>
  <si>
    <t>19971.000536/2024-51</t>
  </si>
  <si>
    <t>19971.000545/2024-42</t>
  </si>
  <si>
    <t>7020.00.10</t>
  </si>
  <si>
    <t>Ampolas de vidro para garrafa térmica, outros recipientes isotérmicos</t>
  </si>
  <si>
    <t>Termolar S.A.</t>
  </si>
  <si>
    <t>19971.000533/2024-18</t>
  </si>
  <si>
    <t>1511.90.00</t>
  </si>
  <si>
    <t>Outros óleos de dende</t>
  </si>
  <si>
    <t>19971.000673/2024-96</t>
  </si>
  <si>
    <t>9001.30.00</t>
  </si>
  <si>
    <t>Lentes de contato</t>
  </si>
  <si>
    <t>001 - Lentes de contato, silicone-hidrogel,
 concebidas para o tratamento de miopia, hipermetropia e astigmatismo</t>
  </si>
  <si>
    <t>Associação Brasileira da Indústria Óptica - ABIOPTICA</t>
  </si>
  <si>
    <t>19971.000697/2024-45</t>
  </si>
  <si>
    <t>3004.49.90</t>
  </si>
  <si>
    <t>Outros medicamentos (exceto os produtos das posições 30.02, 30.05 ou 30.06)</t>
  </si>
  <si>
    <t>008 - Contendo cloreto de tróspio</t>
  </si>
  <si>
    <t>Quilogramas</t>
  </si>
  <si>
    <t>ASPEN Farmaceutica SA</t>
  </si>
  <si>
    <t>19971.000687/2024-18</t>
  </si>
  <si>
    <t>3507.90.39</t>
  </si>
  <si>
    <t>Outras enzimas e seus concentrados</t>
  </si>
  <si>
    <t>001 - galactosidase (lactase)</t>
  </si>
  <si>
    <t>Torres de vídeo concebidas especialmente para sistemas robóticos completos de cirurgias assistidas, compostas por câmera de vídeo 3DHD</t>
  </si>
  <si>
    <t>Rolhas - Selo de preservação de conteúdo para embalagem metálica, constituído de folha de flandres (80% do peso total) e centro de alumínio (20% do peso total), livre de contaminantes, impurezas e poeira</t>
  </si>
  <si>
    <t>Eixos fabricados em aço forjado ASTM A668, com massa igual ou superior a 25ton, para acoplamento dos polos geradores de compensadores síncronos</t>
  </si>
  <si>
    <t>Data de Término da Consulta Pública</t>
  </si>
  <si>
    <t>Data Término de vigência</t>
  </si>
  <si>
    <t>Lactose monoidratada extraída de leite bovino com teor de lactose, em peso, de 96,83% a 98,94%, expresso em lactose anidra, calculado sobre a matéria seca, apresentada em pó, com no máximo 5,5% de umidade</t>
  </si>
  <si>
    <t>Lactose extraída de leite bovino com teor de lactose, em peso, igual ou superior a 99,0%, expresso em lactose anidra, calculado sobre a matéria seca, apresentada em pó, com no máximo 5,5% de umidade</t>
  </si>
  <si>
    <t>DHA (Ácido Docosahexaenóico) à base de óleo de atum, xarope de glicose de milho, caseinato, ascorbato de sódio, proteína de soro, com elementos antioxidantes, estabilizantes, emulsificante e anti-umectante; apresentado em pó encapsulado</t>
  </si>
  <si>
    <t>Composto lácteo, apresentada em pó, para aporte nutricional em fórmulas infantis, composto de proteína do soro de leite extensamente hidrolisada, xarope de glicose, óleos vegetais e de peixe, palmitato de ascorbila, lecitina de girassol etc</t>
  </si>
  <si>
    <t>Composto lácteo, apresentada em pó, composta de proteína do soro de leite hidrolisada, xarope de glicose, óleos de peixe e vegetais, palmitato de ascorbila, lecitina de girassol etc para uso fórmulas infantis</t>
  </si>
  <si>
    <t>Composto lácteo, apresentada em pó, composta de proteínas, carboidratos, gorduras, minerais e vitaminas, destinada à produção de fórmula infantil com intolerância à lactose, sacarose, frutose e glúten, como uma dieta semielementar e hipoalergênica</t>
  </si>
  <si>
    <t>Fio de multifilamentos artificiais contínuos de acetato de celulose, acondicionado em bobinas cilíndricas, de título igual ou superior a 100 decitex e inferior ou igual a 180 decitex</t>
  </si>
  <si>
    <t>Folhas de poli(tereftalato de etileno) (descrição tamanho Ex 001) dos tipos utilizados na confecção de compósitos usinados, de PET e PVC, para composição de Kits de elementos estruturais na manufatura de componentes eólicos</t>
  </si>
  <si>
    <t>Perfis planos pultrudados de fibra de carbono (descrição Ex 003) apresentados em bobinas, utilizados como reforço estrutural não elétrico de pás eólicas</t>
  </si>
  <si>
    <t xml:space="preserve"> Módulos solares fotovoltaicos para geração de energia elétrica, bifaciais, dotados de células de silício monocristalino, com potência de pico (STC) na parte frontal de 445 Wp até 710 Wp para sistema com tensão máxima de 1.500V</t>
  </si>
  <si>
    <t>Módulos solares fotovoltaicos para geração de energia elétrica, monofaciais, dotados de células de silício monocristalino, com potência de pico (STC) na parte frontal de 445 Wp até 710 Wp para sistema com tensão máxima de 1.500V</t>
  </si>
  <si>
    <t>Pó de liga de cobre- chumbo- estanho, com teor, em peso, de chumbo igual ou superior a 9,5% e inferior ou igual a 25,0% e de estanho igual ou superior a 1,75% e inferior ou igual a 11,0%</t>
  </si>
  <si>
    <t>Sistema de liberação transfemoral, acessório de uso exclusivo na implantação da válvula biológica porcina, de bioprótese aórtica</t>
  </si>
  <si>
    <t>Fórmulas infantis, apresentadas sob a forma de pó para mistura em água, destinadas a suprir as necessidades dietoterápicas específicas de lactentes e crianças de primeira infância com alergias alimentares</t>
  </si>
  <si>
    <t>Preparações alimentícias, apresentadas sob a forma de pó para mistura em água, destinadas à nutrição enteral e oral de crianças de 1 a 10 anos de idade portadoras de alergias alimentares, à base de xarope de glicose, aminoácidos livres e óleos vegetais</t>
  </si>
  <si>
    <t>Preparações alimentícias, apresentadas sob a forma de pó para mistura em água, destinadas à nutrição enteral e/ou oral de crianças de 1 a 8 anos de idade em dietas com restrição de fenilalanina, hiperproteicas</t>
  </si>
  <si>
    <t>Cabo com condutor de alumínio de fios compactados (Classe 2 IEC 60228), isolado com XLPE, sem conectores nas extremidades, mas contendo olhais de tração, adequado para transmissão de energia elétrica em 345kV</t>
  </si>
  <si>
    <t>Preparações alimentícias, apresentadas sob a forma de pó para mistura em água, destinadas à nutrição enteral e/ou oral de indivíduos a partir de 8 anos de idade em dietas com restrição de fenilalanina, hiperproteicas</t>
  </si>
  <si>
    <t>Fórmulas infantis, apresentadas sob a forma de pó para mistura em água, destinadas a suprir as necessidades dietoterápicas específicas de lactentes e crianças de primeira infância com alergia severa ao leite de vaca e/ou com restrição de lactose</t>
  </si>
  <si>
    <t>Preparações com propriedade de proteção contra raios ultravioletas, utilizadas na produção de produtos cosméticos (Ex 003)</t>
  </si>
  <si>
    <t>Preparação para preenchimento intradérmico, injetável, destinada ao aumento e contorno do volume facial, composta de hialuronato de sódio reticulado em solução tampão fosfato, sem cloridrato de lidocaína</t>
  </si>
  <si>
    <t>Fórmulas infantis, apresentadas sob a forma de pó para mistura em água, destinadas a suprir as necessidades dietoterápicas específicas de lactentes e crianças de primeira infância com alergia a proteína intacta do leite de vaca e/ou soja e/ou com restrição lactose</t>
  </si>
  <si>
    <t>Película de poli(tereftalato de etileno) para a produção de Laminados de poli(tereftalato de etileno) para revestimento de vidros (window film), em espessura mínima de 19 microns e máxima de 200 microns, com largura mínima de 1520 mm e máxima de 1850 mm (em rolos), podendo ter um dos lados revestimento siliconado, com medição de opacidade (HAZE) para filmes transparentes de até 2%, de tingidos até 3% e para filmes metalizados de até 6% grau óptico de acordo com a ASTM - D 1003</t>
  </si>
  <si>
    <t>Preparações alimentícias, apresentadas sob a  forma de líquido pronto para o consumo direto, em garrafas plásticas com 200 ml,  destinadas à suplementação da nutrição enteral ou oral de pacientes debilitados com baixa ingestão de proteínas ou com mobilidade limitada, pré e pós-operatório e pacientes geriátricos com distúrbios neurológicos, contendo proteína do leite, maltodextrina, açúcar, óleos vegetais e proteínas isoladas vegetais, contendo minerais  e vitaminas</t>
  </si>
  <si>
    <t>030</t>
  </si>
</sst>
</file>

<file path=xl/styles.xml><?xml version="1.0" encoding="utf-8"?>
<styleSheet xmlns="http://schemas.openxmlformats.org/spreadsheetml/2006/main">
  <numFmts count="2">
    <numFmt numFmtId="164" formatCode="d/m/yyyy"/>
    <numFmt numFmtId="165" formatCode="0.0%"/>
  </numFmts>
  <fonts count="12">
    <font>
      <sz val="11"/>
      <color indexed="8"/>
      <name val="Calibri"/>
    </font>
    <font>
      <sz val="10"/>
      <color indexed="8"/>
      <name val="Arial"/>
      <family val="2"/>
    </font>
    <font>
      <b/>
      <sz val="10"/>
      <name val="Arial"/>
      <family val="2"/>
    </font>
    <font>
      <sz val="10"/>
      <color rgb="FF000000"/>
      <name val="Arial"/>
      <family val="2"/>
    </font>
    <font>
      <sz val="10"/>
      <name val="Arial"/>
      <family val="2"/>
    </font>
    <font>
      <sz val="11"/>
      <color rgb="FF000000"/>
      <name val="Calibri"/>
      <family val="2"/>
    </font>
    <font>
      <b/>
      <sz val="14"/>
      <color indexed="8"/>
      <name val="Calibri"/>
      <family val="2"/>
    </font>
    <font>
      <sz val="10"/>
      <color rgb="FFFF0000"/>
      <name val="Arial"/>
      <family val="2"/>
    </font>
    <font>
      <sz val="11"/>
      <color indexed="8"/>
      <name val="Calibri"/>
      <family val="2"/>
    </font>
    <font>
      <sz val="10"/>
      <color rgb="FF000000"/>
      <name val="Arial"/>
      <family val="2"/>
    </font>
    <font>
      <sz val="10"/>
      <color indexed="8"/>
      <name val="Arial"/>
      <family val="2"/>
    </font>
    <font>
      <sz val="10"/>
      <color theme="1"/>
      <name val="Arial"/>
      <family val="2"/>
    </font>
  </fonts>
  <fills count="4">
    <fill>
      <patternFill patternType="none"/>
    </fill>
    <fill>
      <patternFill patternType="gray125"/>
    </fill>
    <fill>
      <patternFill patternType="solid">
        <fgColor theme="2" tint="0.79998168889431442"/>
        <bgColor indexed="64"/>
      </patternFill>
    </fill>
    <fill>
      <patternFill patternType="solid">
        <fgColor theme="4" tint="0.59999389629810485"/>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top style="thin">
        <color indexed="10"/>
      </top>
      <bottom style="hair">
        <color indexed="64"/>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2">
    <xf numFmtId="0" fontId="0" fillId="0" borderId="0" applyNumberFormat="0" applyFill="0" applyBorder="0" applyProtection="0"/>
    <xf numFmtId="0" fontId="8" fillId="0" borderId="0" applyNumberFormat="0" applyFill="0" applyBorder="0" applyProtection="0"/>
  </cellStyleXfs>
  <cellXfs count="91">
    <xf numFmtId="0" fontId="0" fillId="0" borderId="0" xfId="0"/>
    <xf numFmtId="0" fontId="0" fillId="0" borderId="0" xfId="0" applyNumberFormat="1"/>
    <xf numFmtId="49" fontId="1" fillId="0" borderId="1" xfId="0" applyNumberFormat="1" applyFont="1" applyFill="1" applyBorder="1" applyAlignment="1">
      <alignment horizontal="center" vertical="center"/>
    </xf>
    <xf numFmtId="0" fontId="1" fillId="0" borderId="1" xfId="0" applyFont="1" applyFill="1" applyBorder="1" applyAlignment="1">
      <alignment horizontal="center" vertical="center"/>
    </xf>
    <xf numFmtId="14" fontId="1" fillId="0" borderId="1" xfId="0" applyNumberFormat="1" applyFont="1" applyFill="1" applyBorder="1" applyAlignment="1">
      <alignment horizontal="center" vertical="center"/>
    </xf>
    <xf numFmtId="14" fontId="1"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0" fontId="1" fillId="0" borderId="0" xfId="0" applyNumberFormat="1" applyFont="1" applyFill="1"/>
    <xf numFmtId="0" fontId="0" fillId="0" borderId="0" xfId="0" applyNumberFormat="1" applyFill="1"/>
    <xf numFmtId="164" fontId="1" fillId="0" borderId="1" xfId="0" applyNumberFormat="1" applyFont="1" applyFill="1" applyBorder="1" applyAlignment="1">
      <alignment horizontal="center" vertical="center" wrapText="1"/>
    </xf>
    <xf numFmtId="9" fontId="1" fillId="0" borderId="1" xfId="0" applyNumberFormat="1" applyFont="1" applyFill="1" applyBorder="1" applyAlignment="1">
      <alignment horizontal="center" vertical="center" wrapText="1"/>
    </xf>
    <xf numFmtId="3" fontId="1" fillId="0" borderId="1" xfId="0" applyNumberFormat="1" applyFont="1" applyFill="1" applyBorder="1" applyAlignment="1">
      <alignment horizontal="center" vertical="center" wrapText="1"/>
    </xf>
    <xf numFmtId="49" fontId="1" fillId="0" borderId="1" xfId="0" applyNumberFormat="1" applyFont="1" applyFill="1" applyBorder="1" applyAlignment="1">
      <alignment horizontal="center" wrapText="1"/>
    </xf>
    <xf numFmtId="0" fontId="1" fillId="0" borderId="1" xfId="0" applyNumberFormat="1" applyFont="1" applyFill="1" applyBorder="1" applyAlignment="1">
      <alignment horizontal="center" vertical="center"/>
    </xf>
    <xf numFmtId="3" fontId="1" fillId="0" borderId="1" xfId="0" applyNumberFormat="1" applyFont="1" applyFill="1" applyBorder="1" applyAlignment="1">
      <alignment horizontal="center" vertical="center"/>
    </xf>
    <xf numFmtId="165" fontId="1" fillId="0" borderId="1" xfId="0" applyNumberFormat="1" applyFont="1" applyFill="1" applyBorder="1" applyAlignment="1">
      <alignment horizontal="center" vertical="center"/>
    </xf>
    <xf numFmtId="0" fontId="1" fillId="0" borderId="1" xfId="0" applyNumberFormat="1" applyFont="1" applyFill="1" applyBorder="1" applyAlignment="1">
      <alignment horizontal="center" vertical="center" wrapText="1"/>
    </xf>
    <xf numFmtId="9" fontId="1" fillId="0" borderId="1" xfId="0" applyNumberFormat="1" applyFont="1" applyFill="1" applyBorder="1" applyAlignment="1">
      <alignment horizontal="center" vertical="center"/>
    </xf>
    <xf numFmtId="14" fontId="3" fillId="0" borderId="4" xfId="0" applyNumberFormat="1" applyFont="1" applyFill="1" applyBorder="1" applyAlignment="1">
      <alignment horizontal="center" vertical="center" wrapText="1"/>
    </xf>
    <xf numFmtId="49" fontId="1" fillId="0" borderId="4" xfId="0" applyNumberFormat="1" applyFont="1" applyFill="1" applyBorder="1" applyAlignment="1">
      <alignment horizontal="center" vertical="center" wrapText="1"/>
    </xf>
    <xf numFmtId="0" fontId="5" fillId="0" borderId="0" xfId="0" applyNumberFormat="1" applyFont="1" applyFill="1" applyAlignment="1">
      <alignment horizontal="center" vertical="center"/>
    </xf>
    <xf numFmtId="0" fontId="5" fillId="0" borderId="0" xfId="0" applyNumberFormat="1" applyFont="1" applyFill="1"/>
    <xf numFmtId="0" fontId="1" fillId="0" borderId="4" xfId="0" applyFont="1" applyFill="1" applyBorder="1" applyAlignment="1">
      <alignment horizontal="center" vertical="center"/>
    </xf>
    <xf numFmtId="49" fontId="1" fillId="0" borderId="4" xfId="0" applyNumberFormat="1" applyFont="1" applyFill="1" applyBorder="1" applyAlignment="1">
      <alignment horizontal="center" vertical="center"/>
    </xf>
    <xf numFmtId="14" fontId="1" fillId="0" borderId="4" xfId="0" applyNumberFormat="1" applyFont="1" applyFill="1" applyBorder="1" applyAlignment="1">
      <alignment horizontal="center" vertical="center"/>
    </xf>
    <xf numFmtId="0" fontId="1" fillId="0" borderId="4" xfId="0" applyFont="1" applyFill="1" applyBorder="1" applyAlignment="1">
      <alignment horizontal="center" vertical="center" wrapText="1"/>
    </xf>
    <xf numFmtId="49" fontId="1" fillId="0" borderId="1" xfId="0" quotePrefix="1" applyNumberFormat="1" applyFont="1" applyFill="1" applyBorder="1" applyAlignment="1">
      <alignment horizontal="center" vertical="center" wrapText="1"/>
    </xf>
    <xf numFmtId="49" fontId="1" fillId="0" borderId="1" xfId="0" quotePrefix="1" applyNumberFormat="1" applyFont="1" applyFill="1" applyBorder="1" applyAlignment="1">
      <alignment horizontal="center" vertical="center"/>
    </xf>
    <xf numFmtId="49" fontId="3" fillId="0" borderId="7" xfId="0" applyNumberFormat="1" applyFont="1" applyFill="1" applyBorder="1" applyAlignment="1">
      <alignment horizontal="center" vertical="center"/>
    </xf>
    <xf numFmtId="14" fontId="3" fillId="0" borderId="7" xfId="0" applyNumberFormat="1" applyFont="1" applyFill="1" applyBorder="1" applyAlignment="1">
      <alignment horizontal="center" vertical="center" wrapText="1"/>
    </xf>
    <xf numFmtId="0" fontId="3" fillId="0" borderId="7" xfId="0" applyFont="1" applyFill="1" applyBorder="1" applyAlignment="1">
      <alignment horizontal="center" vertical="center" wrapText="1"/>
    </xf>
    <xf numFmtId="165" fontId="3" fillId="0" borderId="8" xfId="0" applyNumberFormat="1" applyFont="1" applyFill="1" applyBorder="1" applyAlignment="1">
      <alignment horizontal="center" vertical="center"/>
    </xf>
    <xf numFmtId="9" fontId="3" fillId="0" borderId="7" xfId="0" applyNumberFormat="1" applyFont="1" applyFill="1" applyBorder="1" applyAlignment="1">
      <alignment horizontal="center" vertical="center"/>
    </xf>
    <xf numFmtId="3" fontId="3" fillId="0" borderId="7" xfId="0" applyNumberFormat="1" applyFont="1" applyFill="1" applyBorder="1" applyAlignment="1">
      <alignment horizontal="center" vertical="center"/>
    </xf>
    <xf numFmtId="3" fontId="3" fillId="0" borderId="7" xfId="0" applyNumberFormat="1" applyFont="1" applyFill="1" applyBorder="1" applyAlignment="1">
      <alignment horizontal="center" vertical="center" wrapText="1"/>
    </xf>
    <xf numFmtId="49" fontId="3" fillId="0" borderId="7" xfId="0" applyNumberFormat="1" applyFont="1" applyFill="1" applyBorder="1" applyAlignment="1">
      <alignment horizontal="center" vertical="center" wrapText="1"/>
    </xf>
    <xf numFmtId="0" fontId="3" fillId="0" borderId="7" xfId="0" applyFont="1" applyFill="1" applyBorder="1" applyAlignment="1">
      <alignment horizontal="center" vertical="center"/>
    </xf>
    <xf numFmtId="0" fontId="4" fillId="0" borderId="7" xfId="0" applyFont="1" applyFill="1" applyBorder="1" applyAlignment="1">
      <alignment horizontal="center" vertical="center" wrapText="1"/>
    </xf>
    <xf numFmtId="14" fontId="4" fillId="0" borderId="7" xfId="0" applyNumberFormat="1" applyFont="1" applyFill="1" applyBorder="1" applyAlignment="1">
      <alignment horizontal="center" vertical="center"/>
    </xf>
    <xf numFmtId="0" fontId="1" fillId="0" borderId="7" xfId="0" applyNumberFormat="1" applyFont="1" applyFill="1" applyBorder="1" applyAlignment="1">
      <alignment horizontal="center" vertical="center"/>
    </xf>
    <xf numFmtId="0" fontId="0" fillId="0" borderId="0" xfId="0" applyNumberFormat="1" applyFill="1" applyBorder="1" applyAlignment="1">
      <alignment horizontal="center" vertical="center" wrapText="1"/>
    </xf>
    <xf numFmtId="0" fontId="1" fillId="0" borderId="0" xfId="0" applyFont="1" applyAlignment="1">
      <alignment horizontal="center" vertical="center" wrapText="1"/>
    </xf>
    <xf numFmtId="49" fontId="1" fillId="0" borderId="10" xfId="0" applyNumberFormat="1" applyFont="1" applyFill="1" applyBorder="1" applyAlignment="1">
      <alignment horizontal="center" vertical="center"/>
    </xf>
    <xf numFmtId="0" fontId="2" fillId="2" borderId="2" xfId="0" applyFont="1" applyFill="1" applyBorder="1" applyAlignment="1">
      <alignment horizontal="center" vertical="center" wrapText="1"/>
    </xf>
    <xf numFmtId="49" fontId="10" fillId="0" borderId="1" xfId="0" applyNumberFormat="1" applyFont="1" applyFill="1" applyBorder="1" applyAlignment="1">
      <alignment horizontal="center" vertical="center" wrapText="1"/>
    </xf>
    <xf numFmtId="49" fontId="1" fillId="0" borderId="9" xfId="0" applyNumberFormat="1" applyFont="1" applyFill="1" applyBorder="1" applyAlignment="1">
      <alignment horizontal="center" vertical="center" wrapText="1"/>
    </xf>
    <xf numFmtId="0" fontId="9" fillId="0" borderId="3" xfId="0" applyFont="1" applyFill="1" applyBorder="1" applyAlignment="1">
      <alignment horizontal="center" vertical="center"/>
    </xf>
    <xf numFmtId="49" fontId="4" fillId="0" borderId="1" xfId="0" quotePrefix="1" applyNumberFormat="1" applyFont="1" applyFill="1" applyBorder="1" applyAlignment="1">
      <alignment horizontal="center" vertical="center" wrapText="1"/>
    </xf>
    <xf numFmtId="49" fontId="7" fillId="0" borderId="1" xfId="0" applyNumberFormat="1" applyFont="1" applyFill="1" applyBorder="1" applyAlignment="1">
      <alignment horizontal="center" vertical="center"/>
    </xf>
    <xf numFmtId="49" fontId="7" fillId="0" borderId="1" xfId="0" applyNumberFormat="1" applyFont="1" applyFill="1" applyBorder="1" applyAlignment="1">
      <alignment horizontal="center" vertical="center" wrapText="1"/>
    </xf>
    <xf numFmtId="0" fontId="3" fillId="0" borderId="3" xfId="0" applyFont="1" applyFill="1" applyBorder="1" applyAlignment="1">
      <alignment horizontal="center" vertical="center" wrapText="1"/>
    </xf>
    <xf numFmtId="14" fontId="3" fillId="0" borderId="3" xfId="0" applyNumberFormat="1" applyFont="1" applyFill="1" applyBorder="1" applyAlignment="1">
      <alignment horizontal="center" vertical="center" wrapText="1"/>
    </xf>
    <xf numFmtId="0" fontId="4" fillId="0" borderId="3" xfId="0" applyFont="1" applyFill="1" applyBorder="1" applyAlignment="1">
      <alignment horizontal="center" vertical="center" wrapText="1"/>
    </xf>
    <xf numFmtId="9" fontId="3" fillId="0" borderId="5" xfId="0" applyNumberFormat="1" applyFont="1" applyFill="1" applyBorder="1" applyAlignment="1">
      <alignment horizontal="center" vertical="center" wrapText="1"/>
    </xf>
    <xf numFmtId="9" fontId="3" fillId="0" borderId="4" xfId="0" applyNumberFormat="1" applyFont="1" applyFill="1" applyBorder="1" applyAlignment="1">
      <alignment horizontal="center" vertical="center"/>
    </xf>
    <xf numFmtId="0" fontId="3" fillId="0" borderId="4" xfId="0" applyNumberFormat="1" applyFont="1" applyFill="1" applyBorder="1" applyAlignment="1">
      <alignment horizontal="center" vertical="center"/>
    </xf>
    <xf numFmtId="3" fontId="3" fillId="0" borderId="4" xfId="0" applyNumberFormat="1" applyFont="1" applyFill="1" applyBorder="1" applyAlignment="1">
      <alignment horizontal="center" vertical="center" wrapText="1"/>
    </xf>
    <xf numFmtId="0" fontId="3" fillId="0" borderId="4" xfId="0" applyFont="1" applyFill="1" applyBorder="1" applyAlignment="1">
      <alignment horizontal="center" vertical="center" wrapText="1"/>
    </xf>
    <xf numFmtId="0" fontId="1" fillId="0" borderId="4" xfId="0" applyNumberFormat="1" applyFont="1" applyFill="1" applyBorder="1" applyAlignment="1">
      <alignment horizontal="center" vertical="center"/>
    </xf>
    <xf numFmtId="0" fontId="4" fillId="0" borderId="7" xfId="0" applyNumberFormat="1" applyFont="1" applyFill="1" applyBorder="1" applyAlignment="1">
      <alignment horizontal="center" vertical="center"/>
    </xf>
    <xf numFmtId="14" fontId="3" fillId="0" borderId="1" xfId="0" applyNumberFormat="1" applyFont="1" applyFill="1" applyBorder="1" applyAlignment="1">
      <alignment horizontal="center" vertical="center" wrapText="1"/>
    </xf>
    <xf numFmtId="9" fontId="3" fillId="0" borderId="1" xfId="0" applyNumberFormat="1" applyFont="1" applyFill="1" applyBorder="1" applyAlignment="1">
      <alignment horizontal="center" vertical="center"/>
    </xf>
    <xf numFmtId="0" fontId="3" fillId="0" borderId="1" xfId="0" applyFont="1" applyFill="1" applyBorder="1" applyAlignment="1">
      <alignment horizontal="center" vertical="center"/>
    </xf>
    <xf numFmtId="49" fontId="3" fillId="0" borderId="1" xfId="0" applyNumberFormat="1" applyFont="1" applyFill="1" applyBorder="1" applyAlignment="1">
      <alignment horizontal="center" vertical="center" wrapText="1"/>
    </xf>
    <xf numFmtId="9" fontId="1" fillId="0" borderId="4" xfId="0" applyNumberFormat="1" applyFont="1" applyFill="1" applyBorder="1" applyAlignment="1">
      <alignment horizontal="center" vertical="center"/>
    </xf>
    <xf numFmtId="3" fontId="1" fillId="0" borderId="4" xfId="0" applyNumberFormat="1" applyFont="1" applyFill="1" applyBorder="1" applyAlignment="1">
      <alignment horizontal="center" vertical="center"/>
    </xf>
    <xf numFmtId="0" fontId="3" fillId="0" borderId="4" xfId="0" applyFont="1" applyFill="1" applyBorder="1" applyAlignment="1">
      <alignment horizontal="center" vertical="center"/>
    </xf>
    <xf numFmtId="49" fontId="3" fillId="0" borderId="4" xfId="0" applyNumberFormat="1" applyFont="1" applyFill="1" applyBorder="1" applyAlignment="1">
      <alignment horizontal="center" vertical="center" wrapText="1"/>
    </xf>
    <xf numFmtId="0" fontId="10" fillId="0" borderId="7" xfId="0" applyFont="1" applyFill="1" applyBorder="1" applyAlignment="1">
      <alignment horizontal="center" vertical="center" wrapText="1"/>
    </xf>
    <xf numFmtId="14" fontId="11" fillId="0" borderId="7" xfId="0" applyNumberFormat="1" applyFont="1" applyFill="1" applyBorder="1" applyAlignment="1">
      <alignment horizontal="center" vertical="center" wrapText="1"/>
    </xf>
    <xf numFmtId="0" fontId="11" fillId="0" borderId="7" xfId="0" applyFont="1" applyFill="1" applyBorder="1" applyAlignment="1">
      <alignment horizontal="center" vertical="center" wrapText="1"/>
    </xf>
    <xf numFmtId="9" fontId="11" fillId="0" borderId="7" xfId="0" applyNumberFormat="1" applyFont="1" applyFill="1" applyBorder="1" applyAlignment="1">
      <alignment horizontal="center" vertical="center" wrapText="1"/>
    </xf>
    <xf numFmtId="3" fontId="10" fillId="0" borderId="7" xfId="0" applyNumberFormat="1" applyFont="1" applyFill="1" applyBorder="1" applyAlignment="1">
      <alignment horizontal="center" vertical="center" wrapText="1"/>
    </xf>
    <xf numFmtId="0" fontId="10" fillId="0" borderId="7" xfId="0" applyNumberFormat="1" applyFont="1" applyFill="1" applyBorder="1" applyAlignment="1">
      <alignment horizontal="center" vertical="center" wrapText="1"/>
    </xf>
    <xf numFmtId="49" fontId="10" fillId="0" borderId="7" xfId="0" applyNumberFormat="1" applyFont="1" applyFill="1" applyBorder="1" applyAlignment="1">
      <alignment horizontal="center" vertical="center" wrapText="1"/>
    </xf>
    <xf numFmtId="49" fontId="9" fillId="0" borderId="7" xfId="0" applyNumberFormat="1" applyFont="1" applyFill="1" applyBorder="1" applyAlignment="1">
      <alignment horizontal="center" vertical="center" wrapText="1"/>
    </xf>
    <xf numFmtId="10" fontId="10" fillId="0" borderId="7" xfId="0" applyNumberFormat="1" applyFont="1" applyFill="1" applyBorder="1" applyAlignment="1">
      <alignment horizontal="center" vertical="center" wrapText="1"/>
    </xf>
    <xf numFmtId="9" fontId="10" fillId="0" borderId="7" xfId="0" applyNumberFormat="1" applyFont="1" applyFill="1" applyBorder="1" applyAlignment="1">
      <alignment horizontal="center" vertical="center" wrapText="1"/>
    </xf>
    <xf numFmtId="0" fontId="10" fillId="0" borderId="3" xfId="0" applyFont="1" applyFill="1" applyBorder="1" applyAlignment="1">
      <alignment horizontal="center" vertical="center" wrapText="1"/>
    </xf>
    <xf numFmtId="14" fontId="11" fillId="0" borderId="3" xfId="0" applyNumberFormat="1" applyFont="1" applyFill="1" applyBorder="1" applyAlignment="1">
      <alignment horizontal="center" vertical="center" wrapText="1"/>
    </xf>
    <xf numFmtId="0" fontId="11" fillId="0" borderId="3" xfId="0" applyFont="1" applyFill="1" applyBorder="1" applyAlignment="1">
      <alignment horizontal="center" vertical="center" wrapText="1"/>
    </xf>
    <xf numFmtId="0" fontId="10" fillId="0" borderId="3" xfId="0" applyNumberFormat="1" applyFont="1" applyFill="1" applyBorder="1" applyAlignment="1">
      <alignment horizontal="center" vertical="center" wrapText="1"/>
    </xf>
    <xf numFmtId="165" fontId="10" fillId="0" borderId="3" xfId="0" applyNumberFormat="1" applyFont="1" applyFill="1" applyBorder="1" applyAlignment="1">
      <alignment horizontal="center" vertical="center" wrapText="1"/>
    </xf>
    <xf numFmtId="9" fontId="10" fillId="0" borderId="3" xfId="0" applyNumberFormat="1" applyFont="1" applyFill="1" applyBorder="1" applyAlignment="1">
      <alignment horizontal="center" vertical="center" wrapText="1"/>
    </xf>
    <xf numFmtId="3" fontId="10" fillId="0" borderId="3" xfId="0" applyNumberFormat="1" applyFont="1" applyFill="1" applyBorder="1" applyAlignment="1">
      <alignment horizontal="center" vertical="center" wrapText="1"/>
    </xf>
    <xf numFmtId="49" fontId="10" fillId="0" borderId="3" xfId="0" applyNumberFormat="1" applyFont="1" applyFill="1" applyBorder="1" applyAlignment="1">
      <alignment horizontal="center" vertical="center" wrapText="1"/>
    </xf>
    <xf numFmtId="49" fontId="9" fillId="0" borderId="3" xfId="0" applyNumberFormat="1" applyFont="1" applyFill="1" applyBorder="1" applyAlignment="1">
      <alignment horizontal="center" vertical="center" wrapText="1"/>
    </xf>
    <xf numFmtId="0" fontId="6" fillId="3" borderId="6" xfId="0" applyFont="1" applyFill="1" applyBorder="1" applyAlignment="1">
      <alignment horizontal="center" vertical="center" wrapText="1"/>
    </xf>
    <xf numFmtId="0" fontId="1" fillId="0" borderId="4" xfId="0" quotePrefix="1" applyFont="1" applyFill="1" applyBorder="1" applyAlignment="1">
      <alignment horizontal="center" vertical="center" wrapText="1"/>
    </xf>
    <xf numFmtId="0" fontId="1" fillId="0" borderId="1" xfId="0" quotePrefix="1" applyNumberFormat="1" applyFont="1" applyFill="1" applyBorder="1" applyAlignment="1">
      <alignment horizontal="center" vertical="center" wrapText="1"/>
    </xf>
  </cellXfs>
  <cellStyles count="2">
    <cellStyle name="Normal" xfId="0" builtinId="0"/>
    <cellStyle name="Normal 4" xfId="1"/>
  </cellStyles>
  <dxfs count="0"/>
  <tableStyles count="0"/>
  <colors>
    <indexedColors>
      <rgbColor rgb="FF000000"/>
      <rgbColor rgb="FFFFFFFF"/>
      <rgbColor rgb="FFFF0000"/>
      <rgbColor rgb="FF00FF00"/>
      <rgbColor rgb="FF0000FF"/>
      <rgbColor rgb="FFFFFF00"/>
      <rgbColor rgb="FFFF00FF"/>
      <rgbColor rgb="FF00FFFF"/>
      <rgbColor rgb="FF000000"/>
      <rgbColor rgb="FF95B3D7"/>
      <rgbColor rgb="FFAAAAAA"/>
      <rgbColor rgb="FF8EAADB"/>
      <rgbColor rgb="FFB9CDE5"/>
      <rgbColor rgb="FFFFFFFF"/>
      <rgbColor rgb="FFFF0000"/>
      <rgbColor rgb="FFFF2600"/>
      <rgbColor rgb="FFFFFF00"/>
      <rgbColor rgb="FFFEFB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o Office 2013 - 2022">
  <a:themeElements>
    <a:clrScheme name="Tema do Office 2013 - 2022">
      <a:dk1>
        <a:srgbClr val="000000"/>
      </a:dk1>
      <a:lt1>
        <a:srgbClr val="FFFFFF"/>
      </a:lt1>
      <a:dk2>
        <a:srgbClr val="A7A7A7"/>
      </a:dk2>
      <a:lt2>
        <a:srgbClr val="535353"/>
      </a:lt2>
      <a:accent1>
        <a:srgbClr val="4472C4"/>
      </a:accent1>
      <a:accent2>
        <a:srgbClr val="ED7D31"/>
      </a:accent2>
      <a:accent3>
        <a:srgbClr val="A5A5A5"/>
      </a:accent3>
      <a:accent4>
        <a:srgbClr val="FFC000"/>
      </a:accent4>
      <a:accent5>
        <a:srgbClr val="5B9BD5"/>
      </a:accent5>
      <a:accent6>
        <a:srgbClr val="70AD47"/>
      </a:accent6>
      <a:hlink>
        <a:srgbClr val="0000FF"/>
      </a:hlink>
      <a:folHlink>
        <a:srgbClr val="FF00FF"/>
      </a:folHlink>
    </a:clrScheme>
    <a:fontScheme name="Tema do Office 2013 - 2022">
      <a:majorFont>
        <a:latin typeface="Helvetica Neue"/>
        <a:ea typeface="Helvetica Neue"/>
        <a:cs typeface="Helvetica Neue"/>
      </a:majorFont>
      <a:minorFont>
        <a:latin typeface="Helvetica Neue"/>
        <a:ea typeface="Helvetica Neue"/>
        <a:cs typeface="Helvetica Neue"/>
      </a:minorFont>
    </a:fontScheme>
    <a:fmtScheme name="Tema do Office 2013 - 2022">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12700" cap="flat">
          <a:solidFill>
            <a:schemeClr val="accent1"/>
          </a:solidFill>
          <a:prstDash val="solid"/>
          <a:miter lim="800000"/>
        </a:ln>
        <a:effectLst/>
        <a:sp3d/>
      </a:spPr>
      <a:bodyPr rot="0" spcFirstLastPara="1" vertOverflow="overflow" horzOverflow="overflow" vert="horz" wrap="square" lIns="45719" tIns="45719" rIns="45719" bIns="45719"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12700" cap="flat">
          <a:solidFill>
            <a:schemeClr val="accent1"/>
          </a:solidFill>
          <a:prstDash val="solid"/>
          <a:miter lim="800000"/>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9" tIns="45719" rIns="45719" bIns="45719"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sheet1.xml><?xml version="1.0" encoding="utf-8"?>
<worksheet xmlns="http://schemas.openxmlformats.org/spreadsheetml/2006/main" xmlns:r="http://schemas.openxmlformats.org/officeDocument/2006/relationships">
  <dimension ref="A1:Q123"/>
  <sheetViews>
    <sheetView showGridLines="0" tabSelected="1" zoomScale="90" zoomScaleNormal="90" workbookViewId="0">
      <selection activeCell="I113" sqref="I113"/>
    </sheetView>
  </sheetViews>
  <sheetFormatPr defaultColWidth="17.42578125" defaultRowHeight="14.45" customHeight="1"/>
  <cols>
    <col min="1" max="1" width="22.140625" style="1" customWidth="1"/>
    <col min="2" max="2" width="17.85546875" style="1" customWidth="1"/>
    <col min="3" max="3" width="20.140625" style="1" customWidth="1"/>
    <col min="4" max="4" width="14.42578125" style="1" customWidth="1"/>
    <col min="5" max="6" width="11" style="1" customWidth="1"/>
    <col min="7" max="7" width="11.42578125" style="1" customWidth="1"/>
    <col min="8" max="8" width="75.140625" style="1" customWidth="1"/>
    <col min="9" max="9" width="38.28515625" style="1" customWidth="1"/>
    <col min="10" max="10" width="8.42578125" style="1" customWidth="1"/>
    <col min="11" max="11" width="10.42578125" style="1" customWidth="1"/>
    <col min="12" max="12" width="11" style="1" customWidth="1"/>
    <col min="13" max="13" width="10.140625" style="1" customWidth="1"/>
    <col min="14" max="14" width="10.85546875" style="1" customWidth="1"/>
    <col min="15" max="15" width="31.42578125" style="1" customWidth="1"/>
    <col min="16" max="16" width="25.140625" style="1" customWidth="1"/>
    <col min="17" max="16384" width="17.42578125" style="1"/>
  </cols>
  <sheetData>
    <row r="1" spans="1:16" ht="25.5" customHeight="1">
      <c r="A1" s="88" t="s">
        <v>0</v>
      </c>
      <c r="B1" s="88"/>
      <c r="C1" s="88"/>
      <c r="D1" s="88"/>
      <c r="E1" s="88"/>
      <c r="F1" s="88"/>
      <c r="G1" s="88"/>
      <c r="H1" s="88"/>
      <c r="I1" s="88"/>
      <c r="J1" s="88"/>
      <c r="K1" s="88"/>
      <c r="L1" s="88"/>
      <c r="M1" s="88"/>
      <c r="N1" s="88"/>
      <c r="O1" s="88"/>
      <c r="P1" s="88"/>
    </row>
    <row r="2" spans="1:16" ht="46.5" customHeight="1">
      <c r="A2" s="44" t="s">
        <v>1</v>
      </c>
      <c r="B2" s="44" t="s">
        <v>2</v>
      </c>
      <c r="C2" s="44" t="s">
        <v>545</v>
      </c>
      <c r="D2" s="44" t="s">
        <v>3</v>
      </c>
      <c r="E2" s="44" t="s">
        <v>546</v>
      </c>
      <c r="F2" s="44" t="s">
        <v>4</v>
      </c>
      <c r="G2" s="44" t="s">
        <v>5</v>
      </c>
      <c r="H2" s="44" t="s">
        <v>6</v>
      </c>
      <c r="I2" s="44" t="s">
        <v>7</v>
      </c>
      <c r="J2" s="44" t="s">
        <v>8</v>
      </c>
      <c r="K2" s="44" t="s">
        <v>9</v>
      </c>
      <c r="L2" s="44" t="s">
        <v>10</v>
      </c>
      <c r="M2" s="44" t="s">
        <v>11</v>
      </c>
      <c r="N2" s="44" t="s">
        <v>12</v>
      </c>
      <c r="O2" s="44" t="s">
        <v>13</v>
      </c>
      <c r="P2" s="44" t="s">
        <v>14</v>
      </c>
    </row>
    <row r="3" spans="1:16" s="8" customFormat="1" ht="46.5" customHeight="1">
      <c r="A3" s="7" t="s">
        <v>15</v>
      </c>
      <c r="B3" s="5">
        <v>45019</v>
      </c>
      <c r="C3" s="5">
        <v>45064</v>
      </c>
      <c r="D3" s="7" t="s">
        <v>16</v>
      </c>
      <c r="E3" s="7" t="s">
        <v>17</v>
      </c>
      <c r="F3" s="7" t="s">
        <v>18</v>
      </c>
      <c r="G3" s="7" t="s">
        <v>19</v>
      </c>
      <c r="H3" s="7" t="s">
        <v>544</v>
      </c>
      <c r="I3" s="7" t="s">
        <v>20</v>
      </c>
      <c r="J3" s="7" t="s">
        <v>21</v>
      </c>
      <c r="K3" s="7" t="s">
        <v>22</v>
      </c>
      <c r="L3" s="7" t="s">
        <v>23</v>
      </c>
      <c r="M3" s="7" t="s">
        <v>24</v>
      </c>
      <c r="N3" s="7" t="s">
        <v>25</v>
      </c>
      <c r="O3" s="7" t="s">
        <v>26</v>
      </c>
      <c r="P3" s="7" t="s">
        <v>27</v>
      </c>
    </row>
    <row r="4" spans="1:16" s="8" customFormat="1" ht="44.25" customHeight="1">
      <c r="A4" s="7" t="s">
        <v>28</v>
      </c>
      <c r="B4" s="5">
        <v>44837</v>
      </c>
      <c r="C4" s="5">
        <v>44882</v>
      </c>
      <c r="D4" s="7" t="s">
        <v>16</v>
      </c>
      <c r="E4" s="7" t="s">
        <v>17</v>
      </c>
      <c r="F4" s="7" t="s">
        <v>18</v>
      </c>
      <c r="G4" s="7" t="s">
        <v>29</v>
      </c>
      <c r="H4" s="7" t="s">
        <v>30</v>
      </c>
      <c r="I4" s="7" t="s">
        <v>20</v>
      </c>
      <c r="J4" s="7" t="s">
        <v>31</v>
      </c>
      <c r="K4" s="7" t="s">
        <v>22</v>
      </c>
      <c r="L4" s="7" t="s">
        <v>32</v>
      </c>
      <c r="M4" s="7" t="s">
        <v>24</v>
      </c>
      <c r="N4" s="7" t="s">
        <v>25</v>
      </c>
      <c r="O4" s="7" t="s">
        <v>33</v>
      </c>
      <c r="P4" s="45" t="s">
        <v>34</v>
      </c>
    </row>
    <row r="5" spans="1:16" s="8" customFormat="1" ht="25.5">
      <c r="A5" s="2" t="s">
        <v>35</v>
      </c>
      <c r="B5" s="5">
        <v>44949</v>
      </c>
      <c r="C5" s="5">
        <f>IF(B5="","",B5+45)</f>
        <v>44994</v>
      </c>
      <c r="D5" s="2" t="s">
        <v>16</v>
      </c>
      <c r="E5" s="7" t="s">
        <v>17</v>
      </c>
      <c r="F5" s="7" t="s">
        <v>18</v>
      </c>
      <c r="G5" s="2" t="s">
        <v>36</v>
      </c>
      <c r="H5" s="7" t="s">
        <v>542</v>
      </c>
      <c r="I5" s="7" t="s">
        <v>20</v>
      </c>
      <c r="J5" s="7" t="s">
        <v>21</v>
      </c>
      <c r="K5" s="7" t="s">
        <v>22</v>
      </c>
      <c r="L5" s="2" t="s">
        <v>17</v>
      </c>
      <c r="M5" s="7" t="s">
        <v>37</v>
      </c>
      <c r="N5" s="2" t="s">
        <v>17</v>
      </c>
      <c r="O5" s="7" t="s">
        <v>38</v>
      </c>
      <c r="P5" s="7" t="s">
        <v>39</v>
      </c>
    </row>
    <row r="6" spans="1:16" s="8" customFormat="1" ht="25.5">
      <c r="A6" s="7" t="s">
        <v>40</v>
      </c>
      <c r="B6" s="5">
        <v>45019</v>
      </c>
      <c r="C6" s="5">
        <v>45064</v>
      </c>
      <c r="D6" s="7" t="s">
        <v>41</v>
      </c>
      <c r="E6" s="5">
        <v>45166</v>
      </c>
      <c r="F6" s="7" t="s">
        <v>18</v>
      </c>
      <c r="G6" s="7" t="s">
        <v>42</v>
      </c>
      <c r="H6" s="7" t="s">
        <v>43</v>
      </c>
      <c r="I6" s="27" t="s">
        <v>44</v>
      </c>
      <c r="J6" s="7" t="s">
        <v>45</v>
      </c>
      <c r="K6" s="7" t="s">
        <v>22</v>
      </c>
      <c r="L6" s="7" t="s">
        <v>46</v>
      </c>
      <c r="M6" s="7" t="s">
        <v>24</v>
      </c>
      <c r="N6" s="7" t="s">
        <v>25</v>
      </c>
      <c r="O6" s="7" t="s">
        <v>47</v>
      </c>
      <c r="P6" s="7" t="s">
        <v>48</v>
      </c>
    </row>
    <row r="7" spans="1:16" s="8" customFormat="1" ht="50.1" customHeight="1">
      <c r="A7" s="7" t="s">
        <v>49</v>
      </c>
      <c r="B7" s="5">
        <v>45028</v>
      </c>
      <c r="C7" s="5">
        <f t="shared" ref="C7:C25" si="0">B7+45</f>
        <v>45073</v>
      </c>
      <c r="D7" s="7" t="s">
        <v>41</v>
      </c>
      <c r="E7" s="5">
        <v>45166</v>
      </c>
      <c r="F7" s="7" t="s">
        <v>18</v>
      </c>
      <c r="G7" s="7" t="s">
        <v>42</v>
      </c>
      <c r="H7" s="7" t="s">
        <v>43</v>
      </c>
      <c r="I7" s="27" t="s">
        <v>44</v>
      </c>
      <c r="J7" s="7" t="s">
        <v>45</v>
      </c>
      <c r="K7" s="7" t="s">
        <v>22</v>
      </c>
      <c r="L7" s="7" t="s">
        <v>50</v>
      </c>
      <c r="M7" s="7" t="s">
        <v>24</v>
      </c>
      <c r="N7" s="7" t="s">
        <v>25</v>
      </c>
      <c r="O7" s="7" t="s">
        <v>51</v>
      </c>
      <c r="P7" s="7" t="s">
        <v>48</v>
      </c>
    </row>
    <row r="8" spans="1:16" s="8" customFormat="1" ht="48" customHeight="1">
      <c r="A8" s="7" t="s">
        <v>52</v>
      </c>
      <c r="B8" s="5">
        <v>45033</v>
      </c>
      <c r="C8" s="5">
        <f t="shared" si="0"/>
        <v>45078</v>
      </c>
      <c r="D8" s="7" t="s">
        <v>16</v>
      </c>
      <c r="E8" s="7" t="s">
        <v>17</v>
      </c>
      <c r="F8" s="7" t="s">
        <v>18</v>
      </c>
      <c r="G8" s="7" t="s">
        <v>53</v>
      </c>
      <c r="H8" s="7" t="s">
        <v>543</v>
      </c>
      <c r="I8" s="7" t="s">
        <v>20</v>
      </c>
      <c r="J8" s="7" t="s">
        <v>21</v>
      </c>
      <c r="K8" s="7" t="s">
        <v>22</v>
      </c>
      <c r="L8" s="7" t="s">
        <v>54</v>
      </c>
      <c r="M8" s="7" t="s">
        <v>24</v>
      </c>
      <c r="N8" s="7" t="s">
        <v>25</v>
      </c>
      <c r="O8" s="7" t="s">
        <v>55</v>
      </c>
      <c r="P8" s="7" t="s">
        <v>56</v>
      </c>
    </row>
    <row r="9" spans="1:16" s="8" customFormat="1" ht="40.5" customHeight="1">
      <c r="A9" s="7" t="s">
        <v>57</v>
      </c>
      <c r="B9" s="5">
        <v>45033</v>
      </c>
      <c r="C9" s="5">
        <f t="shared" si="0"/>
        <v>45078</v>
      </c>
      <c r="D9" s="7" t="s">
        <v>16</v>
      </c>
      <c r="E9" s="7" t="s">
        <v>17</v>
      </c>
      <c r="F9" s="7" t="s">
        <v>18</v>
      </c>
      <c r="G9" s="7" t="s">
        <v>58</v>
      </c>
      <c r="H9" s="7" t="s">
        <v>543</v>
      </c>
      <c r="I9" s="7" t="s">
        <v>20</v>
      </c>
      <c r="J9" s="7" t="s">
        <v>21</v>
      </c>
      <c r="K9" s="7" t="s">
        <v>22</v>
      </c>
      <c r="L9" s="7" t="s">
        <v>59</v>
      </c>
      <c r="M9" s="7" t="s">
        <v>24</v>
      </c>
      <c r="N9" s="7" t="s">
        <v>25</v>
      </c>
      <c r="O9" s="7" t="s">
        <v>55</v>
      </c>
      <c r="P9" s="7" t="s">
        <v>60</v>
      </c>
    </row>
    <row r="10" spans="1:16" s="8" customFormat="1" ht="58.5" customHeight="1">
      <c r="A10" s="7" t="s">
        <v>61</v>
      </c>
      <c r="B10" s="5">
        <v>45033</v>
      </c>
      <c r="C10" s="5">
        <f t="shared" si="0"/>
        <v>45078</v>
      </c>
      <c r="D10" s="7" t="s">
        <v>16</v>
      </c>
      <c r="E10" s="7" t="s">
        <v>17</v>
      </c>
      <c r="F10" s="7" t="s">
        <v>18</v>
      </c>
      <c r="G10" s="7" t="s">
        <v>62</v>
      </c>
      <c r="H10" s="7" t="s">
        <v>547</v>
      </c>
      <c r="I10" s="7" t="s">
        <v>20</v>
      </c>
      <c r="J10" s="7" t="s">
        <v>21</v>
      </c>
      <c r="K10" s="7" t="s">
        <v>22</v>
      </c>
      <c r="L10" s="7" t="s">
        <v>63</v>
      </c>
      <c r="M10" s="7" t="s">
        <v>37</v>
      </c>
      <c r="N10" s="7" t="s">
        <v>25</v>
      </c>
      <c r="O10" s="7" t="s">
        <v>55</v>
      </c>
      <c r="P10" s="7" t="s">
        <v>64</v>
      </c>
    </row>
    <row r="11" spans="1:16" s="8" customFormat="1" ht="45.75" customHeight="1">
      <c r="A11" s="7" t="s">
        <v>65</v>
      </c>
      <c r="B11" s="5">
        <v>45033</v>
      </c>
      <c r="C11" s="5">
        <f t="shared" si="0"/>
        <v>45078</v>
      </c>
      <c r="D11" s="7" t="s">
        <v>16</v>
      </c>
      <c r="E11" s="7" t="s">
        <v>17</v>
      </c>
      <c r="F11" s="7" t="s">
        <v>18</v>
      </c>
      <c r="G11" s="7" t="s">
        <v>66</v>
      </c>
      <c r="H11" s="7" t="s">
        <v>548</v>
      </c>
      <c r="I11" s="7" t="s">
        <v>20</v>
      </c>
      <c r="J11" s="7" t="s">
        <v>21</v>
      </c>
      <c r="K11" s="7" t="s">
        <v>22</v>
      </c>
      <c r="L11" s="7" t="s">
        <v>67</v>
      </c>
      <c r="M11" s="7" t="s">
        <v>37</v>
      </c>
      <c r="N11" s="7" t="s">
        <v>25</v>
      </c>
      <c r="O11" s="7" t="s">
        <v>55</v>
      </c>
      <c r="P11" s="7" t="s">
        <v>68</v>
      </c>
    </row>
    <row r="12" spans="1:16" s="8" customFormat="1" ht="43.5" customHeight="1">
      <c r="A12" s="7" t="s">
        <v>69</v>
      </c>
      <c r="B12" s="5">
        <v>45033</v>
      </c>
      <c r="C12" s="5">
        <f t="shared" si="0"/>
        <v>45078</v>
      </c>
      <c r="D12" s="7" t="s">
        <v>16</v>
      </c>
      <c r="E12" s="7" t="s">
        <v>17</v>
      </c>
      <c r="F12" s="7" t="s">
        <v>18</v>
      </c>
      <c r="G12" s="7" t="s">
        <v>70</v>
      </c>
      <c r="H12" s="7" t="s">
        <v>549</v>
      </c>
      <c r="I12" s="7" t="s">
        <v>20</v>
      </c>
      <c r="J12" s="7" t="s">
        <v>21</v>
      </c>
      <c r="K12" s="7" t="s">
        <v>22</v>
      </c>
      <c r="L12" s="7" t="s">
        <v>71</v>
      </c>
      <c r="M12" s="7" t="s">
        <v>37</v>
      </c>
      <c r="N12" s="7" t="s">
        <v>25</v>
      </c>
      <c r="O12" s="7" t="s">
        <v>55</v>
      </c>
      <c r="P12" s="7" t="s">
        <v>68</v>
      </c>
    </row>
    <row r="13" spans="1:16" s="8" customFormat="1" ht="46.5" customHeight="1">
      <c r="A13" s="7" t="s">
        <v>72</v>
      </c>
      <c r="B13" s="5">
        <v>45033</v>
      </c>
      <c r="C13" s="5">
        <f t="shared" si="0"/>
        <v>45078</v>
      </c>
      <c r="D13" s="7" t="s">
        <v>16</v>
      </c>
      <c r="E13" s="7" t="s">
        <v>17</v>
      </c>
      <c r="F13" s="7" t="s">
        <v>18</v>
      </c>
      <c r="G13" s="7" t="s">
        <v>70</v>
      </c>
      <c r="H13" s="7" t="s">
        <v>550</v>
      </c>
      <c r="I13" s="7" t="s">
        <v>20</v>
      </c>
      <c r="J13" s="7" t="s">
        <v>21</v>
      </c>
      <c r="K13" s="7" t="s">
        <v>22</v>
      </c>
      <c r="L13" s="7" t="s">
        <v>73</v>
      </c>
      <c r="M13" s="7" t="s">
        <v>37</v>
      </c>
      <c r="N13" s="7" t="s">
        <v>25</v>
      </c>
      <c r="O13" s="7" t="s">
        <v>55</v>
      </c>
      <c r="P13" s="7" t="s">
        <v>68</v>
      </c>
    </row>
    <row r="14" spans="1:16" s="8" customFormat="1" ht="52.5" customHeight="1">
      <c r="A14" s="7" t="s">
        <v>74</v>
      </c>
      <c r="B14" s="10">
        <v>45048</v>
      </c>
      <c r="C14" s="10">
        <f t="shared" si="0"/>
        <v>45093</v>
      </c>
      <c r="D14" s="7" t="s">
        <v>16</v>
      </c>
      <c r="E14" s="7" t="s">
        <v>17</v>
      </c>
      <c r="F14" s="7" t="s">
        <v>18</v>
      </c>
      <c r="G14" s="7" t="s">
        <v>70</v>
      </c>
      <c r="H14" s="7" t="s">
        <v>551</v>
      </c>
      <c r="I14" s="7" t="s">
        <v>20</v>
      </c>
      <c r="J14" s="7" t="s">
        <v>21</v>
      </c>
      <c r="K14" s="7" t="s">
        <v>22</v>
      </c>
      <c r="L14" s="7" t="s">
        <v>75</v>
      </c>
      <c r="M14" s="7" t="s">
        <v>37</v>
      </c>
      <c r="N14" s="7" t="s">
        <v>25</v>
      </c>
      <c r="O14" s="7" t="s">
        <v>55</v>
      </c>
      <c r="P14" s="7" t="s">
        <v>68</v>
      </c>
    </row>
    <row r="15" spans="1:16" s="8" customFormat="1" ht="54.75" customHeight="1">
      <c r="A15" s="7" t="s">
        <v>76</v>
      </c>
      <c r="B15" s="10">
        <v>45048</v>
      </c>
      <c r="C15" s="10">
        <f t="shared" si="0"/>
        <v>45093</v>
      </c>
      <c r="D15" s="7" t="s">
        <v>16</v>
      </c>
      <c r="E15" s="7" t="s">
        <v>17</v>
      </c>
      <c r="F15" s="7" t="s">
        <v>18</v>
      </c>
      <c r="G15" s="7" t="s">
        <v>70</v>
      </c>
      <c r="H15" s="7" t="s">
        <v>552</v>
      </c>
      <c r="I15" s="7" t="s">
        <v>20</v>
      </c>
      <c r="J15" s="7" t="s">
        <v>21</v>
      </c>
      <c r="K15" s="7" t="s">
        <v>22</v>
      </c>
      <c r="L15" s="7" t="s">
        <v>77</v>
      </c>
      <c r="M15" s="7" t="s">
        <v>37</v>
      </c>
      <c r="N15" s="7" t="s">
        <v>25</v>
      </c>
      <c r="O15" s="7" t="s">
        <v>55</v>
      </c>
      <c r="P15" s="7" t="s">
        <v>68</v>
      </c>
    </row>
    <row r="16" spans="1:16" s="8" customFormat="1" ht="30" customHeight="1">
      <c r="A16" s="7" t="s">
        <v>78</v>
      </c>
      <c r="B16" s="10">
        <v>45048</v>
      </c>
      <c r="C16" s="10">
        <f t="shared" si="0"/>
        <v>45093</v>
      </c>
      <c r="D16" s="7" t="s">
        <v>16</v>
      </c>
      <c r="E16" s="7" t="s">
        <v>17</v>
      </c>
      <c r="F16" s="7" t="s">
        <v>18</v>
      </c>
      <c r="G16" s="7" t="s">
        <v>79</v>
      </c>
      <c r="H16" s="7" t="s">
        <v>80</v>
      </c>
      <c r="I16" s="7" t="s">
        <v>81</v>
      </c>
      <c r="J16" s="7" t="s">
        <v>82</v>
      </c>
      <c r="K16" s="7" t="s">
        <v>22</v>
      </c>
      <c r="L16" s="7" t="s">
        <v>83</v>
      </c>
      <c r="M16" s="7" t="s">
        <v>24</v>
      </c>
      <c r="N16" s="7" t="s">
        <v>25</v>
      </c>
      <c r="O16" s="7" t="s">
        <v>84</v>
      </c>
      <c r="P16" s="7" t="s">
        <v>85</v>
      </c>
    </row>
    <row r="17" spans="1:16" s="8" customFormat="1" ht="37.5" customHeight="1">
      <c r="A17" s="7" t="s">
        <v>86</v>
      </c>
      <c r="B17" s="10">
        <v>45048</v>
      </c>
      <c r="C17" s="10">
        <f t="shared" si="0"/>
        <v>45093</v>
      </c>
      <c r="D17" s="7" t="s">
        <v>16</v>
      </c>
      <c r="E17" s="7" t="s">
        <v>17</v>
      </c>
      <c r="F17" s="7" t="s">
        <v>18</v>
      </c>
      <c r="G17" s="7" t="s">
        <v>87</v>
      </c>
      <c r="H17" s="7" t="s">
        <v>88</v>
      </c>
      <c r="I17" s="7" t="s">
        <v>81</v>
      </c>
      <c r="J17" s="7" t="s">
        <v>89</v>
      </c>
      <c r="K17" s="7" t="s">
        <v>22</v>
      </c>
      <c r="L17" s="7" t="s">
        <v>90</v>
      </c>
      <c r="M17" s="7" t="s">
        <v>24</v>
      </c>
      <c r="N17" s="7" t="s">
        <v>25</v>
      </c>
      <c r="O17" s="7" t="s">
        <v>84</v>
      </c>
      <c r="P17" s="7" t="s">
        <v>91</v>
      </c>
    </row>
    <row r="18" spans="1:16" s="8" customFormat="1" ht="42" customHeight="1">
      <c r="A18" s="7" t="s">
        <v>92</v>
      </c>
      <c r="B18" s="10">
        <v>45065</v>
      </c>
      <c r="C18" s="10">
        <f t="shared" si="0"/>
        <v>45110</v>
      </c>
      <c r="D18" s="7" t="s">
        <v>41</v>
      </c>
      <c r="E18" s="5">
        <v>45219</v>
      </c>
      <c r="F18" s="7" t="s">
        <v>18</v>
      </c>
      <c r="G18" s="7" t="s">
        <v>93</v>
      </c>
      <c r="H18" s="7" t="s">
        <v>94</v>
      </c>
      <c r="I18" s="27" t="s">
        <v>44</v>
      </c>
      <c r="J18" s="7" t="s">
        <v>95</v>
      </c>
      <c r="K18" s="7" t="s">
        <v>22</v>
      </c>
      <c r="L18" s="7" t="s">
        <v>96</v>
      </c>
      <c r="M18" s="7" t="s">
        <v>37</v>
      </c>
      <c r="N18" s="7" t="s">
        <v>25</v>
      </c>
      <c r="O18" s="7" t="s">
        <v>97</v>
      </c>
      <c r="P18" s="7" t="s">
        <v>98</v>
      </c>
    </row>
    <row r="19" spans="1:16" s="8" customFormat="1" ht="38.25">
      <c r="A19" s="7" t="s">
        <v>99</v>
      </c>
      <c r="B19" s="10">
        <v>45084</v>
      </c>
      <c r="C19" s="10">
        <f t="shared" si="0"/>
        <v>45129</v>
      </c>
      <c r="D19" s="7" t="s">
        <v>16</v>
      </c>
      <c r="E19" s="2" t="s">
        <v>17</v>
      </c>
      <c r="F19" s="7" t="s">
        <v>18</v>
      </c>
      <c r="G19" s="7" t="s">
        <v>100</v>
      </c>
      <c r="H19" s="7" t="s">
        <v>101</v>
      </c>
      <c r="I19" s="7" t="s">
        <v>20</v>
      </c>
      <c r="J19" s="7" t="s">
        <v>21</v>
      </c>
      <c r="K19" s="7" t="s">
        <v>22</v>
      </c>
      <c r="L19" s="7" t="s">
        <v>102</v>
      </c>
      <c r="M19" s="7" t="s">
        <v>24</v>
      </c>
      <c r="N19" s="7" t="s">
        <v>25</v>
      </c>
      <c r="O19" s="7" t="s">
        <v>103</v>
      </c>
      <c r="P19" s="7" t="s">
        <v>104</v>
      </c>
    </row>
    <row r="20" spans="1:16" s="8" customFormat="1" ht="37.5" customHeight="1">
      <c r="A20" s="7" t="s">
        <v>105</v>
      </c>
      <c r="B20" s="10">
        <v>45099</v>
      </c>
      <c r="C20" s="10">
        <f t="shared" si="0"/>
        <v>45144</v>
      </c>
      <c r="D20" s="7" t="s">
        <v>41</v>
      </c>
      <c r="E20" s="5">
        <v>45230</v>
      </c>
      <c r="F20" s="7" t="s">
        <v>18</v>
      </c>
      <c r="G20" s="7" t="s">
        <v>106</v>
      </c>
      <c r="H20" s="7" t="s">
        <v>107</v>
      </c>
      <c r="I20" s="27" t="s">
        <v>108</v>
      </c>
      <c r="J20" s="7" t="s">
        <v>21</v>
      </c>
      <c r="K20" s="7" t="s">
        <v>22</v>
      </c>
      <c r="L20" s="7" t="s">
        <v>109</v>
      </c>
      <c r="M20" s="7" t="s">
        <v>24</v>
      </c>
      <c r="N20" s="7" t="s">
        <v>25</v>
      </c>
      <c r="O20" s="7" t="s">
        <v>110</v>
      </c>
      <c r="P20" s="7" t="s">
        <v>111</v>
      </c>
    </row>
    <row r="21" spans="1:16" s="8" customFormat="1" ht="37.5" customHeight="1">
      <c r="A21" s="2" t="s">
        <v>112</v>
      </c>
      <c r="B21" s="10">
        <v>45155</v>
      </c>
      <c r="C21" s="10">
        <f t="shared" si="0"/>
        <v>45200</v>
      </c>
      <c r="D21" s="7" t="s">
        <v>41</v>
      </c>
      <c r="E21" s="5">
        <v>45219</v>
      </c>
      <c r="F21" s="7" t="s">
        <v>18</v>
      </c>
      <c r="G21" s="2" t="s">
        <v>113</v>
      </c>
      <c r="H21" s="7" t="s">
        <v>114</v>
      </c>
      <c r="I21" s="27" t="s">
        <v>108</v>
      </c>
      <c r="J21" s="7" t="s">
        <v>82</v>
      </c>
      <c r="K21" s="7" t="s">
        <v>22</v>
      </c>
      <c r="L21" s="7" t="s">
        <v>115</v>
      </c>
      <c r="M21" s="7" t="s">
        <v>37</v>
      </c>
      <c r="N21" s="7" t="s">
        <v>25</v>
      </c>
      <c r="O21" s="7" t="s">
        <v>116</v>
      </c>
      <c r="P21" s="7" t="s">
        <v>117</v>
      </c>
    </row>
    <row r="22" spans="1:16" s="8" customFormat="1" ht="40.5" customHeight="1">
      <c r="A22" s="24" t="s">
        <v>118</v>
      </c>
      <c r="B22" s="10">
        <v>45155</v>
      </c>
      <c r="C22" s="10">
        <f t="shared" si="0"/>
        <v>45200</v>
      </c>
      <c r="D22" s="7" t="s">
        <v>16</v>
      </c>
      <c r="E22" s="2" t="s">
        <v>17</v>
      </c>
      <c r="F22" s="7" t="s">
        <v>18</v>
      </c>
      <c r="G22" s="2" t="s">
        <v>119</v>
      </c>
      <c r="H22" s="7" t="s">
        <v>553</v>
      </c>
      <c r="I22" s="27" t="s">
        <v>120</v>
      </c>
      <c r="J22" s="7" t="s">
        <v>121</v>
      </c>
      <c r="K22" s="7" t="s">
        <v>22</v>
      </c>
      <c r="L22" s="7" t="s">
        <v>122</v>
      </c>
      <c r="M22" s="7" t="s">
        <v>37</v>
      </c>
      <c r="N22" s="7" t="s">
        <v>25</v>
      </c>
      <c r="O22" s="42" t="s">
        <v>123</v>
      </c>
      <c r="P22" s="7" t="s">
        <v>68</v>
      </c>
    </row>
    <row r="23" spans="1:16" s="8" customFormat="1" ht="50.25" customHeight="1">
      <c r="A23" s="47" t="s">
        <v>124</v>
      </c>
      <c r="B23" s="10">
        <v>45155</v>
      </c>
      <c r="C23" s="10">
        <f t="shared" si="0"/>
        <v>45200</v>
      </c>
      <c r="D23" s="46" t="s">
        <v>41</v>
      </c>
      <c r="E23" s="5">
        <v>45290</v>
      </c>
      <c r="F23" s="7" t="s">
        <v>18</v>
      </c>
      <c r="G23" s="2" t="s">
        <v>125</v>
      </c>
      <c r="H23" s="7" t="s">
        <v>126</v>
      </c>
      <c r="I23" s="27" t="s">
        <v>44</v>
      </c>
      <c r="J23" s="7" t="s">
        <v>82</v>
      </c>
      <c r="K23" s="7" t="s">
        <v>22</v>
      </c>
      <c r="L23" s="7" t="s">
        <v>127</v>
      </c>
      <c r="M23" s="7" t="s">
        <v>37</v>
      </c>
      <c r="N23" s="7" t="s">
        <v>25</v>
      </c>
      <c r="O23" s="7" t="s">
        <v>128</v>
      </c>
      <c r="P23" s="7" t="s">
        <v>129</v>
      </c>
    </row>
    <row r="24" spans="1:16" s="8" customFormat="1" ht="45" customHeight="1">
      <c r="A24" s="43" t="s">
        <v>130</v>
      </c>
      <c r="B24" s="10">
        <v>45155</v>
      </c>
      <c r="C24" s="10">
        <f t="shared" si="0"/>
        <v>45200</v>
      </c>
      <c r="D24" s="7" t="s">
        <v>41</v>
      </c>
      <c r="E24" s="5">
        <v>45219</v>
      </c>
      <c r="F24" s="7" t="s">
        <v>18</v>
      </c>
      <c r="G24" s="2" t="s">
        <v>131</v>
      </c>
      <c r="H24" s="7" t="s">
        <v>132</v>
      </c>
      <c r="I24" s="27" t="s">
        <v>108</v>
      </c>
      <c r="J24" s="7" t="s">
        <v>82</v>
      </c>
      <c r="K24" s="7" t="s">
        <v>22</v>
      </c>
      <c r="L24" s="7" t="s">
        <v>133</v>
      </c>
      <c r="M24" s="7" t="s">
        <v>37</v>
      </c>
      <c r="N24" s="7" t="s">
        <v>25</v>
      </c>
      <c r="O24" s="7" t="s">
        <v>134</v>
      </c>
      <c r="P24" s="7" t="s">
        <v>68</v>
      </c>
    </row>
    <row r="25" spans="1:16" s="8" customFormat="1" ht="37.5" customHeight="1">
      <c r="A25" s="2" t="s">
        <v>135</v>
      </c>
      <c r="B25" s="10">
        <v>45155</v>
      </c>
      <c r="C25" s="10">
        <f t="shared" si="0"/>
        <v>45200</v>
      </c>
      <c r="D25" s="7" t="s">
        <v>41</v>
      </c>
      <c r="E25" s="5">
        <v>45296</v>
      </c>
      <c r="F25" s="7" t="s">
        <v>18</v>
      </c>
      <c r="G25" s="2" t="s">
        <v>136</v>
      </c>
      <c r="H25" s="7" t="s">
        <v>137</v>
      </c>
      <c r="I25" s="7" t="s">
        <v>81</v>
      </c>
      <c r="J25" s="7" t="s">
        <v>138</v>
      </c>
      <c r="K25" s="7" t="s">
        <v>22</v>
      </c>
      <c r="L25" s="7" t="s">
        <v>139</v>
      </c>
      <c r="M25" s="7" t="s">
        <v>37</v>
      </c>
      <c r="N25" s="7" t="s">
        <v>140</v>
      </c>
      <c r="O25" s="7" t="s">
        <v>141</v>
      </c>
      <c r="P25" s="7" t="s">
        <v>142</v>
      </c>
    </row>
    <row r="26" spans="1:16" s="8" customFormat="1" ht="37.5" customHeight="1">
      <c r="A26" s="7" t="s">
        <v>143</v>
      </c>
      <c r="B26" s="4">
        <v>45048</v>
      </c>
      <c r="C26" s="4">
        <f>SUM(B26+45)</f>
        <v>45093</v>
      </c>
      <c r="D26" s="7" t="s">
        <v>16</v>
      </c>
      <c r="E26" s="5">
        <v>44452</v>
      </c>
      <c r="F26" s="7" t="s">
        <v>18</v>
      </c>
      <c r="G26" s="2" t="s">
        <v>144</v>
      </c>
      <c r="H26" s="7" t="s">
        <v>145</v>
      </c>
      <c r="I26" s="27" t="s">
        <v>146</v>
      </c>
      <c r="J26" s="7" t="s">
        <v>82</v>
      </c>
      <c r="K26" s="7" t="s">
        <v>22</v>
      </c>
      <c r="L26" s="2" t="s">
        <v>147</v>
      </c>
      <c r="M26" s="7" t="s">
        <v>37</v>
      </c>
      <c r="N26" s="7" t="s">
        <v>25</v>
      </c>
      <c r="O26" s="7" t="s">
        <v>148</v>
      </c>
      <c r="P26" s="7" t="s">
        <v>149</v>
      </c>
    </row>
    <row r="27" spans="1:16" s="8" customFormat="1" ht="50.1" customHeight="1">
      <c r="A27" s="7" t="s">
        <v>150</v>
      </c>
      <c r="B27" s="5">
        <v>45198</v>
      </c>
      <c r="C27" s="5">
        <f t="shared" ref="C27:C54" si="1">B27+45</f>
        <v>45243</v>
      </c>
      <c r="D27" s="7" t="s">
        <v>41</v>
      </c>
      <c r="E27" s="2" t="s">
        <v>17</v>
      </c>
      <c r="F27" s="7" t="s">
        <v>18</v>
      </c>
      <c r="G27" s="7" t="s">
        <v>151</v>
      </c>
      <c r="H27" s="7" t="s">
        <v>152</v>
      </c>
      <c r="I27" s="27" t="s">
        <v>108</v>
      </c>
      <c r="J27" s="7" t="s">
        <v>95</v>
      </c>
      <c r="K27" s="7" t="s">
        <v>22</v>
      </c>
      <c r="L27" s="7" t="s">
        <v>153</v>
      </c>
      <c r="M27" s="7" t="s">
        <v>37</v>
      </c>
      <c r="N27" s="7" t="s">
        <v>25</v>
      </c>
      <c r="O27" s="7" t="s">
        <v>154</v>
      </c>
      <c r="P27" s="7" t="s">
        <v>68</v>
      </c>
    </row>
    <row r="28" spans="1:16" s="8" customFormat="1" ht="37.5" customHeight="1">
      <c r="A28" s="7" t="s">
        <v>155</v>
      </c>
      <c r="B28" s="5">
        <v>45219</v>
      </c>
      <c r="C28" s="5">
        <f t="shared" si="1"/>
        <v>45264</v>
      </c>
      <c r="D28" s="7" t="s">
        <v>16</v>
      </c>
      <c r="E28" s="7" t="s">
        <v>17</v>
      </c>
      <c r="F28" s="7" t="s">
        <v>18</v>
      </c>
      <c r="G28" s="7" t="s">
        <v>156</v>
      </c>
      <c r="H28" s="7" t="s">
        <v>554</v>
      </c>
      <c r="I28" s="27" t="s">
        <v>44</v>
      </c>
      <c r="J28" s="7" t="s">
        <v>21</v>
      </c>
      <c r="K28" s="7" t="s">
        <v>22</v>
      </c>
      <c r="L28" s="7" t="s">
        <v>157</v>
      </c>
      <c r="M28" s="7" t="s">
        <v>158</v>
      </c>
      <c r="N28" s="7" t="s">
        <v>25</v>
      </c>
      <c r="O28" s="7" t="s">
        <v>159</v>
      </c>
      <c r="P28" s="7" t="s">
        <v>160</v>
      </c>
    </row>
    <row r="29" spans="1:16" s="8" customFormat="1" ht="53.25" customHeight="1">
      <c r="A29" s="7" t="s">
        <v>161</v>
      </c>
      <c r="B29" s="5">
        <v>45219</v>
      </c>
      <c r="C29" s="5">
        <f t="shared" si="1"/>
        <v>45264</v>
      </c>
      <c r="D29" s="7" t="s">
        <v>16</v>
      </c>
      <c r="E29" s="7" t="s">
        <v>17</v>
      </c>
      <c r="F29" s="7" t="s">
        <v>18</v>
      </c>
      <c r="G29" s="7" t="s">
        <v>162</v>
      </c>
      <c r="H29" s="7" t="s">
        <v>163</v>
      </c>
      <c r="I29" s="7" t="s">
        <v>20</v>
      </c>
      <c r="J29" s="7" t="s">
        <v>95</v>
      </c>
      <c r="K29" s="7" t="s">
        <v>22</v>
      </c>
      <c r="L29" s="7" t="s">
        <v>164</v>
      </c>
      <c r="M29" s="7" t="s">
        <v>37</v>
      </c>
      <c r="N29" s="7" t="s">
        <v>25</v>
      </c>
      <c r="O29" s="7" t="s">
        <v>165</v>
      </c>
      <c r="P29" s="7" t="s">
        <v>129</v>
      </c>
    </row>
    <row r="30" spans="1:16" s="8" customFormat="1" ht="36" customHeight="1">
      <c r="A30" s="7" t="s">
        <v>166</v>
      </c>
      <c r="B30" s="5">
        <v>45231</v>
      </c>
      <c r="C30" s="5">
        <f t="shared" si="1"/>
        <v>45276</v>
      </c>
      <c r="D30" s="7" t="s">
        <v>16</v>
      </c>
      <c r="E30" s="7" t="s">
        <v>17</v>
      </c>
      <c r="F30" s="7" t="s">
        <v>18</v>
      </c>
      <c r="G30" s="7" t="s">
        <v>167</v>
      </c>
      <c r="H30" s="7" t="s">
        <v>168</v>
      </c>
      <c r="I30" s="7" t="s">
        <v>81</v>
      </c>
      <c r="J30" s="7" t="s">
        <v>169</v>
      </c>
      <c r="K30" s="7" t="s">
        <v>22</v>
      </c>
      <c r="L30" s="7" t="s">
        <v>170</v>
      </c>
      <c r="M30" s="7" t="s">
        <v>37</v>
      </c>
      <c r="N30" s="7" t="s">
        <v>25</v>
      </c>
      <c r="O30" s="7" t="s">
        <v>171</v>
      </c>
      <c r="P30" s="7" t="s">
        <v>160</v>
      </c>
    </row>
    <row r="31" spans="1:16" s="8" customFormat="1" ht="38.25">
      <c r="A31" s="7" t="s">
        <v>172</v>
      </c>
      <c r="B31" s="5">
        <v>45231</v>
      </c>
      <c r="C31" s="5">
        <f t="shared" si="1"/>
        <v>45276</v>
      </c>
      <c r="D31" s="7" t="s">
        <v>16</v>
      </c>
      <c r="E31" s="7" t="s">
        <v>17</v>
      </c>
      <c r="F31" s="7" t="s">
        <v>18</v>
      </c>
      <c r="G31" s="7" t="s">
        <v>173</v>
      </c>
      <c r="H31" s="7" t="s">
        <v>174</v>
      </c>
      <c r="I31" s="7" t="s">
        <v>20</v>
      </c>
      <c r="J31" s="7" t="s">
        <v>121</v>
      </c>
      <c r="K31" s="7" t="s">
        <v>22</v>
      </c>
      <c r="L31" s="7" t="s">
        <v>175</v>
      </c>
      <c r="M31" s="7" t="s">
        <v>24</v>
      </c>
      <c r="N31" s="7" t="s">
        <v>25</v>
      </c>
      <c r="O31" s="7" t="s">
        <v>176</v>
      </c>
      <c r="P31" s="7" t="s">
        <v>177</v>
      </c>
    </row>
    <row r="32" spans="1:16" s="8" customFormat="1" ht="36.75" customHeight="1">
      <c r="A32" s="7" t="s">
        <v>178</v>
      </c>
      <c r="B32" s="5">
        <v>45231</v>
      </c>
      <c r="C32" s="5">
        <f t="shared" si="1"/>
        <v>45276</v>
      </c>
      <c r="D32" s="7" t="s">
        <v>16</v>
      </c>
      <c r="E32" s="7" t="s">
        <v>17</v>
      </c>
      <c r="F32" s="7" t="s">
        <v>18</v>
      </c>
      <c r="G32" s="7" t="s">
        <v>179</v>
      </c>
      <c r="H32" s="7" t="s">
        <v>180</v>
      </c>
      <c r="I32" s="7" t="s">
        <v>81</v>
      </c>
      <c r="J32" s="7" t="s">
        <v>82</v>
      </c>
      <c r="K32" s="7" t="s">
        <v>22</v>
      </c>
      <c r="L32" s="7" t="s">
        <v>181</v>
      </c>
      <c r="M32" s="7" t="s">
        <v>24</v>
      </c>
      <c r="N32" s="7" t="s">
        <v>25</v>
      </c>
      <c r="O32" s="7" t="s">
        <v>182</v>
      </c>
      <c r="P32" s="7" t="s">
        <v>160</v>
      </c>
    </row>
    <row r="33" spans="1:16" s="8" customFormat="1" ht="38.25">
      <c r="A33" s="7" t="s">
        <v>183</v>
      </c>
      <c r="B33" s="5">
        <v>45231</v>
      </c>
      <c r="C33" s="5">
        <f t="shared" si="1"/>
        <v>45276</v>
      </c>
      <c r="D33" s="7" t="s">
        <v>16</v>
      </c>
      <c r="E33" s="7" t="s">
        <v>17</v>
      </c>
      <c r="F33" s="7" t="s">
        <v>18</v>
      </c>
      <c r="G33" s="7" t="s">
        <v>184</v>
      </c>
      <c r="H33" s="7" t="s">
        <v>185</v>
      </c>
      <c r="I33" s="27" t="s">
        <v>186</v>
      </c>
      <c r="J33" s="7" t="s">
        <v>187</v>
      </c>
      <c r="K33" s="7" t="s">
        <v>22</v>
      </c>
      <c r="L33" s="7" t="s">
        <v>188</v>
      </c>
      <c r="M33" s="7" t="s">
        <v>37</v>
      </c>
      <c r="N33" s="7" t="s">
        <v>25</v>
      </c>
      <c r="O33" s="7" t="s">
        <v>189</v>
      </c>
      <c r="P33" s="7" t="s">
        <v>160</v>
      </c>
    </row>
    <row r="34" spans="1:16" s="8" customFormat="1" ht="24.95" customHeight="1">
      <c r="A34" s="7" t="s">
        <v>190</v>
      </c>
      <c r="B34" s="5">
        <v>45231</v>
      </c>
      <c r="C34" s="5">
        <f t="shared" si="1"/>
        <v>45276</v>
      </c>
      <c r="D34" s="7" t="s">
        <v>16</v>
      </c>
      <c r="E34" s="7" t="s">
        <v>17</v>
      </c>
      <c r="F34" s="7" t="s">
        <v>18</v>
      </c>
      <c r="G34" s="7" t="s">
        <v>191</v>
      </c>
      <c r="H34" s="7" t="s">
        <v>192</v>
      </c>
      <c r="I34" s="7" t="s">
        <v>81</v>
      </c>
      <c r="J34" s="7" t="s">
        <v>187</v>
      </c>
      <c r="K34" s="7" t="s">
        <v>22</v>
      </c>
      <c r="L34" s="7" t="s">
        <v>193</v>
      </c>
      <c r="M34" s="7" t="s">
        <v>194</v>
      </c>
      <c r="N34" s="7" t="s">
        <v>25</v>
      </c>
      <c r="O34" s="7" t="s">
        <v>195</v>
      </c>
      <c r="P34" s="7" t="s">
        <v>196</v>
      </c>
    </row>
    <row r="35" spans="1:16" s="8" customFormat="1" ht="24.95" customHeight="1">
      <c r="A35" s="7" t="s">
        <v>197</v>
      </c>
      <c r="B35" s="5">
        <v>45231</v>
      </c>
      <c r="C35" s="5">
        <f t="shared" si="1"/>
        <v>45276</v>
      </c>
      <c r="D35" s="7" t="s">
        <v>16</v>
      </c>
      <c r="E35" s="7" t="s">
        <v>17</v>
      </c>
      <c r="F35" s="7" t="s">
        <v>18</v>
      </c>
      <c r="G35" s="7" t="s">
        <v>198</v>
      </c>
      <c r="H35" s="7" t="s">
        <v>199</v>
      </c>
      <c r="I35" s="7" t="s">
        <v>81</v>
      </c>
      <c r="J35" s="7" t="s">
        <v>187</v>
      </c>
      <c r="K35" s="7" t="s">
        <v>22</v>
      </c>
      <c r="L35" s="7" t="s">
        <v>200</v>
      </c>
      <c r="M35" s="7" t="s">
        <v>194</v>
      </c>
      <c r="N35" s="7" t="s">
        <v>25</v>
      </c>
      <c r="O35" s="7" t="s">
        <v>195</v>
      </c>
      <c r="P35" s="7" t="s">
        <v>196</v>
      </c>
    </row>
    <row r="36" spans="1:16" s="8" customFormat="1" ht="38.25">
      <c r="A36" s="7" t="s">
        <v>201</v>
      </c>
      <c r="B36" s="5">
        <v>45231</v>
      </c>
      <c r="C36" s="5">
        <f t="shared" si="1"/>
        <v>45276</v>
      </c>
      <c r="D36" s="7" t="s">
        <v>41</v>
      </c>
      <c r="E36" s="7" t="s">
        <v>17</v>
      </c>
      <c r="F36" s="7" t="s">
        <v>18</v>
      </c>
      <c r="G36" s="7" t="s">
        <v>202</v>
      </c>
      <c r="H36" s="7" t="s">
        <v>555</v>
      </c>
      <c r="I36" s="27" t="s">
        <v>146</v>
      </c>
      <c r="J36" s="7" t="s">
        <v>82</v>
      </c>
      <c r="K36" s="7" t="s">
        <v>22</v>
      </c>
      <c r="L36" s="7" t="s">
        <v>203</v>
      </c>
      <c r="M36" s="7" t="s">
        <v>37</v>
      </c>
      <c r="N36" s="7" t="s">
        <v>25</v>
      </c>
      <c r="O36" s="7" t="s">
        <v>204</v>
      </c>
      <c r="P36" s="7" t="s">
        <v>68</v>
      </c>
    </row>
    <row r="37" spans="1:16" s="8" customFormat="1" ht="42.75" customHeight="1">
      <c r="A37" s="7" t="s">
        <v>205</v>
      </c>
      <c r="B37" s="5">
        <v>45231</v>
      </c>
      <c r="C37" s="5">
        <f t="shared" si="1"/>
        <v>45276</v>
      </c>
      <c r="D37" s="7" t="s">
        <v>41</v>
      </c>
      <c r="E37" s="7" t="s">
        <v>17</v>
      </c>
      <c r="F37" s="7" t="s">
        <v>18</v>
      </c>
      <c r="G37" s="7" t="s">
        <v>206</v>
      </c>
      <c r="H37" s="7" t="s">
        <v>207</v>
      </c>
      <c r="I37" s="27" t="s">
        <v>208</v>
      </c>
      <c r="J37" s="7" t="s">
        <v>209</v>
      </c>
      <c r="K37" s="7" t="s">
        <v>22</v>
      </c>
      <c r="L37" s="7" t="s">
        <v>210</v>
      </c>
      <c r="M37" s="7" t="s">
        <v>37</v>
      </c>
      <c r="N37" s="7" t="s">
        <v>25</v>
      </c>
      <c r="O37" s="7" t="s">
        <v>211</v>
      </c>
      <c r="P37" s="7" t="s">
        <v>129</v>
      </c>
    </row>
    <row r="38" spans="1:16" s="8" customFormat="1" ht="38.25">
      <c r="A38" s="7" t="s">
        <v>212</v>
      </c>
      <c r="B38" s="5">
        <v>45231</v>
      </c>
      <c r="C38" s="5">
        <f t="shared" si="1"/>
        <v>45276</v>
      </c>
      <c r="D38" s="7" t="s">
        <v>41</v>
      </c>
      <c r="E38" s="7" t="s">
        <v>17</v>
      </c>
      <c r="F38" s="7" t="s">
        <v>18</v>
      </c>
      <c r="G38" s="7" t="s">
        <v>206</v>
      </c>
      <c r="H38" s="7" t="s">
        <v>213</v>
      </c>
      <c r="I38" s="27" t="s">
        <v>214</v>
      </c>
      <c r="J38" s="7" t="s">
        <v>209</v>
      </c>
      <c r="K38" s="7" t="s">
        <v>22</v>
      </c>
      <c r="L38" s="7" t="s">
        <v>215</v>
      </c>
      <c r="M38" s="7" t="s">
        <v>37</v>
      </c>
      <c r="N38" s="7" t="s">
        <v>25</v>
      </c>
      <c r="O38" s="7" t="s">
        <v>216</v>
      </c>
      <c r="P38" s="7" t="s">
        <v>129</v>
      </c>
    </row>
    <row r="39" spans="1:16" s="8" customFormat="1" ht="38.25">
      <c r="A39" s="7" t="s">
        <v>217</v>
      </c>
      <c r="B39" s="5">
        <v>45244</v>
      </c>
      <c r="C39" s="5">
        <f t="shared" si="1"/>
        <v>45289</v>
      </c>
      <c r="D39" s="7" t="s">
        <v>41</v>
      </c>
      <c r="E39" s="7" t="s">
        <v>17</v>
      </c>
      <c r="F39" s="7" t="s">
        <v>18</v>
      </c>
      <c r="G39" s="7" t="s">
        <v>218</v>
      </c>
      <c r="H39" s="7" t="s">
        <v>219</v>
      </c>
      <c r="I39" s="27" t="s">
        <v>44</v>
      </c>
      <c r="J39" s="7" t="s">
        <v>21</v>
      </c>
      <c r="K39" s="7" t="s">
        <v>22</v>
      </c>
      <c r="L39" s="7" t="s">
        <v>220</v>
      </c>
      <c r="M39" s="7" t="s">
        <v>24</v>
      </c>
      <c r="N39" s="7" t="s">
        <v>25</v>
      </c>
      <c r="O39" s="7" t="s">
        <v>221</v>
      </c>
      <c r="P39" s="7" t="s">
        <v>129</v>
      </c>
    </row>
    <row r="40" spans="1:16" s="8" customFormat="1" ht="48.75" customHeight="1">
      <c r="A40" s="7" t="s">
        <v>222</v>
      </c>
      <c r="B40" s="5">
        <v>45244</v>
      </c>
      <c r="C40" s="5">
        <f t="shared" si="1"/>
        <v>45289</v>
      </c>
      <c r="D40" s="7" t="s">
        <v>16</v>
      </c>
      <c r="E40" s="7" t="s">
        <v>17</v>
      </c>
      <c r="F40" s="7" t="s">
        <v>18</v>
      </c>
      <c r="G40" s="7" t="s">
        <v>223</v>
      </c>
      <c r="H40" s="7" t="s">
        <v>556</v>
      </c>
      <c r="I40" s="7" t="s">
        <v>20</v>
      </c>
      <c r="J40" s="7" t="s">
        <v>209</v>
      </c>
      <c r="K40" s="7" t="s">
        <v>22</v>
      </c>
      <c r="L40" s="7" t="s">
        <v>224</v>
      </c>
      <c r="M40" s="7" t="s">
        <v>24</v>
      </c>
      <c r="N40" s="7" t="s">
        <v>25</v>
      </c>
      <c r="O40" s="7" t="s">
        <v>225</v>
      </c>
      <c r="P40" s="7" t="s">
        <v>160</v>
      </c>
    </row>
    <row r="41" spans="1:16" s="8" customFormat="1" ht="38.25">
      <c r="A41" s="7" t="s">
        <v>226</v>
      </c>
      <c r="B41" s="5">
        <v>45244</v>
      </c>
      <c r="C41" s="5">
        <f t="shared" si="1"/>
        <v>45289</v>
      </c>
      <c r="D41" s="7" t="s">
        <v>16</v>
      </c>
      <c r="E41" s="7" t="s">
        <v>17</v>
      </c>
      <c r="F41" s="7" t="s">
        <v>18</v>
      </c>
      <c r="G41" s="7" t="s">
        <v>223</v>
      </c>
      <c r="H41" s="7" t="s">
        <v>557</v>
      </c>
      <c r="I41" s="7" t="s">
        <v>20</v>
      </c>
      <c r="J41" s="7" t="s">
        <v>209</v>
      </c>
      <c r="K41" s="7" t="s">
        <v>22</v>
      </c>
      <c r="L41" s="7" t="s">
        <v>227</v>
      </c>
      <c r="M41" s="7" t="s">
        <v>24</v>
      </c>
      <c r="N41" s="7" t="s">
        <v>25</v>
      </c>
      <c r="O41" s="7" t="s">
        <v>225</v>
      </c>
      <c r="P41" s="7" t="s">
        <v>160</v>
      </c>
    </row>
    <row r="42" spans="1:16" s="8" customFormat="1" ht="33.75" customHeight="1">
      <c r="A42" s="7" t="s">
        <v>228</v>
      </c>
      <c r="B42" s="5">
        <v>45244</v>
      </c>
      <c r="C42" s="5">
        <f t="shared" si="1"/>
        <v>45289</v>
      </c>
      <c r="D42" s="7" t="s">
        <v>41</v>
      </c>
      <c r="E42" s="7" t="s">
        <v>17</v>
      </c>
      <c r="F42" s="7" t="s">
        <v>18</v>
      </c>
      <c r="G42" s="7" t="s">
        <v>229</v>
      </c>
      <c r="H42" s="7" t="s">
        <v>230</v>
      </c>
      <c r="I42" s="7" t="s">
        <v>81</v>
      </c>
      <c r="J42" s="7" t="s">
        <v>95</v>
      </c>
      <c r="K42" s="7" t="s">
        <v>22</v>
      </c>
      <c r="L42" s="7" t="s">
        <v>231</v>
      </c>
      <c r="M42" s="7" t="s">
        <v>37</v>
      </c>
      <c r="N42" s="7" t="s">
        <v>25</v>
      </c>
      <c r="O42" s="7" t="s">
        <v>232</v>
      </c>
      <c r="P42" s="7" t="s">
        <v>129</v>
      </c>
    </row>
    <row r="43" spans="1:16" s="8" customFormat="1" ht="39" customHeight="1">
      <c r="A43" s="7" t="s">
        <v>233</v>
      </c>
      <c r="B43" s="5">
        <v>45244</v>
      </c>
      <c r="C43" s="5">
        <f t="shared" si="1"/>
        <v>45289</v>
      </c>
      <c r="D43" s="7" t="s">
        <v>41</v>
      </c>
      <c r="E43" s="7" t="s">
        <v>17</v>
      </c>
      <c r="F43" s="7" t="s">
        <v>18</v>
      </c>
      <c r="G43" s="7" t="s">
        <v>234</v>
      </c>
      <c r="H43" s="7" t="s">
        <v>558</v>
      </c>
      <c r="I43" s="27" t="s">
        <v>44</v>
      </c>
      <c r="J43" s="7" t="s">
        <v>138</v>
      </c>
      <c r="K43" s="7" t="s">
        <v>22</v>
      </c>
      <c r="L43" s="7" t="s">
        <v>235</v>
      </c>
      <c r="M43" s="7" t="s">
        <v>37</v>
      </c>
      <c r="N43" s="7" t="s">
        <v>25</v>
      </c>
      <c r="O43" s="7" t="s">
        <v>236</v>
      </c>
      <c r="P43" s="7" t="s">
        <v>237</v>
      </c>
    </row>
    <row r="44" spans="1:16" s="8" customFormat="1" ht="36" customHeight="1">
      <c r="A44" s="7" t="s">
        <v>238</v>
      </c>
      <c r="B44" s="5">
        <v>45266</v>
      </c>
      <c r="C44" s="5">
        <f t="shared" si="1"/>
        <v>45311</v>
      </c>
      <c r="D44" s="7" t="s">
        <v>41</v>
      </c>
      <c r="E44" s="7" t="s">
        <v>17</v>
      </c>
      <c r="F44" s="7" t="s">
        <v>18</v>
      </c>
      <c r="G44" s="7" t="s">
        <v>239</v>
      </c>
      <c r="H44" s="7" t="s">
        <v>240</v>
      </c>
      <c r="I44" s="48" t="s">
        <v>44</v>
      </c>
      <c r="J44" s="7" t="s">
        <v>82</v>
      </c>
      <c r="K44" s="7" t="s">
        <v>22</v>
      </c>
      <c r="L44" s="7" t="s">
        <v>241</v>
      </c>
      <c r="M44" s="7" t="s">
        <v>37</v>
      </c>
      <c r="N44" s="7" t="s">
        <v>25</v>
      </c>
      <c r="O44" s="7" t="s">
        <v>242</v>
      </c>
      <c r="P44" s="7" t="s">
        <v>129</v>
      </c>
    </row>
    <row r="45" spans="1:16" s="8" customFormat="1" ht="28.5" customHeight="1">
      <c r="A45" s="7" t="s">
        <v>243</v>
      </c>
      <c r="B45" s="5">
        <v>45266</v>
      </c>
      <c r="C45" s="5">
        <f t="shared" si="1"/>
        <v>45311</v>
      </c>
      <c r="D45" s="7" t="s">
        <v>16</v>
      </c>
      <c r="E45" s="2" t="s">
        <v>17</v>
      </c>
      <c r="F45" s="7" t="s">
        <v>18</v>
      </c>
      <c r="G45" s="7" t="s">
        <v>244</v>
      </c>
      <c r="H45" s="7" t="s">
        <v>245</v>
      </c>
      <c r="I45" s="27" t="s">
        <v>246</v>
      </c>
      <c r="J45" s="7" t="s">
        <v>187</v>
      </c>
      <c r="K45" s="7" t="s">
        <v>22</v>
      </c>
      <c r="L45" s="7" t="s">
        <v>247</v>
      </c>
      <c r="M45" s="7" t="s">
        <v>194</v>
      </c>
      <c r="N45" s="7" t="s">
        <v>25</v>
      </c>
      <c r="O45" s="7" t="s">
        <v>248</v>
      </c>
      <c r="P45" s="7" t="s">
        <v>160</v>
      </c>
    </row>
    <row r="46" spans="1:16" s="8" customFormat="1" ht="25.5">
      <c r="A46" s="7" t="s">
        <v>249</v>
      </c>
      <c r="B46" s="5">
        <v>45289</v>
      </c>
      <c r="C46" s="5">
        <f t="shared" si="1"/>
        <v>45334</v>
      </c>
      <c r="D46" s="7" t="s">
        <v>16</v>
      </c>
      <c r="E46" s="7" t="s">
        <v>17</v>
      </c>
      <c r="F46" s="7" t="s">
        <v>18</v>
      </c>
      <c r="G46" s="7" t="s">
        <v>250</v>
      </c>
      <c r="H46" s="7" t="s">
        <v>559</v>
      </c>
      <c r="I46" s="27" t="s">
        <v>44</v>
      </c>
      <c r="J46" s="7" t="s">
        <v>82</v>
      </c>
      <c r="K46" s="7" t="s">
        <v>22</v>
      </c>
      <c r="L46" s="7" t="s">
        <v>251</v>
      </c>
      <c r="M46" s="7" t="s">
        <v>24</v>
      </c>
      <c r="N46" s="7" t="s">
        <v>25</v>
      </c>
      <c r="O46" s="7" t="s">
        <v>252</v>
      </c>
      <c r="P46" s="7" t="s">
        <v>160</v>
      </c>
    </row>
    <row r="47" spans="1:16" s="8" customFormat="1" ht="28.5" customHeight="1">
      <c r="A47" s="7" t="s">
        <v>253</v>
      </c>
      <c r="B47" s="5">
        <v>45289</v>
      </c>
      <c r="C47" s="5">
        <f t="shared" si="1"/>
        <v>45334</v>
      </c>
      <c r="D47" s="7" t="s">
        <v>41</v>
      </c>
      <c r="E47" s="7" t="s">
        <v>17</v>
      </c>
      <c r="F47" s="7" t="s">
        <v>18</v>
      </c>
      <c r="G47" s="7" t="s">
        <v>254</v>
      </c>
      <c r="H47" s="7" t="s">
        <v>255</v>
      </c>
      <c r="I47" s="48" t="s">
        <v>44</v>
      </c>
      <c r="J47" s="7" t="s">
        <v>95</v>
      </c>
      <c r="K47" s="7" t="s">
        <v>22</v>
      </c>
      <c r="L47" s="7" t="s">
        <v>256</v>
      </c>
      <c r="M47" s="7" t="s">
        <v>37</v>
      </c>
      <c r="N47" s="7" t="s">
        <v>25</v>
      </c>
      <c r="O47" s="7" t="s">
        <v>257</v>
      </c>
      <c r="P47" s="7" t="s">
        <v>129</v>
      </c>
    </row>
    <row r="48" spans="1:16" s="8" customFormat="1" ht="27.75" customHeight="1">
      <c r="A48" s="7" t="s">
        <v>258</v>
      </c>
      <c r="B48" s="5">
        <v>45289</v>
      </c>
      <c r="C48" s="5">
        <f t="shared" si="1"/>
        <v>45334</v>
      </c>
      <c r="D48" s="7" t="s">
        <v>41</v>
      </c>
      <c r="E48" s="7" t="s">
        <v>17</v>
      </c>
      <c r="F48" s="7" t="s">
        <v>18</v>
      </c>
      <c r="G48" s="7" t="s">
        <v>259</v>
      </c>
      <c r="H48" s="7" t="s">
        <v>260</v>
      </c>
      <c r="I48" s="48" t="s">
        <v>108</v>
      </c>
      <c r="J48" s="7" t="s">
        <v>82</v>
      </c>
      <c r="K48" s="7" t="s">
        <v>261</v>
      </c>
      <c r="L48" s="7" t="s">
        <v>96</v>
      </c>
      <c r="M48" s="7" t="s">
        <v>37</v>
      </c>
      <c r="N48" s="7" t="s">
        <v>25</v>
      </c>
      <c r="O48" s="7" t="s">
        <v>262</v>
      </c>
      <c r="P48" s="7" t="s">
        <v>263</v>
      </c>
    </row>
    <row r="49" spans="1:16" s="8" customFormat="1" ht="29.25" customHeight="1">
      <c r="A49" s="7" t="s">
        <v>264</v>
      </c>
      <c r="B49" s="5">
        <v>44938</v>
      </c>
      <c r="C49" s="5">
        <f t="shared" si="1"/>
        <v>44983</v>
      </c>
      <c r="D49" s="7" t="s">
        <v>41</v>
      </c>
      <c r="E49" s="5">
        <v>45495</v>
      </c>
      <c r="F49" s="7" t="s">
        <v>18</v>
      </c>
      <c r="G49" s="7" t="s">
        <v>265</v>
      </c>
      <c r="H49" s="7" t="s">
        <v>266</v>
      </c>
      <c r="I49" s="48" t="s">
        <v>44</v>
      </c>
      <c r="J49" s="7" t="s">
        <v>82</v>
      </c>
      <c r="K49" s="7" t="s">
        <v>22</v>
      </c>
      <c r="L49" s="7" t="s">
        <v>267</v>
      </c>
      <c r="M49" s="7" t="s">
        <v>37</v>
      </c>
      <c r="N49" s="7" t="s">
        <v>25</v>
      </c>
      <c r="O49" s="7" t="s">
        <v>268</v>
      </c>
      <c r="P49" s="7" t="s">
        <v>129</v>
      </c>
    </row>
    <row r="50" spans="1:16" s="8" customFormat="1" ht="38.25">
      <c r="A50" s="7" t="s">
        <v>269</v>
      </c>
      <c r="B50" s="5">
        <v>45303</v>
      </c>
      <c r="C50" s="5">
        <f t="shared" si="1"/>
        <v>45348</v>
      </c>
      <c r="D50" s="7" t="s">
        <v>16</v>
      </c>
      <c r="E50" s="2" t="s">
        <v>17</v>
      </c>
      <c r="F50" s="7" t="s">
        <v>18</v>
      </c>
      <c r="G50" s="7" t="s">
        <v>270</v>
      </c>
      <c r="H50" s="7" t="s">
        <v>271</v>
      </c>
      <c r="I50" s="7" t="s">
        <v>17</v>
      </c>
      <c r="J50" s="7" t="s">
        <v>82</v>
      </c>
      <c r="K50" s="7" t="s">
        <v>22</v>
      </c>
      <c r="L50" s="7" t="s">
        <v>210</v>
      </c>
      <c r="M50" s="7" t="s">
        <v>37</v>
      </c>
      <c r="N50" s="7" t="s">
        <v>25</v>
      </c>
      <c r="O50" s="7" t="s">
        <v>272</v>
      </c>
      <c r="P50" s="7" t="s">
        <v>177</v>
      </c>
    </row>
    <row r="51" spans="1:16" s="8" customFormat="1" ht="39" customHeight="1">
      <c r="A51" s="2" t="s">
        <v>273</v>
      </c>
      <c r="B51" s="5">
        <v>45329</v>
      </c>
      <c r="C51" s="5">
        <f t="shared" si="1"/>
        <v>45374</v>
      </c>
      <c r="D51" s="7" t="s">
        <v>41</v>
      </c>
      <c r="E51" s="5">
        <v>45584</v>
      </c>
      <c r="F51" s="7" t="s">
        <v>18</v>
      </c>
      <c r="G51" s="2" t="s">
        <v>70</v>
      </c>
      <c r="H51" s="7" t="s">
        <v>560</v>
      </c>
      <c r="I51" s="27" t="s">
        <v>44</v>
      </c>
      <c r="J51" s="7" t="s">
        <v>21</v>
      </c>
      <c r="K51" s="7" t="s">
        <v>22</v>
      </c>
      <c r="L51" s="2" t="s">
        <v>274</v>
      </c>
      <c r="M51" s="7" t="s">
        <v>37</v>
      </c>
      <c r="N51" s="7" t="s">
        <v>25</v>
      </c>
      <c r="O51" s="2" t="s">
        <v>55</v>
      </c>
      <c r="P51" s="7" t="s">
        <v>177</v>
      </c>
    </row>
    <row r="52" spans="1:16" s="8" customFormat="1" ht="54.75" customHeight="1">
      <c r="A52" s="2" t="s">
        <v>275</v>
      </c>
      <c r="B52" s="5">
        <v>45329</v>
      </c>
      <c r="C52" s="5">
        <f t="shared" si="1"/>
        <v>45374</v>
      </c>
      <c r="D52" s="7" t="s">
        <v>41</v>
      </c>
      <c r="E52" s="5">
        <v>45531</v>
      </c>
      <c r="F52" s="7" t="s">
        <v>18</v>
      </c>
      <c r="G52" s="2" t="s">
        <v>70</v>
      </c>
      <c r="H52" s="7" t="s">
        <v>561</v>
      </c>
      <c r="I52" s="27" t="s">
        <v>276</v>
      </c>
      <c r="J52" s="7" t="s">
        <v>21</v>
      </c>
      <c r="K52" s="7" t="s">
        <v>22</v>
      </c>
      <c r="L52" s="2" t="s">
        <v>277</v>
      </c>
      <c r="M52" s="7" t="s">
        <v>37</v>
      </c>
      <c r="N52" s="7" t="s">
        <v>25</v>
      </c>
      <c r="O52" s="2" t="s">
        <v>55</v>
      </c>
      <c r="P52" s="7" t="s">
        <v>177</v>
      </c>
    </row>
    <row r="53" spans="1:16" s="8" customFormat="1" ht="39.75" customHeight="1">
      <c r="A53" s="2" t="s">
        <v>278</v>
      </c>
      <c r="B53" s="5">
        <v>45329</v>
      </c>
      <c r="C53" s="5">
        <f t="shared" si="1"/>
        <v>45374</v>
      </c>
      <c r="D53" s="7" t="s">
        <v>41</v>
      </c>
      <c r="E53" s="5">
        <v>45531</v>
      </c>
      <c r="F53" s="7" t="s">
        <v>18</v>
      </c>
      <c r="G53" s="2" t="s">
        <v>70</v>
      </c>
      <c r="H53" s="7" t="s">
        <v>562</v>
      </c>
      <c r="I53" s="27" t="s">
        <v>279</v>
      </c>
      <c r="J53" s="7" t="s">
        <v>21</v>
      </c>
      <c r="K53" s="7" t="s">
        <v>22</v>
      </c>
      <c r="L53" s="2" t="s">
        <v>280</v>
      </c>
      <c r="M53" s="7" t="s">
        <v>37</v>
      </c>
      <c r="N53" s="7" t="s">
        <v>25</v>
      </c>
      <c r="O53" s="2" t="s">
        <v>55</v>
      </c>
      <c r="P53" s="7" t="s">
        <v>177</v>
      </c>
    </row>
    <row r="54" spans="1:16" s="8" customFormat="1" ht="43.5" customHeight="1">
      <c r="A54" s="2" t="s">
        <v>281</v>
      </c>
      <c r="B54" s="5">
        <v>45329</v>
      </c>
      <c r="C54" s="5">
        <f t="shared" si="1"/>
        <v>45374</v>
      </c>
      <c r="D54" s="7" t="s">
        <v>16</v>
      </c>
      <c r="E54" s="2" t="s">
        <v>17</v>
      </c>
      <c r="F54" s="7" t="s">
        <v>18</v>
      </c>
      <c r="G54" s="2" t="s">
        <v>282</v>
      </c>
      <c r="H54" s="7" t="s">
        <v>283</v>
      </c>
      <c r="I54" s="27" t="s">
        <v>284</v>
      </c>
      <c r="J54" s="7" t="s">
        <v>187</v>
      </c>
      <c r="K54" s="7" t="s">
        <v>22</v>
      </c>
      <c r="L54" s="2" t="s">
        <v>181</v>
      </c>
      <c r="M54" s="7" t="s">
        <v>24</v>
      </c>
      <c r="N54" s="7" t="s">
        <v>25</v>
      </c>
      <c r="O54" s="7" t="s">
        <v>285</v>
      </c>
      <c r="P54" s="7" t="s">
        <v>177</v>
      </c>
    </row>
    <row r="55" spans="1:16" s="8" customFormat="1" ht="30.75" customHeight="1">
      <c r="A55" s="2" t="s">
        <v>286</v>
      </c>
      <c r="B55" s="2" t="s">
        <v>17</v>
      </c>
      <c r="C55" s="2" t="s">
        <v>17</v>
      </c>
      <c r="D55" s="7" t="s">
        <v>16</v>
      </c>
      <c r="E55" s="2" t="s">
        <v>17</v>
      </c>
      <c r="F55" s="7" t="s">
        <v>18</v>
      </c>
      <c r="G55" s="2" t="s">
        <v>287</v>
      </c>
      <c r="H55" s="2" t="s">
        <v>288</v>
      </c>
      <c r="I55" s="7" t="s">
        <v>20</v>
      </c>
      <c r="J55" s="11">
        <v>0.2</v>
      </c>
      <c r="K55" s="11">
        <v>0</v>
      </c>
      <c r="L55" s="12">
        <v>100000000</v>
      </c>
      <c r="M55" s="7" t="s">
        <v>24</v>
      </c>
      <c r="N55" s="2" t="s">
        <v>25</v>
      </c>
      <c r="O55" s="7" t="s">
        <v>289</v>
      </c>
      <c r="P55" s="7" t="s">
        <v>290</v>
      </c>
    </row>
    <row r="56" spans="1:16" s="8" customFormat="1" ht="46.5" customHeight="1">
      <c r="A56" s="2" t="s">
        <v>291</v>
      </c>
      <c r="B56" s="4">
        <v>45210</v>
      </c>
      <c r="C56" s="4">
        <v>45255</v>
      </c>
      <c r="D56" s="7" t="s">
        <v>16</v>
      </c>
      <c r="E56" s="2" t="s">
        <v>17</v>
      </c>
      <c r="F56" s="7" t="s">
        <v>18</v>
      </c>
      <c r="G56" s="2" t="s">
        <v>292</v>
      </c>
      <c r="H56" s="7" t="s">
        <v>563</v>
      </c>
      <c r="I56" s="7" t="s">
        <v>20</v>
      </c>
      <c r="J56" s="7" t="s">
        <v>21</v>
      </c>
      <c r="K56" s="7" t="s">
        <v>22</v>
      </c>
      <c r="L56" s="49" t="s">
        <v>293</v>
      </c>
      <c r="M56" s="50" t="s">
        <v>37</v>
      </c>
      <c r="N56" s="50" t="s">
        <v>294</v>
      </c>
      <c r="O56" s="2" t="s">
        <v>295</v>
      </c>
      <c r="P56" s="7" t="s">
        <v>296</v>
      </c>
    </row>
    <row r="57" spans="1:16" s="8" customFormat="1" ht="35.25" customHeight="1">
      <c r="A57" s="2" t="s">
        <v>297</v>
      </c>
      <c r="B57" s="4">
        <v>45343</v>
      </c>
      <c r="C57" s="5">
        <f t="shared" ref="C57:C113" si="2">B57+45</f>
        <v>45388</v>
      </c>
      <c r="D57" s="7" t="s">
        <v>41</v>
      </c>
      <c r="E57" s="4">
        <v>45495</v>
      </c>
      <c r="F57" s="7" t="s">
        <v>18</v>
      </c>
      <c r="G57" s="2" t="s">
        <v>298</v>
      </c>
      <c r="H57" s="7" t="s">
        <v>299</v>
      </c>
      <c r="I57" s="27" t="s">
        <v>300</v>
      </c>
      <c r="J57" s="7" t="s">
        <v>82</v>
      </c>
      <c r="K57" s="7" t="s">
        <v>22</v>
      </c>
      <c r="L57" s="7" t="s">
        <v>301</v>
      </c>
      <c r="M57" s="7" t="s">
        <v>24</v>
      </c>
      <c r="N57" s="7" t="s">
        <v>25</v>
      </c>
      <c r="O57" s="7" t="s">
        <v>302</v>
      </c>
      <c r="P57" s="7" t="s">
        <v>177</v>
      </c>
    </row>
    <row r="58" spans="1:16" s="8" customFormat="1" ht="42.75" customHeight="1">
      <c r="A58" s="2" t="s">
        <v>303</v>
      </c>
      <c r="B58" s="4">
        <v>45343</v>
      </c>
      <c r="C58" s="5">
        <f t="shared" si="2"/>
        <v>45388</v>
      </c>
      <c r="D58" s="2" t="s">
        <v>41</v>
      </c>
      <c r="E58" s="4">
        <v>45531</v>
      </c>
      <c r="F58" s="7" t="s">
        <v>18</v>
      </c>
      <c r="G58" s="2" t="s">
        <v>70</v>
      </c>
      <c r="H58" s="7" t="s">
        <v>564</v>
      </c>
      <c r="I58" s="27" t="s">
        <v>186</v>
      </c>
      <c r="J58" s="7" t="s">
        <v>21</v>
      </c>
      <c r="K58" s="7" t="s">
        <v>22</v>
      </c>
      <c r="L58" s="2" t="s">
        <v>304</v>
      </c>
      <c r="M58" s="7" t="s">
        <v>37</v>
      </c>
      <c r="N58" s="7" t="s">
        <v>25</v>
      </c>
      <c r="O58" s="2" t="s">
        <v>55</v>
      </c>
      <c r="P58" s="7" t="s">
        <v>177</v>
      </c>
    </row>
    <row r="59" spans="1:16" s="8" customFormat="1" ht="38.25">
      <c r="A59" s="2" t="s">
        <v>305</v>
      </c>
      <c r="B59" s="4">
        <v>45343</v>
      </c>
      <c r="C59" s="5">
        <f t="shared" si="2"/>
        <v>45388</v>
      </c>
      <c r="D59" s="2" t="s">
        <v>41</v>
      </c>
      <c r="E59" s="4">
        <v>45495</v>
      </c>
      <c r="F59" s="7" t="s">
        <v>18</v>
      </c>
      <c r="G59" s="2" t="s">
        <v>306</v>
      </c>
      <c r="H59" s="7" t="s">
        <v>307</v>
      </c>
      <c r="I59" s="27" t="s">
        <v>44</v>
      </c>
      <c r="J59" s="7" t="s">
        <v>82</v>
      </c>
      <c r="K59" s="7" t="s">
        <v>22</v>
      </c>
      <c r="L59" s="2" t="s">
        <v>308</v>
      </c>
      <c r="M59" s="7" t="s">
        <v>37</v>
      </c>
      <c r="N59" s="7" t="s">
        <v>25</v>
      </c>
      <c r="O59" s="7" t="s">
        <v>309</v>
      </c>
      <c r="P59" s="7" t="s">
        <v>310</v>
      </c>
    </row>
    <row r="60" spans="1:16" s="8" customFormat="1" ht="38.25">
      <c r="A60" s="2" t="s">
        <v>311</v>
      </c>
      <c r="B60" s="4">
        <v>45343</v>
      </c>
      <c r="C60" s="5">
        <f t="shared" si="2"/>
        <v>45388</v>
      </c>
      <c r="D60" s="2" t="s">
        <v>41</v>
      </c>
      <c r="E60" s="4">
        <v>45495</v>
      </c>
      <c r="F60" s="7" t="s">
        <v>18</v>
      </c>
      <c r="G60" s="2" t="s">
        <v>312</v>
      </c>
      <c r="H60" s="2" t="s">
        <v>313</v>
      </c>
      <c r="I60" s="27" t="s">
        <v>44</v>
      </c>
      <c r="J60" s="7" t="s">
        <v>209</v>
      </c>
      <c r="K60" s="7" t="s">
        <v>22</v>
      </c>
      <c r="L60" s="2" t="s">
        <v>147</v>
      </c>
      <c r="M60" s="7" t="s">
        <v>37</v>
      </c>
      <c r="N60" s="7" t="s">
        <v>25</v>
      </c>
      <c r="O60" s="7" t="s">
        <v>189</v>
      </c>
      <c r="P60" s="7" t="s">
        <v>177</v>
      </c>
    </row>
    <row r="61" spans="1:16" s="8" customFormat="1" ht="39.75" customHeight="1">
      <c r="A61" s="2" t="s">
        <v>314</v>
      </c>
      <c r="B61" s="4">
        <v>45343</v>
      </c>
      <c r="C61" s="5">
        <f t="shared" si="2"/>
        <v>45388</v>
      </c>
      <c r="D61" s="2" t="s">
        <v>315</v>
      </c>
      <c r="E61" s="2" t="s">
        <v>17</v>
      </c>
      <c r="F61" s="7" t="s">
        <v>18</v>
      </c>
      <c r="G61" s="2" t="s">
        <v>70</v>
      </c>
      <c r="H61" s="7" t="s">
        <v>565</v>
      </c>
      <c r="I61" s="27" t="s">
        <v>316</v>
      </c>
      <c r="J61" s="7" t="s">
        <v>21</v>
      </c>
      <c r="K61" s="7" t="s">
        <v>22</v>
      </c>
      <c r="L61" s="2" t="s">
        <v>317</v>
      </c>
      <c r="M61" s="7" t="s">
        <v>37</v>
      </c>
      <c r="N61" s="7" t="s">
        <v>25</v>
      </c>
      <c r="O61" s="2" t="s">
        <v>51</v>
      </c>
      <c r="P61" s="7" t="s">
        <v>177</v>
      </c>
    </row>
    <row r="62" spans="1:16" s="8" customFormat="1" ht="32.25" customHeight="1">
      <c r="A62" s="2" t="s">
        <v>318</v>
      </c>
      <c r="B62" s="4">
        <v>45343</v>
      </c>
      <c r="C62" s="5">
        <f t="shared" si="2"/>
        <v>45388</v>
      </c>
      <c r="D62" s="2" t="s">
        <v>41</v>
      </c>
      <c r="E62" s="4">
        <v>45609</v>
      </c>
      <c r="F62" s="7" t="s">
        <v>18</v>
      </c>
      <c r="G62" s="2" t="s">
        <v>319</v>
      </c>
      <c r="H62" s="7" t="s">
        <v>320</v>
      </c>
      <c r="I62" s="27" t="s">
        <v>44</v>
      </c>
      <c r="J62" s="7" t="s">
        <v>95</v>
      </c>
      <c r="K62" s="7" t="s">
        <v>22</v>
      </c>
      <c r="L62" s="2" t="s">
        <v>321</v>
      </c>
      <c r="M62" s="7" t="s">
        <v>37</v>
      </c>
      <c r="N62" s="7" t="s">
        <v>25</v>
      </c>
      <c r="O62" s="7" t="s">
        <v>322</v>
      </c>
      <c r="P62" s="7" t="s">
        <v>177</v>
      </c>
    </row>
    <row r="63" spans="1:16" s="8" customFormat="1" ht="33" customHeight="1">
      <c r="A63" s="2" t="s">
        <v>323</v>
      </c>
      <c r="B63" s="4">
        <v>45343</v>
      </c>
      <c r="C63" s="5">
        <f t="shared" si="2"/>
        <v>45388</v>
      </c>
      <c r="D63" s="2" t="s">
        <v>16</v>
      </c>
      <c r="E63" s="2" t="s">
        <v>17</v>
      </c>
      <c r="F63" s="7" t="s">
        <v>18</v>
      </c>
      <c r="G63" s="2" t="s">
        <v>324</v>
      </c>
      <c r="H63" s="7" t="s">
        <v>325</v>
      </c>
      <c r="I63" s="7" t="s">
        <v>81</v>
      </c>
      <c r="J63" s="7" t="s">
        <v>82</v>
      </c>
      <c r="K63" s="7" t="s">
        <v>22</v>
      </c>
      <c r="L63" s="2" t="s">
        <v>326</v>
      </c>
      <c r="M63" s="7" t="s">
        <v>37</v>
      </c>
      <c r="N63" s="7" t="s">
        <v>25</v>
      </c>
      <c r="O63" s="7" t="s">
        <v>327</v>
      </c>
      <c r="P63" s="7" t="s">
        <v>177</v>
      </c>
    </row>
    <row r="64" spans="1:16" s="8" customFormat="1" ht="33.75" customHeight="1">
      <c r="A64" s="2" t="s">
        <v>328</v>
      </c>
      <c r="B64" s="4">
        <v>45343</v>
      </c>
      <c r="C64" s="5">
        <f t="shared" si="2"/>
        <v>45388</v>
      </c>
      <c r="D64" s="2" t="s">
        <v>41</v>
      </c>
      <c r="E64" s="4">
        <v>45531</v>
      </c>
      <c r="F64" s="7" t="s">
        <v>18</v>
      </c>
      <c r="G64" s="2" t="s">
        <v>329</v>
      </c>
      <c r="H64" s="7" t="s">
        <v>330</v>
      </c>
      <c r="I64" s="27" t="s">
        <v>44</v>
      </c>
      <c r="J64" s="7" t="s">
        <v>82</v>
      </c>
      <c r="K64" s="7" t="s">
        <v>22</v>
      </c>
      <c r="L64" s="2" t="s">
        <v>331</v>
      </c>
      <c r="M64" s="7" t="s">
        <v>37</v>
      </c>
      <c r="N64" s="7" t="s">
        <v>25</v>
      </c>
      <c r="O64" s="7" t="s">
        <v>332</v>
      </c>
      <c r="P64" s="7" t="s">
        <v>177</v>
      </c>
    </row>
    <row r="65" spans="1:16" s="8" customFormat="1" ht="28.5" customHeight="1">
      <c r="A65" s="2" t="s">
        <v>333</v>
      </c>
      <c r="B65" s="4">
        <v>45343</v>
      </c>
      <c r="C65" s="5">
        <f t="shared" si="2"/>
        <v>45388</v>
      </c>
      <c r="D65" s="2" t="s">
        <v>41</v>
      </c>
      <c r="E65" s="4">
        <v>45531</v>
      </c>
      <c r="F65" s="7" t="s">
        <v>18</v>
      </c>
      <c r="G65" s="2" t="s">
        <v>131</v>
      </c>
      <c r="H65" s="7" t="s">
        <v>334</v>
      </c>
      <c r="I65" s="27" t="s">
        <v>44</v>
      </c>
      <c r="J65" s="7" t="s">
        <v>82</v>
      </c>
      <c r="K65" s="7" t="s">
        <v>22</v>
      </c>
      <c r="L65" s="2" t="s">
        <v>335</v>
      </c>
      <c r="M65" s="7" t="s">
        <v>37</v>
      </c>
      <c r="N65" s="7" t="s">
        <v>25</v>
      </c>
      <c r="O65" s="7" t="s">
        <v>336</v>
      </c>
      <c r="P65" s="7" t="s">
        <v>177</v>
      </c>
    </row>
    <row r="66" spans="1:16" s="8" customFormat="1" ht="37.5" customHeight="1">
      <c r="A66" s="2" t="s">
        <v>337</v>
      </c>
      <c r="B66" s="4">
        <v>45343</v>
      </c>
      <c r="C66" s="5">
        <f t="shared" si="2"/>
        <v>45388</v>
      </c>
      <c r="D66" s="2" t="s">
        <v>41</v>
      </c>
      <c r="E66" s="4">
        <v>45531</v>
      </c>
      <c r="F66" s="7" t="s">
        <v>18</v>
      </c>
      <c r="G66" s="2" t="s">
        <v>113</v>
      </c>
      <c r="H66" s="7" t="s">
        <v>338</v>
      </c>
      <c r="I66" s="27" t="s">
        <v>44</v>
      </c>
      <c r="J66" s="7" t="s">
        <v>82</v>
      </c>
      <c r="K66" s="7" t="s">
        <v>22</v>
      </c>
      <c r="L66" s="2" t="s">
        <v>339</v>
      </c>
      <c r="M66" s="7" t="s">
        <v>37</v>
      </c>
      <c r="N66" s="7" t="s">
        <v>25</v>
      </c>
      <c r="O66" s="7" t="s">
        <v>336</v>
      </c>
      <c r="P66" s="7" t="s">
        <v>177</v>
      </c>
    </row>
    <row r="67" spans="1:16" s="8" customFormat="1" ht="37.5" customHeight="1">
      <c r="A67" s="2" t="s">
        <v>340</v>
      </c>
      <c r="B67" s="4">
        <v>45343</v>
      </c>
      <c r="C67" s="5">
        <f t="shared" si="2"/>
        <v>45388</v>
      </c>
      <c r="D67" s="2" t="s">
        <v>41</v>
      </c>
      <c r="E67" s="2" t="s">
        <v>17</v>
      </c>
      <c r="F67" s="7" t="s">
        <v>18</v>
      </c>
      <c r="G67" s="2" t="s">
        <v>341</v>
      </c>
      <c r="H67" s="7" t="s">
        <v>566</v>
      </c>
      <c r="I67" s="27" t="s">
        <v>146</v>
      </c>
      <c r="J67" s="7" t="s">
        <v>82</v>
      </c>
      <c r="K67" s="7" t="s">
        <v>22</v>
      </c>
      <c r="L67" s="2" t="s">
        <v>342</v>
      </c>
      <c r="M67" s="7" t="s">
        <v>37</v>
      </c>
      <c r="N67" s="7" t="s">
        <v>25</v>
      </c>
      <c r="O67" s="2" t="s">
        <v>343</v>
      </c>
      <c r="P67" s="7" t="s">
        <v>177</v>
      </c>
    </row>
    <row r="68" spans="1:16" s="8" customFormat="1" ht="46.5" customHeight="1">
      <c r="A68" s="2" t="s">
        <v>344</v>
      </c>
      <c r="B68" s="4">
        <v>45343</v>
      </c>
      <c r="C68" s="5">
        <f t="shared" si="2"/>
        <v>45388</v>
      </c>
      <c r="D68" s="2" t="s">
        <v>16</v>
      </c>
      <c r="E68" s="2" t="s">
        <v>17</v>
      </c>
      <c r="F68" s="7" t="s">
        <v>18</v>
      </c>
      <c r="G68" s="2" t="s">
        <v>345</v>
      </c>
      <c r="H68" s="7" t="s">
        <v>567</v>
      </c>
      <c r="I68" s="7" t="s">
        <v>20</v>
      </c>
      <c r="J68" s="7" t="s">
        <v>121</v>
      </c>
      <c r="K68" s="7" t="s">
        <v>22</v>
      </c>
      <c r="L68" s="2" t="s">
        <v>346</v>
      </c>
      <c r="M68" s="7" t="s">
        <v>24</v>
      </c>
      <c r="N68" s="7" t="s">
        <v>25</v>
      </c>
      <c r="O68" s="7" t="s">
        <v>347</v>
      </c>
      <c r="P68" s="7" t="s">
        <v>177</v>
      </c>
    </row>
    <row r="69" spans="1:16" s="8" customFormat="1" ht="51.75" customHeight="1">
      <c r="A69" s="2" t="s">
        <v>348</v>
      </c>
      <c r="B69" s="4">
        <v>45343</v>
      </c>
      <c r="C69" s="5">
        <f t="shared" si="2"/>
        <v>45388</v>
      </c>
      <c r="D69" s="2" t="s">
        <v>16</v>
      </c>
      <c r="E69" s="2" t="s">
        <v>17</v>
      </c>
      <c r="F69" s="7" t="s">
        <v>18</v>
      </c>
      <c r="G69" s="2" t="s">
        <v>349</v>
      </c>
      <c r="H69" s="7" t="s">
        <v>350</v>
      </c>
      <c r="I69" s="7" t="s">
        <v>81</v>
      </c>
      <c r="J69" s="7" t="s">
        <v>21</v>
      </c>
      <c r="K69" s="7" t="s">
        <v>22</v>
      </c>
      <c r="L69" s="2" t="s">
        <v>351</v>
      </c>
      <c r="M69" s="7" t="s">
        <v>24</v>
      </c>
      <c r="N69" s="7" t="s">
        <v>25</v>
      </c>
      <c r="O69" s="7" t="s">
        <v>352</v>
      </c>
      <c r="P69" s="7" t="s">
        <v>177</v>
      </c>
    </row>
    <row r="70" spans="1:16" s="8" customFormat="1" ht="45" customHeight="1">
      <c r="A70" s="2" t="s">
        <v>353</v>
      </c>
      <c r="B70" s="4">
        <v>45343</v>
      </c>
      <c r="C70" s="5">
        <f t="shared" si="2"/>
        <v>45388</v>
      </c>
      <c r="D70" s="2" t="s">
        <v>315</v>
      </c>
      <c r="E70" s="2" t="s">
        <v>17</v>
      </c>
      <c r="F70" s="7" t="s">
        <v>18</v>
      </c>
      <c r="G70" s="2" t="s">
        <v>70</v>
      </c>
      <c r="H70" s="7" t="s">
        <v>568</v>
      </c>
      <c r="I70" s="27" t="s">
        <v>354</v>
      </c>
      <c r="J70" s="7" t="s">
        <v>21</v>
      </c>
      <c r="K70" s="7" t="s">
        <v>22</v>
      </c>
      <c r="L70" s="2" t="s">
        <v>355</v>
      </c>
      <c r="M70" s="7" t="s">
        <v>37</v>
      </c>
      <c r="N70" s="7" t="s">
        <v>25</v>
      </c>
      <c r="O70" s="2" t="s">
        <v>51</v>
      </c>
      <c r="P70" s="7" t="s">
        <v>177</v>
      </c>
    </row>
    <row r="71" spans="1:16" s="8" customFormat="1" ht="38.25">
      <c r="A71" s="2" t="s">
        <v>356</v>
      </c>
      <c r="B71" s="4">
        <v>45343</v>
      </c>
      <c r="C71" s="5">
        <f t="shared" si="2"/>
        <v>45388</v>
      </c>
      <c r="D71" s="2" t="s">
        <v>16</v>
      </c>
      <c r="E71" s="2" t="s">
        <v>17</v>
      </c>
      <c r="F71" s="7" t="s">
        <v>18</v>
      </c>
      <c r="G71" s="2" t="s">
        <v>357</v>
      </c>
      <c r="H71" s="7" t="s">
        <v>358</v>
      </c>
      <c r="I71" s="27" t="s">
        <v>44</v>
      </c>
      <c r="J71" s="7" t="s">
        <v>21</v>
      </c>
      <c r="K71" s="7" t="s">
        <v>22</v>
      </c>
      <c r="L71" s="2" t="s">
        <v>359</v>
      </c>
      <c r="M71" s="7" t="s">
        <v>37</v>
      </c>
      <c r="N71" s="7" t="s">
        <v>25</v>
      </c>
      <c r="O71" s="7" t="s">
        <v>360</v>
      </c>
      <c r="P71" s="7" t="s">
        <v>177</v>
      </c>
    </row>
    <row r="72" spans="1:16" s="8" customFormat="1" ht="38.25">
      <c r="A72" s="2" t="s">
        <v>356</v>
      </c>
      <c r="B72" s="4">
        <v>45343</v>
      </c>
      <c r="C72" s="5">
        <f t="shared" si="2"/>
        <v>45388</v>
      </c>
      <c r="D72" s="2" t="s">
        <v>16</v>
      </c>
      <c r="E72" s="2" t="s">
        <v>17</v>
      </c>
      <c r="F72" s="7" t="s">
        <v>18</v>
      </c>
      <c r="G72" s="2" t="s">
        <v>357</v>
      </c>
      <c r="H72" s="13" t="s">
        <v>361</v>
      </c>
      <c r="I72" s="27" t="s">
        <v>108</v>
      </c>
      <c r="J72" s="7" t="s">
        <v>21</v>
      </c>
      <c r="K72" s="7" t="s">
        <v>22</v>
      </c>
      <c r="L72" s="2" t="s">
        <v>359</v>
      </c>
      <c r="M72" s="7" t="s">
        <v>37</v>
      </c>
      <c r="N72" s="7" t="s">
        <v>25</v>
      </c>
      <c r="O72" s="7" t="s">
        <v>360</v>
      </c>
      <c r="P72" s="7" t="s">
        <v>177</v>
      </c>
    </row>
    <row r="73" spans="1:16" s="8" customFormat="1" ht="38.25">
      <c r="A73" s="2" t="s">
        <v>362</v>
      </c>
      <c r="B73" s="4">
        <v>45344</v>
      </c>
      <c r="C73" s="5">
        <f t="shared" si="2"/>
        <v>45389</v>
      </c>
      <c r="D73" s="2" t="s">
        <v>16</v>
      </c>
      <c r="E73" s="2" t="s">
        <v>17</v>
      </c>
      <c r="F73" s="7" t="s">
        <v>18</v>
      </c>
      <c r="G73" s="2" t="s">
        <v>363</v>
      </c>
      <c r="H73" s="7" t="s">
        <v>364</v>
      </c>
      <c r="I73" s="27" t="s">
        <v>146</v>
      </c>
      <c r="J73" s="7" t="s">
        <v>187</v>
      </c>
      <c r="K73" s="7" t="s">
        <v>22</v>
      </c>
      <c r="L73" s="2" t="s">
        <v>365</v>
      </c>
      <c r="M73" s="7" t="s">
        <v>37</v>
      </c>
      <c r="N73" s="7" t="s">
        <v>25</v>
      </c>
      <c r="O73" s="7" t="s">
        <v>366</v>
      </c>
      <c r="P73" s="7" t="s">
        <v>177</v>
      </c>
    </row>
    <row r="74" spans="1:16" s="8" customFormat="1" ht="38.25">
      <c r="A74" s="2" t="s">
        <v>367</v>
      </c>
      <c r="B74" s="4">
        <v>45344</v>
      </c>
      <c r="C74" s="5">
        <f t="shared" si="2"/>
        <v>45389</v>
      </c>
      <c r="D74" s="2" t="s">
        <v>16</v>
      </c>
      <c r="E74" s="2" t="s">
        <v>17</v>
      </c>
      <c r="F74" s="7" t="s">
        <v>18</v>
      </c>
      <c r="G74" s="2" t="s">
        <v>363</v>
      </c>
      <c r="H74" s="7" t="s">
        <v>368</v>
      </c>
      <c r="I74" s="27" t="s">
        <v>369</v>
      </c>
      <c r="J74" s="7" t="s">
        <v>187</v>
      </c>
      <c r="K74" s="7" t="s">
        <v>22</v>
      </c>
      <c r="L74" s="2" t="s">
        <v>370</v>
      </c>
      <c r="M74" s="7" t="s">
        <v>37</v>
      </c>
      <c r="N74" s="7" t="s">
        <v>25</v>
      </c>
      <c r="O74" s="7" t="s">
        <v>366</v>
      </c>
      <c r="P74" s="7" t="s">
        <v>177</v>
      </c>
    </row>
    <row r="75" spans="1:16" s="8" customFormat="1" ht="29.25" customHeight="1">
      <c r="A75" s="2" t="s">
        <v>371</v>
      </c>
      <c r="B75" s="4">
        <v>45356</v>
      </c>
      <c r="C75" s="5">
        <f t="shared" si="2"/>
        <v>45401</v>
      </c>
      <c r="D75" s="2" t="s">
        <v>41</v>
      </c>
      <c r="E75" s="2" t="s">
        <v>17</v>
      </c>
      <c r="F75" s="7" t="s">
        <v>18</v>
      </c>
      <c r="G75" s="2" t="s">
        <v>372</v>
      </c>
      <c r="H75" s="7" t="s">
        <v>373</v>
      </c>
      <c r="I75" s="7" t="s">
        <v>81</v>
      </c>
      <c r="J75" s="7" t="s">
        <v>121</v>
      </c>
      <c r="K75" s="7" t="s">
        <v>22</v>
      </c>
      <c r="L75" s="2" t="s">
        <v>374</v>
      </c>
      <c r="M75" s="7" t="s">
        <v>37</v>
      </c>
      <c r="N75" s="7" t="s">
        <v>25</v>
      </c>
      <c r="O75" s="7" t="s">
        <v>375</v>
      </c>
      <c r="P75" s="7" t="s">
        <v>310</v>
      </c>
    </row>
    <row r="76" spans="1:16" s="8" customFormat="1" ht="28.5" customHeight="1">
      <c r="A76" s="2" t="s">
        <v>376</v>
      </c>
      <c r="B76" s="4">
        <v>45356</v>
      </c>
      <c r="C76" s="5">
        <f t="shared" si="2"/>
        <v>45401</v>
      </c>
      <c r="D76" s="2" t="s">
        <v>41</v>
      </c>
      <c r="E76" s="4">
        <v>45495</v>
      </c>
      <c r="F76" s="7" t="s">
        <v>18</v>
      </c>
      <c r="G76" s="2" t="s">
        <v>131</v>
      </c>
      <c r="H76" s="7" t="s">
        <v>377</v>
      </c>
      <c r="I76" s="27" t="s">
        <v>146</v>
      </c>
      <c r="J76" s="7" t="s">
        <v>82</v>
      </c>
      <c r="K76" s="7" t="s">
        <v>22</v>
      </c>
      <c r="L76" s="2" t="s">
        <v>378</v>
      </c>
      <c r="M76" s="7" t="s">
        <v>379</v>
      </c>
      <c r="N76" s="7" t="s">
        <v>140</v>
      </c>
      <c r="O76" s="7" t="s">
        <v>380</v>
      </c>
      <c r="P76" s="7" t="s">
        <v>177</v>
      </c>
    </row>
    <row r="77" spans="1:16" s="8" customFormat="1" ht="37.5" customHeight="1">
      <c r="A77" s="2" t="s">
        <v>381</v>
      </c>
      <c r="B77" s="4">
        <v>45356</v>
      </c>
      <c r="C77" s="5">
        <f t="shared" si="2"/>
        <v>45401</v>
      </c>
      <c r="D77" s="2" t="s">
        <v>41</v>
      </c>
      <c r="E77" s="4">
        <v>45531</v>
      </c>
      <c r="F77" s="7" t="s">
        <v>18</v>
      </c>
      <c r="G77" s="2" t="s">
        <v>70</v>
      </c>
      <c r="H77" s="7" t="s">
        <v>382</v>
      </c>
      <c r="I77" s="27" t="s">
        <v>383</v>
      </c>
      <c r="J77" s="7" t="s">
        <v>21</v>
      </c>
      <c r="K77" s="7" t="s">
        <v>22</v>
      </c>
      <c r="L77" s="2" t="s">
        <v>384</v>
      </c>
      <c r="M77" s="7" t="s">
        <v>37</v>
      </c>
      <c r="N77" s="7" t="s">
        <v>25</v>
      </c>
      <c r="O77" s="2" t="s">
        <v>55</v>
      </c>
      <c r="P77" s="7" t="s">
        <v>177</v>
      </c>
    </row>
    <row r="78" spans="1:16" s="8" customFormat="1" ht="45" customHeight="1">
      <c r="A78" s="2" t="s">
        <v>385</v>
      </c>
      <c r="B78" s="4">
        <v>45356</v>
      </c>
      <c r="C78" s="5">
        <f t="shared" si="2"/>
        <v>45401</v>
      </c>
      <c r="D78" s="2" t="s">
        <v>16</v>
      </c>
      <c r="E78" s="2" t="s">
        <v>17</v>
      </c>
      <c r="F78" s="7" t="s">
        <v>18</v>
      </c>
      <c r="G78" s="2" t="s">
        <v>386</v>
      </c>
      <c r="H78" s="7" t="s">
        <v>387</v>
      </c>
      <c r="I78" s="27" t="s">
        <v>44</v>
      </c>
      <c r="J78" s="7" t="s">
        <v>95</v>
      </c>
      <c r="K78" s="7" t="s">
        <v>22</v>
      </c>
      <c r="L78" s="2" t="s">
        <v>388</v>
      </c>
      <c r="M78" s="7" t="s">
        <v>37</v>
      </c>
      <c r="N78" s="7" t="s">
        <v>140</v>
      </c>
      <c r="O78" s="7" t="s">
        <v>389</v>
      </c>
      <c r="P78" s="7" t="s">
        <v>177</v>
      </c>
    </row>
    <row r="79" spans="1:16" s="8" customFormat="1" ht="38.25">
      <c r="A79" s="2" t="s">
        <v>390</v>
      </c>
      <c r="B79" s="4">
        <v>45356</v>
      </c>
      <c r="C79" s="5">
        <f t="shared" si="2"/>
        <v>45401</v>
      </c>
      <c r="D79" s="2" t="s">
        <v>16</v>
      </c>
      <c r="E79" s="2" t="s">
        <v>17</v>
      </c>
      <c r="F79" s="7" t="s">
        <v>18</v>
      </c>
      <c r="G79" s="2" t="s">
        <v>391</v>
      </c>
      <c r="H79" s="7" t="s">
        <v>392</v>
      </c>
      <c r="I79" s="7" t="s">
        <v>20</v>
      </c>
      <c r="J79" s="7" t="s">
        <v>45</v>
      </c>
      <c r="K79" s="7" t="s">
        <v>22</v>
      </c>
      <c r="L79" s="2" t="s">
        <v>393</v>
      </c>
      <c r="M79" s="7" t="s">
        <v>24</v>
      </c>
      <c r="N79" s="7" t="s">
        <v>25</v>
      </c>
      <c r="O79" s="7" t="s">
        <v>394</v>
      </c>
      <c r="P79" s="7" t="s">
        <v>177</v>
      </c>
    </row>
    <row r="80" spans="1:16" s="8" customFormat="1" ht="38.25">
      <c r="A80" s="2" t="s">
        <v>395</v>
      </c>
      <c r="B80" s="4">
        <v>45356</v>
      </c>
      <c r="C80" s="5">
        <f t="shared" si="2"/>
        <v>45401</v>
      </c>
      <c r="D80" s="2" t="s">
        <v>16</v>
      </c>
      <c r="E80" s="2" t="s">
        <v>17</v>
      </c>
      <c r="F80" s="7" t="s">
        <v>18</v>
      </c>
      <c r="G80" s="2" t="s">
        <v>292</v>
      </c>
      <c r="H80" s="7" t="s">
        <v>396</v>
      </c>
      <c r="I80" s="7" t="s">
        <v>20</v>
      </c>
      <c r="J80" s="7" t="s">
        <v>21</v>
      </c>
      <c r="K80" s="7" t="s">
        <v>22</v>
      </c>
      <c r="L80" s="2" t="s">
        <v>397</v>
      </c>
      <c r="M80" s="7" t="s">
        <v>37</v>
      </c>
      <c r="N80" s="7" t="s">
        <v>25</v>
      </c>
      <c r="O80" s="7" t="s">
        <v>398</v>
      </c>
      <c r="P80" s="7" t="s">
        <v>177</v>
      </c>
    </row>
    <row r="81" spans="1:16" s="8" customFormat="1" ht="30.75" customHeight="1">
      <c r="A81" s="2" t="s">
        <v>399</v>
      </c>
      <c r="B81" s="4">
        <v>45356</v>
      </c>
      <c r="C81" s="5">
        <f t="shared" si="2"/>
        <v>45401</v>
      </c>
      <c r="D81" s="2" t="s">
        <v>16</v>
      </c>
      <c r="E81" s="2" t="s">
        <v>17</v>
      </c>
      <c r="F81" s="7" t="s">
        <v>18</v>
      </c>
      <c r="G81" s="2" t="s">
        <v>400</v>
      </c>
      <c r="H81" s="7" t="s">
        <v>401</v>
      </c>
      <c r="I81" s="27" t="s">
        <v>146</v>
      </c>
      <c r="J81" s="7" t="s">
        <v>121</v>
      </c>
      <c r="K81" s="7" t="s">
        <v>22</v>
      </c>
      <c r="L81" s="2" t="s">
        <v>402</v>
      </c>
      <c r="M81" s="7" t="s">
        <v>24</v>
      </c>
      <c r="N81" s="7" t="s">
        <v>140</v>
      </c>
      <c r="O81" s="7" t="s">
        <v>403</v>
      </c>
      <c r="P81" s="7" t="s">
        <v>177</v>
      </c>
    </row>
    <row r="82" spans="1:16" s="8" customFormat="1" ht="30" customHeight="1">
      <c r="A82" s="2" t="s">
        <v>404</v>
      </c>
      <c r="B82" s="4">
        <v>45356</v>
      </c>
      <c r="C82" s="5">
        <f t="shared" si="2"/>
        <v>45401</v>
      </c>
      <c r="D82" s="2" t="s">
        <v>16</v>
      </c>
      <c r="E82" s="2" t="s">
        <v>17</v>
      </c>
      <c r="F82" s="7" t="s">
        <v>18</v>
      </c>
      <c r="G82" s="2" t="s">
        <v>400</v>
      </c>
      <c r="H82" s="7" t="s">
        <v>405</v>
      </c>
      <c r="I82" s="27" t="s">
        <v>108</v>
      </c>
      <c r="J82" s="7" t="s">
        <v>121</v>
      </c>
      <c r="K82" s="7" t="s">
        <v>22</v>
      </c>
      <c r="L82" s="2" t="s">
        <v>406</v>
      </c>
      <c r="M82" s="7" t="s">
        <v>24</v>
      </c>
      <c r="N82" s="7" t="s">
        <v>140</v>
      </c>
      <c r="O82" s="7" t="s">
        <v>403</v>
      </c>
      <c r="P82" s="7" t="s">
        <v>177</v>
      </c>
    </row>
    <row r="83" spans="1:16" s="8" customFormat="1" ht="30.75" customHeight="1">
      <c r="A83" s="2" t="s">
        <v>407</v>
      </c>
      <c r="B83" s="4">
        <v>45356</v>
      </c>
      <c r="C83" s="5">
        <f t="shared" si="2"/>
        <v>45401</v>
      </c>
      <c r="D83" s="2" t="s">
        <v>16</v>
      </c>
      <c r="E83" s="2" t="s">
        <v>17</v>
      </c>
      <c r="F83" s="7" t="s">
        <v>18</v>
      </c>
      <c r="G83" s="2" t="s">
        <v>400</v>
      </c>
      <c r="H83" s="7" t="s">
        <v>408</v>
      </c>
      <c r="I83" s="7" t="s">
        <v>20</v>
      </c>
      <c r="J83" s="7" t="s">
        <v>121</v>
      </c>
      <c r="K83" s="7" t="s">
        <v>22</v>
      </c>
      <c r="L83" s="2" t="s">
        <v>409</v>
      </c>
      <c r="M83" s="7" t="s">
        <v>24</v>
      </c>
      <c r="N83" s="7" t="s">
        <v>140</v>
      </c>
      <c r="O83" s="7" t="s">
        <v>403</v>
      </c>
      <c r="P83" s="7" t="s">
        <v>177</v>
      </c>
    </row>
    <row r="84" spans="1:16" s="8" customFormat="1" ht="50.1" customHeight="1">
      <c r="A84" s="2" t="s">
        <v>410</v>
      </c>
      <c r="B84" s="4">
        <v>45362</v>
      </c>
      <c r="C84" s="5">
        <f t="shared" si="2"/>
        <v>45407</v>
      </c>
      <c r="D84" s="2" t="s">
        <v>16</v>
      </c>
      <c r="E84" s="2" t="s">
        <v>17</v>
      </c>
      <c r="F84" s="7" t="s">
        <v>18</v>
      </c>
      <c r="G84" s="2" t="s">
        <v>329</v>
      </c>
      <c r="H84" s="2" t="s">
        <v>411</v>
      </c>
      <c r="I84" s="27" t="s">
        <v>108</v>
      </c>
      <c r="J84" s="7" t="s">
        <v>82</v>
      </c>
      <c r="K84" s="7" t="s">
        <v>22</v>
      </c>
      <c r="L84" s="2" t="s">
        <v>365</v>
      </c>
      <c r="M84" s="7" t="s">
        <v>37</v>
      </c>
      <c r="N84" s="7" t="s">
        <v>25</v>
      </c>
      <c r="O84" s="7" t="s">
        <v>332</v>
      </c>
      <c r="P84" s="7" t="s">
        <v>177</v>
      </c>
    </row>
    <row r="85" spans="1:16" s="8" customFormat="1" ht="50.1" customHeight="1">
      <c r="A85" s="2" t="s">
        <v>412</v>
      </c>
      <c r="B85" s="4">
        <v>45362</v>
      </c>
      <c r="C85" s="5">
        <f t="shared" si="2"/>
        <v>45407</v>
      </c>
      <c r="D85" s="2" t="s">
        <v>41</v>
      </c>
      <c r="E85" s="2" t="s">
        <v>17</v>
      </c>
      <c r="F85" s="7" t="s">
        <v>18</v>
      </c>
      <c r="G85" s="2" t="s">
        <v>413</v>
      </c>
      <c r="H85" s="7" t="s">
        <v>414</v>
      </c>
      <c r="I85" s="27" t="s">
        <v>44</v>
      </c>
      <c r="J85" s="7" t="s">
        <v>121</v>
      </c>
      <c r="K85" s="7" t="s">
        <v>22</v>
      </c>
      <c r="L85" s="2" t="s">
        <v>415</v>
      </c>
      <c r="M85" s="7" t="s">
        <v>37</v>
      </c>
      <c r="N85" s="7" t="s">
        <v>25</v>
      </c>
      <c r="O85" s="7" t="s">
        <v>375</v>
      </c>
      <c r="P85" s="7" t="s">
        <v>177</v>
      </c>
    </row>
    <row r="86" spans="1:16" s="8" customFormat="1" ht="34.5" customHeight="1">
      <c r="A86" s="2" t="s">
        <v>416</v>
      </c>
      <c r="B86" s="4">
        <v>45362</v>
      </c>
      <c r="C86" s="5">
        <f t="shared" si="2"/>
        <v>45407</v>
      </c>
      <c r="D86" s="2" t="s">
        <v>16</v>
      </c>
      <c r="E86" s="2" t="s">
        <v>17</v>
      </c>
      <c r="F86" s="7" t="s">
        <v>18</v>
      </c>
      <c r="G86" s="2" t="s">
        <v>70</v>
      </c>
      <c r="H86" s="7" t="s">
        <v>417</v>
      </c>
      <c r="I86" s="27" t="s">
        <v>418</v>
      </c>
      <c r="J86" s="7" t="s">
        <v>21</v>
      </c>
      <c r="K86" s="7" t="s">
        <v>22</v>
      </c>
      <c r="L86" s="2" t="s">
        <v>419</v>
      </c>
      <c r="M86" s="7" t="s">
        <v>37</v>
      </c>
      <c r="N86" s="7" t="s">
        <v>25</v>
      </c>
      <c r="O86" s="2" t="s">
        <v>55</v>
      </c>
      <c r="P86" s="7" t="s">
        <v>177</v>
      </c>
    </row>
    <row r="87" spans="1:16" s="8" customFormat="1" ht="38.25" customHeight="1">
      <c r="A87" s="2" t="s">
        <v>420</v>
      </c>
      <c r="B87" s="4">
        <v>45362</v>
      </c>
      <c r="C87" s="5">
        <f t="shared" si="2"/>
        <v>45407</v>
      </c>
      <c r="D87" s="2" t="s">
        <v>16</v>
      </c>
      <c r="E87" s="2" t="s">
        <v>17</v>
      </c>
      <c r="F87" s="7" t="s">
        <v>18</v>
      </c>
      <c r="G87" s="2" t="s">
        <v>70</v>
      </c>
      <c r="H87" s="7" t="s">
        <v>421</v>
      </c>
      <c r="I87" s="28" t="s">
        <v>422</v>
      </c>
      <c r="J87" s="7" t="s">
        <v>21</v>
      </c>
      <c r="K87" s="7" t="s">
        <v>22</v>
      </c>
      <c r="L87" s="2" t="s">
        <v>423</v>
      </c>
      <c r="M87" s="7" t="s">
        <v>37</v>
      </c>
      <c r="N87" s="7" t="s">
        <v>25</v>
      </c>
      <c r="O87" s="2" t="s">
        <v>55</v>
      </c>
      <c r="P87" s="7" t="s">
        <v>177</v>
      </c>
    </row>
    <row r="88" spans="1:16" s="8" customFormat="1" ht="36.75" customHeight="1">
      <c r="A88" s="2" t="s">
        <v>424</v>
      </c>
      <c r="B88" s="4">
        <v>45362</v>
      </c>
      <c r="C88" s="5">
        <f t="shared" si="2"/>
        <v>45407</v>
      </c>
      <c r="D88" s="2" t="s">
        <v>16</v>
      </c>
      <c r="E88" s="2" t="s">
        <v>17</v>
      </c>
      <c r="F88" s="7" t="s">
        <v>18</v>
      </c>
      <c r="G88" s="2" t="s">
        <v>70</v>
      </c>
      <c r="H88" s="7" t="s">
        <v>425</v>
      </c>
      <c r="I88" s="27" t="s">
        <v>426</v>
      </c>
      <c r="J88" s="7" t="s">
        <v>21</v>
      </c>
      <c r="K88" s="7" t="s">
        <v>22</v>
      </c>
      <c r="L88" s="2" t="s">
        <v>23</v>
      </c>
      <c r="M88" s="7" t="s">
        <v>37</v>
      </c>
      <c r="N88" s="7" t="s">
        <v>25</v>
      </c>
      <c r="O88" s="2" t="s">
        <v>55</v>
      </c>
      <c r="P88" s="7" t="s">
        <v>177</v>
      </c>
    </row>
    <row r="89" spans="1:16" s="8" customFormat="1" ht="37.5" customHeight="1">
      <c r="A89" s="2" t="s">
        <v>427</v>
      </c>
      <c r="B89" s="4">
        <v>45362</v>
      </c>
      <c r="C89" s="5">
        <f t="shared" si="2"/>
        <v>45407</v>
      </c>
      <c r="D89" s="2" t="s">
        <v>16</v>
      </c>
      <c r="E89" s="2" t="s">
        <v>17</v>
      </c>
      <c r="F89" s="7" t="s">
        <v>18</v>
      </c>
      <c r="G89" s="2" t="s">
        <v>70</v>
      </c>
      <c r="H89" s="7" t="s">
        <v>428</v>
      </c>
      <c r="I89" s="27" t="s">
        <v>429</v>
      </c>
      <c r="J89" s="7" t="s">
        <v>21</v>
      </c>
      <c r="K89" s="7" t="s">
        <v>22</v>
      </c>
      <c r="L89" s="2" t="s">
        <v>430</v>
      </c>
      <c r="M89" s="7" t="s">
        <v>37</v>
      </c>
      <c r="N89" s="7" t="s">
        <v>25</v>
      </c>
      <c r="O89" s="2" t="s">
        <v>55</v>
      </c>
      <c r="P89" s="7" t="s">
        <v>177</v>
      </c>
    </row>
    <row r="90" spans="1:16" s="8" customFormat="1" ht="32.25" customHeight="1">
      <c r="A90" s="2" t="s">
        <v>431</v>
      </c>
      <c r="B90" s="4">
        <v>45362</v>
      </c>
      <c r="C90" s="5">
        <f t="shared" si="2"/>
        <v>45407</v>
      </c>
      <c r="D90" s="2" t="s">
        <v>16</v>
      </c>
      <c r="E90" s="2" t="s">
        <v>17</v>
      </c>
      <c r="F90" s="7" t="s">
        <v>18</v>
      </c>
      <c r="G90" s="2" t="s">
        <v>70</v>
      </c>
      <c r="H90" s="7" t="s">
        <v>432</v>
      </c>
      <c r="I90" s="27" t="s">
        <v>433</v>
      </c>
      <c r="J90" s="7" t="s">
        <v>21</v>
      </c>
      <c r="K90" s="7" t="s">
        <v>22</v>
      </c>
      <c r="L90" s="2" t="s">
        <v>434</v>
      </c>
      <c r="M90" s="7" t="s">
        <v>37</v>
      </c>
      <c r="N90" s="7" t="s">
        <v>25</v>
      </c>
      <c r="O90" s="2" t="s">
        <v>55</v>
      </c>
      <c r="P90" s="7" t="s">
        <v>177</v>
      </c>
    </row>
    <row r="91" spans="1:16" s="8" customFormat="1" ht="36.75" customHeight="1">
      <c r="A91" s="2" t="s">
        <v>435</v>
      </c>
      <c r="B91" s="4">
        <v>45362</v>
      </c>
      <c r="C91" s="5">
        <f t="shared" si="2"/>
        <v>45407</v>
      </c>
      <c r="D91" s="2" t="s">
        <v>16</v>
      </c>
      <c r="E91" s="2" t="s">
        <v>17</v>
      </c>
      <c r="F91" s="7" t="s">
        <v>18</v>
      </c>
      <c r="G91" s="2" t="s">
        <v>70</v>
      </c>
      <c r="H91" s="7" t="s">
        <v>436</v>
      </c>
      <c r="I91" s="27" t="s">
        <v>437</v>
      </c>
      <c r="J91" s="7" t="s">
        <v>21</v>
      </c>
      <c r="K91" s="7" t="s">
        <v>22</v>
      </c>
      <c r="L91" s="2" t="s">
        <v>188</v>
      </c>
      <c r="M91" s="7" t="s">
        <v>37</v>
      </c>
      <c r="N91" s="7" t="s">
        <v>25</v>
      </c>
      <c r="O91" s="7" t="s">
        <v>55</v>
      </c>
      <c r="P91" s="7" t="s">
        <v>177</v>
      </c>
    </row>
    <row r="92" spans="1:16" s="8" customFormat="1" ht="40.5" customHeight="1">
      <c r="A92" s="2" t="s">
        <v>438</v>
      </c>
      <c r="B92" s="4">
        <v>45362</v>
      </c>
      <c r="C92" s="5">
        <f t="shared" si="2"/>
        <v>45407</v>
      </c>
      <c r="D92" s="2" t="s">
        <v>16</v>
      </c>
      <c r="E92" s="2" t="s">
        <v>17</v>
      </c>
      <c r="F92" s="7" t="s">
        <v>18</v>
      </c>
      <c r="G92" s="2" t="s">
        <v>70</v>
      </c>
      <c r="H92" s="7" t="s">
        <v>439</v>
      </c>
      <c r="I92" s="28" t="s">
        <v>440</v>
      </c>
      <c r="J92" s="7" t="s">
        <v>21</v>
      </c>
      <c r="K92" s="7" t="s">
        <v>22</v>
      </c>
      <c r="L92" s="2" t="s">
        <v>441</v>
      </c>
      <c r="M92" s="7" t="s">
        <v>37</v>
      </c>
      <c r="N92" s="7" t="s">
        <v>25</v>
      </c>
      <c r="O92" s="7" t="s">
        <v>55</v>
      </c>
      <c r="P92" s="7" t="s">
        <v>177</v>
      </c>
    </row>
    <row r="93" spans="1:16" s="8" customFormat="1" ht="40.5" customHeight="1">
      <c r="A93" s="2" t="s">
        <v>442</v>
      </c>
      <c r="B93" s="4">
        <v>45362</v>
      </c>
      <c r="C93" s="5">
        <f t="shared" si="2"/>
        <v>45407</v>
      </c>
      <c r="D93" s="2" t="s">
        <v>16</v>
      </c>
      <c r="E93" s="2" t="s">
        <v>17</v>
      </c>
      <c r="F93" s="7" t="s">
        <v>18</v>
      </c>
      <c r="G93" s="2" t="s">
        <v>70</v>
      </c>
      <c r="H93" s="7" t="s">
        <v>443</v>
      </c>
      <c r="I93" s="27" t="s">
        <v>444</v>
      </c>
      <c r="J93" s="7" t="s">
        <v>21</v>
      </c>
      <c r="K93" s="7" t="s">
        <v>22</v>
      </c>
      <c r="L93" s="2" t="s">
        <v>445</v>
      </c>
      <c r="M93" s="7" t="s">
        <v>37</v>
      </c>
      <c r="N93" s="7" t="s">
        <v>25</v>
      </c>
      <c r="O93" s="7" t="s">
        <v>55</v>
      </c>
      <c r="P93" s="7" t="s">
        <v>177</v>
      </c>
    </row>
    <row r="94" spans="1:16" s="8" customFormat="1" ht="34.5" customHeight="1">
      <c r="A94" s="2" t="s">
        <v>446</v>
      </c>
      <c r="B94" s="4">
        <v>45362</v>
      </c>
      <c r="C94" s="5">
        <f t="shared" si="2"/>
        <v>45407</v>
      </c>
      <c r="D94" s="2" t="s">
        <v>16</v>
      </c>
      <c r="E94" s="2" t="s">
        <v>17</v>
      </c>
      <c r="F94" s="7" t="s">
        <v>18</v>
      </c>
      <c r="G94" s="2" t="s">
        <v>70</v>
      </c>
      <c r="H94" s="7" t="s">
        <v>447</v>
      </c>
      <c r="I94" s="27" t="s">
        <v>448</v>
      </c>
      <c r="J94" s="7" t="s">
        <v>21</v>
      </c>
      <c r="K94" s="7" t="s">
        <v>22</v>
      </c>
      <c r="L94" s="2" t="s">
        <v>449</v>
      </c>
      <c r="M94" s="7" t="s">
        <v>37</v>
      </c>
      <c r="N94" s="7" t="s">
        <v>25</v>
      </c>
      <c r="O94" s="7" t="s">
        <v>55</v>
      </c>
      <c r="P94" s="7" t="s">
        <v>177</v>
      </c>
    </row>
    <row r="95" spans="1:16" s="8" customFormat="1" ht="30.75" customHeight="1">
      <c r="A95" s="2" t="s">
        <v>450</v>
      </c>
      <c r="B95" s="4">
        <v>45362</v>
      </c>
      <c r="C95" s="5">
        <f t="shared" si="2"/>
        <v>45407</v>
      </c>
      <c r="D95" s="2" t="s">
        <v>16</v>
      </c>
      <c r="E95" s="2" t="s">
        <v>17</v>
      </c>
      <c r="F95" s="7" t="s">
        <v>18</v>
      </c>
      <c r="G95" s="2" t="s">
        <v>70</v>
      </c>
      <c r="H95" s="7" t="s">
        <v>451</v>
      </c>
      <c r="I95" s="27" t="s">
        <v>300</v>
      </c>
      <c r="J95" s="7" t="s">
        <v>21</v>
      </c>
      <c r="K95" s="7" t="s">
        <v>22</v>
      </c>
      <c r="L95" s="2" t="s">
        <v>452</v>
      </c>
      <c r="M95" s="7" t="s">
        <v>37</v>
      </c>
      <c r="N95" s="7" t="s">
        <v>25</v>
      </c>
      <c r="O95" s="7" t="s">
        <v>55</v>
      </c>
      <c r="P95" s="7" t="s">
        <v>177</v>
      </c>
    </row>
    <row r="96" spans="1:16" s="8" customFormat="1" ht="33" customHeight="1">
      <c r="A96" s="2" t="s">
        <v>453</v>
      </c>
      <c r="B96" s="4">
        <v>45362</v>
      </c>
      <c r="C96" s="5">
        <f t="shared" si="2"/>
        <v>45407</v>
      </c>
      <c r="D96" s="2" t="s">
        <v>16</v>
      </c>
      <c r="E96" s="2" t="s">
        <v>17</v>
      </c>
      <c r="F96" s="7" t="s">
        <v>18</v>
      </c>
      <c r="G96" s="2" t="s">
        <v>70</v>
      </c>
      <c r="H96" s="7" t="s">
        <v>454</v>
      </c>
      <c r="I96" s="27" t="s">
        <v>455</v>
      </c>
      <c r="J96" s="7" t="s">
        <v>21</v>
      </c>
      <c r="K96" s="7" t="s">
        <v>22</v>
      </c>
      <c r="L96" s="2" t="s">
        <v>277</v>
      </c>
      <c r="M96" s="7" t="s">
        <v>37</v>
      </c>
      <c r="N96" s="7" t="s">
        <v>25</v>
      </c>
      <c r="O96" s="7" t="s">
        <v>55</v>
      </c>
      <c r="P96" s="7" t="s">
        <v>177</v>
      </c>
    </row>
    <row r="97" spans="1:17" s="8" customFormat="1" ht="38.25" customHeight="1">
      <c r="A97" s="2" t="s">
        <v>456</v>
      </c>
      <c r="B97" s="4">
        <v>45362</v>
      </c>
      <c r="C97" s="5">
        <f t="shared" si="2"/>
        <v>45407</v>
      </c>
      <c r="D97" s="2" t="s">
        <v>16</v>
      </c>
      <c r="E97" s="2" t="s">
        <v>17</v>
      </c>
      <c r="F97" s="7" t="s">
        <v>18</v>
      </c>
      <c r="G97" s="2" t="s">
        <v>70</v>
      </c>
      <c r="H97" s="7" t="s">
        <v>457</v>
      </c>
      <c r="I97" s="27" t="s">
        <v>458</v>
      </c>
      <c r="J97" s="7" t="s">
        <v>21</v>
      </c>
      <c r="K97" s="7" t="s">
        <v>22</v>
      </c>
      <c r="L97" s="2" t="s">
        <v>459</v>
      </c>
      <c r="M97" s="7" t="s">
        <v>37</v>
      </c>
      <c r="N97" s="7" t="s">
        <v>25</v>
      </c>
      <c r="O97" s="7" t="s">
        <v>55</v>
      </c>
      <c r="P97" s="7" t="s">
        <v>177</v>
      </c>
    </row>
    <row r="98" spans="1:17" s="8" customFormat="1" ht="32.25" customHeight="1">
      <c r="A98" s="2" t="s">
        <v>460</v>
      </c>
      <c r="B98" s="4">
        <v>45362</v>
      </c>
      <c r="C98" s="5">
        <f t="shared" si="2"/>
        <v>45407</v>
      </c>
      <c r="D98" s="2" t="s">
        <v>16</v>
      </c>
      <c r="E98" s="2" t="s">
        <v>17</v>
      </c>
      <c r="F98" s="7" t="s">
        <v>18</v>
      </c>
      <c r="G98" s="2" t="s">
        <v>461</v>
      </c>
      <c r="H98" s="7" t="s">
        <v>462</v>
      </c>
      <c r="I98" s="7" t="s">
        <v>81</v>
      </c>
      <c r="J98" s="7" t="s">
        <v>31</v>
      </c>
      <c r="K98" s="7" t="s">
        <v>22</v>
      </c>
      <c r="L98" s="2" t="s">
        <v>463</v>
      </c>
      <c r="M98" s="7" t="s">
        <v>37</v>
      </c>
      <c r="N98" s="7" t="s">
        <v>25</v>
      </c>
      <c r="O98" s="2" t="s">
        <v>464</v>
      </c>
      <c r="P98" s="7" t="s">
        <v>177</v>
      </c>
    </row>
    <row r="99" spans="1:17" s="8" customFormat="1" ht="46.5" customHeight="1">
      <c r="A99" s="3" t="s">
        <v>465</v>
      </c>
      <c r="B99" s="4">
        <v>45371</v>
      </c>
      <c r="C99" s="5">
        <f t="shared" si="2"/>
        <v>45416</v>
      </c>
      <c r="D99" s="2" t="s">
        <v>41</v>
      </c>
      <c r="E99" s="4">
        <v>45531</v>
      </c>
      <c r="F99" s="7" t="s">
        <v>18</v>
      </c>
      <c r="G99" s="3" t="s">
        <v>466</v>
      </c>
      <c r="H99" s="6" t="s">
        <v>467</v>
      </c>
      <c r="I99" s="27" t="s">
        <v>44</v>
      </c>
      <c r="J99" s="7" t="s">
        <v>209</v>
      </c>
      <c r="K99" s="7" t="s">
        <v>22</v>
      </c>
      <c r="L99" s="2" t="s">
        <v>251</v>
      </c>
      <c r="M99" s="7" t="s">
        <v>37</v>
      </c>
      <c r="N99" s="7" t="s">
        <v>25</v>
      </c>
      <c r="O99" s="6" t="s">
        <v>468</v>
      </c>
      <c r="P99" s="7" t="s">
        <v>177</v>
      </c>
    </row>
    <row r="100" spans="1:17" s="8" customFormat="1" ht="50.1" customHeight="1">
      <c r="A100" s="3" t="s">
        <v>469</v>
      </c>
      <c r="B100" s="4">
        <v>45371</v>
      </c>
      <c r="C100" s="5">
        <f t="shared" si="2"/>
        <v>45416</v>
      </c>
      <c r="D100" s="2" t="s">
        <v>16</v>
      </c>
      <c r="E100" s="2" t="s">
        <v>17</v>
      </c>
      <c r="F100" s="7" t="s">
        <v>18</v>
      </c>
      <c r="G100" s="3" t="s">
        <v>470</v>
      </c>
      <c r="H100" s="6" t="s">
        <v>471</v>
      </c>
      <c r="I100" s="27" t="s">
        <v>44</v>
      </c>
      <c r="J100" s="7" t="s">
        <v>209</v>
      </c>
      <c r="K100" s="7" t="s">
        <v>22</v>
      </c>
      <c r="L100" s="2" t="s">
        <v>472</v>
      </c>
      <c r="M100" s="7" t="s">
        <v>37</v>
      </c>
      <c r="N100" s="7" t="s">
        <v>25</v>
      </c>
      <c r="O100" s="3" t="s">
        <v>473</v>
      </c>
      <c r="P100" s="7" t="s">
        <v>177</v>
      </c>
    </row>
    <row r="101" spans="1:17" s="8" customFormat="1" ht="38.25">
      <c r="A101" s="3" t="s">
        <v>474</v>
      </c>
      <c r="B101" s="4">
        <v>45371</v>
      </c>
      <c r="C101" s="5">
        <f t="shared" si="2"/>
        <v>45416</v>
      </c>
      <c r="D101" s="2" t="s">
        <v>41</v>
      </c>
      <c r="E101" s="4">
        <v>45548</v>
      </c>
      <c r="F101" s="7" t="s">
        <v>18</v>
      </c>
      <c r="G101" s="3" t="s">
        <v>475</v>
      </c>
      <c r="H101" s="6" t="s">
        <v>476</v>
      </c>
      <c r="I101" s="27" t="s">
        <v>146</v>
      </c>
      <c r="J101" s="7" t="s">
        <v>121</v>
      </c>
      <c r="K101" s="7" t="s">
        <v>22</v>
      </c>
      <c r="L101" s="2" t="s">
        <v>359</v>
      </c>
      <c r="M101" s="7" t="s">
        <v>37</v>
      </c>
      <c r="N101" s="7" t="s">
        <v>25</v>
      </c>
      <c r="O101" s="3" t="s">
        <v>477</v>
      </c>
      <c r="P101" s="7" t="s">
        <v>177</v>
      </c>
    </row>
    <row r="102" spans="1:17" s="8" customFormat="1" ht="25.5">
      <c r="A102" s="3" t="s">
        <v>478</v>
      </c>
      <c r="B102" s="4">
        <v>45371</v>
      </c>
      <c r="C102" s="5">
        <f t="shared" si="2"/>
        <v>45416</v>
      </c>
      <c r="D102" s="2" t="s">
        <v>41</v>
      </c>
      <c r="E102" s="4">
        <v>45548</v>
      </c>
      <c r="F102" s="7" t="s">
        <v>18</v>
      </c>
      <c r="G102" s="3" t="s">
        <v>479</v>
      </c>
      <c r="H102" s="6" t="s">
        <v>480</v>
      </c>
      <c r="I102" s="27" t="s">
        <v>146</v>
      </c>
      <c r="J102" s="7" t="s">
        <v>21</v>
      </c>
      <c r="K102" s="7" t="s">
        <v>22</v>
      </c>
      <c r="L102" s="2" t="s">
        <v>481</v>
      </c>
      <c r="M102" s="7" t="s">
        <v>24</v>
      </c>
      <c r="N102" s="7" t="s">
        <v>25</v>
      </c>
      <c r="O102" s="3" t="s">
        <v>482</v>
      </c>
      <c r="P102" s="7" t="s">
        <v>177</v>
      </c>
    </row>
    <row r="103" spans="1:17" s="8" customFormat="1" ht="32.25" customHeight="1">
      <c r="A103" s="3" t="s">
        <v>483</v>
      </c>
      <c r="B103" s="4">
        <v>45371</v>
      </c>
      <c r="C103" s="5">
        <f t="shared" si="2"/>
        <v>45416</v>
      </c>
      <c r="D103" s="2" t="s">
        <v>16</v>
      </c>
      <c r="E103" s="14" t="s">
        <v>17</v>
      </c>
      <c r="F103" s="7" t="s">
        <v>18</v>
      </c>
      <c r="G103" s="3" t="s">
        <v>484</v>
      </c>
      <c r="H103" s="3" t="s">
        <v>485</v>
      </c>
      <c r="I103" s="7" t="s">
        <v>81</v>
      </c>
      <c r="J103" s="7" t="s">
        <v>121</v>
      </c>
      <c r="K103" s="7" t="s">
        <v>22</v>
      </c>
      <c r="L103" s="15">
        <v>100000</v>
      </c>
      <c r="M103" s="7" t="s">
        <v>24</v>
      </c>
      <c r="N103" s="7" t="s">
        <v>25</v>
      </c>
      <c r="O103" s="6" t="s">
        <v>486</v>
      </c>
      <c r="P103" s="7" t="s">
        <v>177</v>
      </c>
    </row>
    <row r="104" spans="1:17" s="8" customFormat="1" ht="63.75">
      <c r="A104" s="3" t="s">
        <v>487</v>
      </c>
      <c r="B104" s="4">
        <v>45384</v>
      </c>
      <c r="C104" s="5">
        <f t="shared" si="2"/>
        <v>45429</v>
      </c>
      <c r="D104" s="14" t="s">
        <v>16</v>
      </c>
      <c r="E104" s="14" t="s">
        <v>17</v>
      </c>
      <c r="F104" s="7" t="s">
        <v>18</v>
      </c>
      <c r="G104" s="3" t="s">
        <v>488</v>
      </c>
      <c r="H104" s="3" t="s">
        <v>489</v>
      </c>
      <c r="I104" s="7" t="s">
        <v>490</v>
      </c>
      <c r="J104" s="16">
        <v>3.5999999999999997E-2</v>
      </c>
      <c r="K104" s="7" t="s">
        <v>22</v>
      </c>
      <c r="L104" s="15">
        <v>31000</v>
      </c>
      <c r="M104" s="7" t="s">
        <v>37</v>
      </c>
      <c r="N104" s="7" t="s">
        <v>25</v>
      </c>
      <c r="O104" s="17" t="s">
        <v>491</v>
      </c>
      <c r="P104" s="7" t="s">
        <v>177</v>
      </c>
    </row>
    <row r="105" spans="1:17" s="9" customFormat="1" ht="76.5">
      <c r="A105" s="23" t="s">
        <v>492</v>
      </c>
      <c r="B105" s="4">
        <v>45384</v>
      </c>
      <c r="C105" s="5">
        <f t="shared" si="2"/>
        <v>45429</v>
      </c>
      <c r="D105" s="24" t="s">
        <v>41</v>
      </c>
      <c r="E105" s="25">
        <v>45495</v>
      </c>
      <c r="F105" s="20" t="s">
        <v>18</v>
      </c>
      <c r="G105" s="23" t="s">
        <v>493</v>
      </c>
      <c r="H105" s="26" t="s">
        <v>569</v>
      </c>
      <c r="I105" s="89" t="s">
        <v>44</v>
      </c>
      <c r="J105" s="18">
        <v>0.16</v>
      </c>
      <c r="K105" s="18">
        <v>0</v>
      </c>
      <c r="L105" s="15">
        <v>1000</v>
      </c>
      <c r="M105" s="7" t="s">
        <v>37</v>
      </c>
      <c r="N105" s="7" t="s">
        <v>25</v>
      </c>
      <c r="O105" s="6" t="s">
        <v>494</v>
      </c>
      <c r="P105" s="7" t="s">
        <v>177</v>
      </c>
    </row>
    <row r="106" spans="1:17" s="9" customFormat="1" ht="30" customHeight="1">
      <c r="A106" s="51" t="s">
        <v>495</v>
      </c>
      <c r="B106" s="19">
        <v>45362</v>
      </c>
      <c r="C106" s="5">
        <f t="shared" si="2"/>
        <v>45407</v>
      </c>
      <c r="D106" s="52" t="s">
        <v>496</v>
      </c>
      <c r="E106" s="52" t="s">
        <v>17</v>
      </c>
      <c r="F106" s="53" t="s">
        <v>18</v>
      </c>
      <c r="G106" s="51" t="s">
        <v>497</v>
      </c>
      <c r="H106" s="51" t="s">
        <v>498</v>
      </c>
      <c r="I106" s="51" t="s">
        <v>17</v>
      </c>
      <c r="J106" s="54">
        <v>0.09</v>
      </c>
      <c r="K106" s="55">
        <v>0</v>
      </c>
      <c r="L106" s="56">
        <v>28000</v>
      </c>
      <c r="M106" s="57" t="s">
        <v>37</v>
      </c>
      <c r="N106" s="20" t="s">
        <v>25</v>
      </c>
      <c r="O106" s="58" t="s">
        <v>499</v>
      </c>
      <c r="P106" s="59" t="s">
        <v>160</v>
      </c>
    </row>
    <row r="107" spans="1:17" s="22" customFormat="1" ht="51">
      <c r="A107" s="29" t="s">
        <v>500</v>
      </c>
      <c r="B107" s="30">
        <v>45390</v>
      </c>
      <c r="C107" s="19">
        <f t="shared" si="2"/>
        <v>45435</v>
      </c>
      <c r="D107" s="29" t="s">
        <v>16</v>
      </c>
      <c r="E107" s="30" t="s">
        <v>17</v>
      </c>
      <c r="F107" s="31" t="s">
        <v>18</v>
      </c>
      <c r="G107" s="31" t="s">
        <v>501</v>
      </c>
      <c r="H107" s="31" t="s">
        <v>502</v>
      </c>
      <c r="I107" s="26" t="s">
        <v>503</v>
      </c>
      <c r="J107" s="32">
        <v>0.108</v>
      </c>
      <c r="K107" s="33">
        <v>0</v>
      </c>
      <c r="L107" s="34">
        <v>1500</v>
      </c>
      <c r="M107" s="35" t="s">
        <v>37</v>
      </c>
      <c r="N107" s="36" t="s">
        <v>504</v>
      </c>
      <c r="O107" s="31" t="s">
        <v>505</v>
      </c>
      <c r="P107" s="36" t="s">
        <v>177</v>
      </c>
      <c r="Q107" s="21"/>
    </row>
    <row r="108" spans="1:17" ht="25.5">
      <c r="A108" s="37" t="s">
        <v>506</v>
      </c>
      <c r="B108" s="39">
        <v>45275</v>
      </c>
      <c r="C108" s="39">
        <v>45320</v>
      </c>
      <c r="D108" s="40" t="s">
        <v>507</v>
      </c>
      <c r="E108" s="40" t="s">
        <v>17</v>
      </c>
      <c r="F108" s="40" t="s">
        <v>18</v>
      </c>
      <c r="G108" s="37" t="s">
        <v>349</v>
      </c>
      <c r="H108" s="31" t="s">
        <v>350</v>
      </c>
      <c r="I108" s="40" t="s">
        <v>17</v>
      </c>
      <c r="J108" s="33">
        <v>0.16</v>
      </c>
      <c r="K108" s="33">
        <v>0</v>
      </c>
      <c r="L108" s="37">
        <v>25</v>
      </c>
      <c r="M108" s="31" t="s">
        <v>24</v>
      </c>
      <c r="N108" s="60" t="s">
        <v>508</v>
      </c>
      <c r="O108" s="38" t="s">
        <v>509</v>
      </c>
      <c r="P108" s="40" t="s">
        <v>510</v>
      </c>
    </row>
    <row r="109" spans="1:17" ht="25.5" customHeight="1">
      <c r="A109" s="3" t="s">
        <v>511</v>
      </c>
      <c r="B109" s="61">
        <v>45407</v>
      </c>
      <c r="C109" s="61">
        <f t="shared" si="2"/>
        <v>45452</v>
      </c>
      <c r="D109" s="14" t="s">
        <v>16</v>
      </c>
      <c r="E109" s="61" t="s">
        <v>17</v>
      </c>
      <c r="F109" s="14" t="s">
        <v>18</v>
      </c>
      <c r="G109" s="3" t="s">
        <v>512</v>
      </c>
      <c r="H109" s="6" t="s">
        <v>513</v>
      </c>
      <c r="I109" s="14" t="s">
        <v>81</v>
      </c>
      <c r="J109" s="18">
        <v>0.14000000000000001</v>
      </c>
      <c r="K109" s="62">
        <v>0</v>
      </c>
      <c r="L109" s="15">
        <v>158010</v>
      </c>
      <c r="M109" s="63" t="s">
        <v>37</v>
      </c>
      <c r="N109" s="7" t="s">
        <v>25</v>
      </c>
      <c r="O109" s="3" t="s">
        <v>514</v>
      </c>
      <c r="P109" s="64" t="s">
        <v>177</v>
      </c>
    </row>
    <row r="110" spans="1:17" ht="25.5" customHeight="1">
      <c r="A110" s="3" t="s">
        <v>515</v>
      </c>
      <c r="B110" s="61">
        <v>45407</v>
      </c>
      <c r="C110" s="61">
        <f t="shared" si="2"/>
        <v>45452</v>
      </c>
      <c r="D110" s="14" t="s">
        <v>16</v>
      </c>
      <c r="E110" s="61" t="s">
        <v>17</v>
      </c>
      <c r="F110" s="14" t="s">
        <v>18</v>
      </c>
      <c r="G110" s="3" t="s">
        <v>516</v>
      </c>
      <c r="H110" s="6" t="s">
        <v>517</v>
      </c>
      <c r="I110" s="14" t="s">
        <v>81</v>
      </c>
      <c r="J110" s="16">
        <v>0.126</v>
      </c>
      <c r="K110" s="62">
        <v>0</v>
      </c>
      <c r="L110" s="15">
        <v>1141504</v>
      </c>
      <c r="M110" s="63" t="s">
        <v>37</v>
      </c>
      <c r="N110" s="7" t="s">
        <v>25</v>
      </c>
      <c r="O110" s="3" t="s">
        <v>514</v>
      </c>
      <c r="P110" s="64" t="s">
        <v>177</v>
      </c>
    </row>
    <row r="111" spans="1:17" ht="25.5">
      <c r="A111" s="3" t="s">
        <v>518</v>
      </c>
      <c r="B111" s="61">
        <v>45407</v>
      </c>
      <c r="C111" s="61">
        <f t="shared" si="2"/>
        <v>45452</v>
      </c>
      <c r="D111" s="14" t="s">
        <v>16</v>
      </c>
      <c r="E111" s="61" t="s">
        <v>17</v>
      </c>
      <c r="F111" s="14" t="s">
        <v>18</v>
      </c>
      <c r="G111" s="3" t="s">
        <v>167</v>
      </c>
      <c r="H111" s="6" t="s">
        <v>168</v>
      </c>
      <c r="I111" s="14" t="s">
        <v>81</v>
      </c>
      <c r="J111" s="16">
        <v>0.126</v>
      </c>
      <c r="K111" s="62">
        <v>0</v>
      </c>
      <c r="L111" s="15">
        <v>36464</v>
      </c>
      <c r="M111" s="63" t="s">
        <v>37</v>
      </c>
      <c r="N111" s="7" t="s">
        <v>25</v>
      </c>
      <c r="O111" s="3" t="s">
        <v>514</v>
      </c>
      <c r="P111" s="64" t="s">
        <v>177</v>
      </c>
    </row>
    <row r="112" spans="1:17" ht="76.5">
      <c r="A112" s="14" t="s">
        <v>519</v>
      </c>
      <c r="B112" s="61">
        <v>45407</v>
      </c>
      <c r="C112" s="61">
        <f t="shared" si="2"/>
        <v>45452</v>
      </c>
      <c r="D112" s="14" t="s">
        <v>16</v>
      </c>
      <c r="E112" s="61" t="s">
        <v>17</v>
      </c>
      <c r="F112" s="14" t="s">
        <v>18</v>
      </c>
      <c r="G112" s="3" t="s">
        <v>70</v>
      </c>
      <c r="H112" s="6" t="s">
        <v>570</v>
      </c>
      <c r="I112" s="90" t="s">
        <v>571</v>
      </c>
      <c r="J112" s="18">
        <v>0.16</v>
      </c>
      <c r="K112" s="62">
        <v>0</v>
      </c>
      <c r="L112" s="15">
        <v>490</v>
      </c>
      <c r="M112" s="63" t="s">
        <v>37</v>
      </c>
      <c r="N112" s="7" t="s">
        <v>25</v>
      </c>
      <c r="O112" s="14" t="s">
        <v>55</v>
      </c>
      <c r="P112" s="64" t="s">
        <v>177</v>
      </c>
    </row>
    <row r="113" spans="1:16" ht="30" customHeight="1">
      <c r="A113" s="23" t="s">
        <v>520</v>
      </c>
      <c r="B113" s="61">
        <v>45407</v>
      </c>
      <c r="C113" s="19">
        <f t="shared" si="2"/>
        <v>45452</v>
      </c>
      <c r="D113" s="59" t="s">
        <v>16</v>
      </c>
      <c r="E113" s="59" t="s">
        <v>17</v>
      </c>
      <c r="F113" s="59" t="s">
        <v>18</v>
      </c>
      <c r="G113" s="23" t="s">
        <v>521</v>
      </c>
      <c r="H113" s="26" t="s">
        <v>522</v>
      </c>
      <c r="I113" s="59" t="s">
        <v>81</v>
      </c>
      <c r="J113" s="65">
        <v>0.09</v>
      </c>
      <c r="K113" s="65">
        <v>0</v>
      </c>
      <c r="L113" s="66">
        <v>8000</v>
      </c>
      <c r="M113" s="67" t="s">
        <v>37</v>
      </c>
      <c r="N113" s="20" t="s">
        <v>25</v>
      </c>
      <c r="O113" s="23" t="s">
        <v>523</v>
      </c>
      <c r="P113" s="68" t="s">
        <v>177</v>
      </c>
    </row>
    <row r="114" spans="1:16" ht="31.5" customHeight="1">
      <c r="A114" s="69" t="s">
        <v>524</v>
      </c>
      <c r="B114" s="61">
        <v>45407</v>
      </c>
      <c r="C114" s="70">
        <f>B114+45</f>
        <v>45452</v>
      </c>
      <c r="D114" s="69" t="s">
        <v>41</v>
      </c>
      <c r="E114" s="70" t="s">
        <v>17</v>
      </c>
      <c r="F114" s="71" t="s">
        <v>18</v>
      </c>
      <c r="G114" s="69" t="s">
        <v>525</v>
      </c>
      <c r="H114" s="69" t="s">
        <v>526</v>
      </c>
      <c r="I114" s="69" t="s">
        <v>81</v>
      </c>
      <c r="J114" s="72">
        <v>0.09</v>
      </c>
      <c r="K114" s="72">
        <v>0</v>
      </c>
      <c r="L114" s="73">
        <v>150000</v>
      </c>
      <c r="M114" s="74" t="s">
        <v>37</v>
      </c>
      <c r="N114" s="75" t="s">
        <v>25</v>
      </c>
      <c r="O114" s="71" t="s">
        <v>499</v>
      </c>
      <c r="P114" s="76" t="s">
        <v>177</v>
      </c>
    </row>
    <row r="115" spans="1:16" ht="38.25">
      <c r="A115" s="69" t="s">
        <v>527</v>
      </c>
      <c r="B115" s="61">
        <v>45407</v>
      </c>
      <c r="C115" s="70">
        <f>B115+45</f>
        <v>45452</v>
      </c>
      <c r="D115" s="69" t="s">
        <v>41</v>
      </c>
      <c r="E115" s="70" t="s">
        <v>17</v>
      </c>
      <c r="F115" s="71" t="s">
        <v>18</v>
      </c>
      <c r="G115" s="69" t="s">
        <v>528</v>
      </c>
      <c r="H115" s="69" t="s">
        <v>529</v>
      </c>
      <c r="I115" s="74" t="s">
        <v>530</v>
      </c>
      <c r="J115" s="75" t="s">
        <v>121</v>
      </c>
      <c r="K115" s="75" t="s">
        <v>22</v>
      </c>
      <c r="L115" s="73">
        <v>26000000</v>
      </c>
      <c r="M115" s="74" t="s">
        <v>37</v>
      </c>
      <c r="N115" s="75" t="s">
        <v>25</v>
      </c>
      <c r="O115" s="71" t="s">
        <v>531</v>
      </c>
      <c r="P115" s="76" t="s">
        <v>177</v>
      </c>
    </row>
    <row r="116" spans="1:16" ht="26.25" customHeight="1">
      <c r="A116" s="69" t="s">
        <v>532</v>
      </c>
      <c r="B116" s="61">
        <v>45407</v>
      </c>
      <c r="C116" s="70">
        <f>B116+45</f>
        <v>45452</v>
      </c>
      <c r="D116" s="69" t="s">
        <v>41</v>
      </c>
      <c r="E116" s="70" t="s">
        <v>17</v>
      </c>
      <c r="F116" s="71" t="s">
        <v>18</v>
      </c>
      <c r="G116" s="69" t="s">
        <v>533</v>
      </c>
      <c r="H116" s="69" t="s">
        <v>534</v>
      </c>
      <c r="I116" s="74" t="s">
        <v>535</v>
      </c>
      <c r="J116" s="77">
        <v>7.1999999999999995E-2</v>
      </c>
      <c r="K116" s="78">
        <v>0</v>
      </c>
      <c r="L116" s="73">
        <v>10000</v>
      </c>
      <c r="M116" s="74" t="s">
        <v>536</v>
      </c>
      <c r="N116" s="75" t="s">
        <v>25</v>
      </c>
      <c r="O116" s="74" t="s">
        <v>537</v>
      </c>
      <c r="P116" s="76" t="s">
        <v>177</v>
      </c>
    </row>
    <row r="117" spans="1:16" s="41" customFormat="1" ht="30" customHeight="1">
      <c r="A117" s="79" t="s">
        <v>538</v>
      </c>
      <c r="B117" s="61">
        <v>45407</v>
      </c>
      <c r="C117" s="80">
        <f>B117+45</f>
        <v>45452</v>
      </c>
      <c r="D117" s="79" t="s">
        <v>41</v>
      </c>
      <c r="E117" s="80" t="s">
        <v>17</v>
      </c>
      <c r="F117" s="81" t="s">
        <v>18</v>
      </c>
      <c r="G117" s="79" t="s">
        <v>539</v>
      </c>
      <c r="H117" s="79" t="s">
        <v>540</v>
      </c>
      <c r="I117" s="82" t="s">
        <v>541</v>
      </c>
      <c r="J117" s="83">
        <v>0.126</v>
      </c>
      <c r="K117" s="84">
        <v>0</v>
      </c>
      <c r="L117" s="85">
        <v>4000</v>
      </c>
      <c r="M117" s="82" t="s">
        <v>536</v>
      </c>
      <c r="N117" s="86" t="s">
        <v>25</v>
      </c>
      <c r="O117" s="82" t="s">
        <v>537</v>
      </c>
      <c r="P117" s="87" t="s">
        <v>177</v>
      </c>
    </row>
    <row r="118" spans="1:16" ht="14.45" customHeight="1">
      <c r="A118" s="9"/>
    </row>
    <row r="119" spans="1:16" ht="14.45" customHeight="1">
      <c r="A119" s="9"/>
    </row>
    <row r="120" spans="1:16" ht="14.45" customHeight="1">
      <c r="A120" s="9"/>
    </row>
    <row r="121" spans="1:16" ht="14.45" customHeight="1">
      <c r="A121" s="9"/>
    </row>
    <row r="122" spans="1:16" ht="14.45" customHeight="1">
      <c r="A122" s="9"/>
    </row>
    <row r="123" spans="1:16" ht="14.45" customHeight="1">
      <c r="A123" s="9"/>
    </row>
  </sheetData>
  <autoFilter ref="A2:P117"/>
  <mergeCells count="1">
    <mergeCell ref="A1:P1"/>
  </mergeCells>
  <pageMargins left="0.51181100000000002" right="0.51181100000000002" top="0.78740200000000005" bottom="0.78740200000000005" header="0.31496099999999999" footer="0.31496099999999999"/>
  <pageSetup orientation="landscape"/>
  <headerFooter>
    <oddFooter>&amp;C&amp;"Helvetica Neue,Regular"&amp;12&amp;K000000&amp;P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C8BBA7A4AFC2BB43B53C9AC569734CE0" ma:contentTypeVersion="10" ma:contentTypeDescription="Crie um novo documento." ma:contentTypeScope="" ma:versionID="6ab2f00e580f57e60c0a05ceb3b457e8">
  <xsd:schema xmlns:xsd="http://www.w3.org/2001/XMLSchema" xmlns:xs="http://www.w3.org/2001/XMLSchema" xmlns:p="http://schemas.microsoft.com/office/2006/metadata/properties" xmlns:ns2="2072f677-629f-4a7b-9e59-5625c1875f34" xmlns:ns3="c10ff711-0893-413f-ada1-23e48afe51fb" targetNamespace="http://schemas.microsoft.com/office/2006/metadata/properties" ma:root="true" ma:fieldsID="8e0f5f337d0500f21ab05d60597764f5" ns2:_="" ns3:_="">
    <xsd:import namespace="2072f677-629f-4a7b-9e59-5625c1875f34"/>
    <xsd:import namespace="c10ff711-0893-413f-ada1-23e48afe51f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72f677-629f-4a7b-9e59-5625c1875f3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10ff711-0893-413f-ada1-23e48afe51fb" elementFormDefault="qualified">
    <xsd:import namespace="http://schemas.microsoft.com/office/2006/documentManagement/types"/>
    <xsd:import namespace="http://schemas.microsoft.com/office/infopath/2007/PartnerControls"/>
    <xsd:element name="SharedWithUsers" ma:index="12"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hes de Compartilhado Com"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1BFD410-FDDC-45A4-B86D-5DB71A81097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72f677-629f-4a7b-9e59-5625c1875f34"/>
    <ds:schemaRef ds:uri="c10ff711-0893-413f-ada1-23e48afe51f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BD6D0A2-17F3-4CFC-80EB-20E905E9D492}">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DAF4E1B4-98D9-459C-8F6F-09A2CCF627C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 Online</Application>
  <DocSecurity>0</DocSecurity>
  <ScaleCrop>false</ScaleCrop>
  <HeadingPairs>
    <vt:vector size="2" baseType="variant">
      <vt:variant>
        <vt:lpstr>Planilhas</vt:lpstr>
      </vt:variant>
      <vt:variant>
        <vt:i4>1</vt:i4>
      </vt:variant>
    </vt:vector>
  </HeadingPairs>
  <TitlesOfParts>
    <vt:vector size="1" baseType="lpstr">
      <vt:lpstr>Pleitos Resolução GMC 49-19</vt:lpstr>
    </vt:vector>
  </TitlesOfParts>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sain</dc:creator>
  <cp:lastModifiedBy>sain</cp:lastModifiedBy>
  <cp:revision/>
  <dcterms:created xsi:type="dcterms:W3CDTF">2024-04-01T16:08:48Z</dcterms:created>
  <dcterms:modified xsi:type="dcterms:W3CDTF">2024-04-25T17:45:52Z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0x010100C8BBA7A4AFC2BB43B53C9AC569734CE0</vt:lpwstr>
  </property>
</Properties>
</file>