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mtegovbr.sharepoint.com/sites/NovaCGTT-2024/Documentos Compartilhados/General/Controle Pleitos/Desabastecimento/"/>
    </mc:Choice>
  </mc:AlternateContent>
  <xr:revisionPtr revIDLastSave="1010" documentId="13_ncr:1_{288C4A6C-F0EA-4A74-A8A7-8319333B8AF5}" xr6:coauthVersionLast="47" xr6:coauthVersionMax="47" xr10:uidLastSave="{F5EE9E75-0273-4BB7-BB2A-C58BF1615063}"/>
  <bookViews>
    <workbookView xWindow="-108" yWindow="-108" windowWidth="23256" windowHeight="12456" xr2:uid="{00000000-000D-0000-FFFF-FFFF00000000}"/>
  </bookViews>
  <sheets>
    <sheet name="Pleitos Resolução GMC 49-19" sheetId="1" r:id="rId1"/>
  </sheets>
  <definedNames>
    <definedName name="_xlnm._FilterDatabase" localSheetId="0" hidden="1">'Pleitos Resolução GMC 49-19'!$A$2:$P$139</definedName>
    <definedName name="_Hlk167120980">'Pleitos Resolução GMC 49-19'!#REF!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8" i="1" l="1"/>
  <c r="C137" i="1"/>
  <c r="C136" i="1"/>
  <c r="C139" i="1"/>
  <c r="C135" i="1"/>
  <c r="C134" i="1"/>
  <c r="C133" i="1"/>
  <c r="C132" i="1"/>
  <c r="C131" i="1"/>
  <c r="C130" i="1"/>
  <c r="C16" i="1"/>
  <c r="C15" i="1"/>
  <c r="C129" i="1"/>
  <c r="C128" i="1"/>
  <c r="C127" i="1"/>
  <c r="C126" i="1"/>
  <c r="C125" i="1"/>
  <c r="C124" i="1"/>
  <c r="C123" i="1"/>
  <c r="C122" i="1"/>
  <c r="C121" i="1"/>
  <c r="C120" i="1"/>
  <c r="C119" i="1"/>
  <c r="C118" i="1"/>
  <c r="C117" i="1"/>
  <c r="C115" i="1"/>
  <c r="C116" i="1"/>
  <c r="C114" i="1"/>
  <c r="C113" i="1"/>
  <c r="C112" i="1"/>
  <c r="C111" i="1"/>
  <c r="C110" i="1"/>
  <c r="C109" i="1"/>
  <c r="C108" i="1"/>
  <c r="C107" i="1"/>
  <c r="C106" i="1"/>
  <c r="C105" i="1"/>
  <c r="C104" i="1"/>
  <c r="C103" i="1"/>
  <c r="C102" i="1"/>
  <c r="C101" i="1"/>
  <c r="C100" i="1"/>
  <c r="C99" i="1"/>
  <c r="C98" i="1"/>
  <c r="C97" i="1"/>
  <c r="C96" i="1"/>
  <c r="C95" i="1"/>
  <c r="C93" i="1"/>
  <c r="C92" i="1"/>
  <c r="C90" i="1"/>
  <c r="C89" i="1"/>
  <c r="C88" i="1"/>
  <c r="C87" i="1"/>
  <c r="C86" i="1"/>
  <c r="C85" i="1"/>
  <c r="C84" i="1"/>
  <c r="C83" i="1"/>
  <c r="C82" i="1"/>
  <c r="C81" i="1"/>
  <c r="C80" i="1"/>
  <c r="C79" i="1"/>
  <c r="C78" i="1"/>
  <c r="C77" i="1"/>
  <c r="C76" i="1"/>
  <c r="C75" i="1"/>
  <c r="C74" i="1"/>
  <c r="C73" i="1"/>
  <c r="C72" i="1"/>
  <c r="C71"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6" i="1"/>
  <c r="C35" i="1"/>
  <c r="C34" i="1"/>
  <c r="C33" i="1"/>
  <c r="C32" i="1"/>
  <c r="C31" i="1"/>
  <c r="C30" i="1"/>
  <c r="C29" i="1"/>
  <c r="C28" i="1"/>
  <c r="C70" i="1"/>
  <c r="C27" i="1"/>
  <c r="C26" i="1"/>
  <c r="C25" i="1"/>
  <c r="C24" i="1"/>
  <c r="C23" i="1"/>
  <c r="C22" i="1"/>
  <c r="C21" i="1"/>
  <c r="C20" i="1"/>
  <c r="C19" i="1"/>
  <c r="C18" i="1"/>
  <c r="C17" i="1"/>
  <c r="C14" i="1"/>
  <c r="C13" i="1"/>
  <c r="C94" i="1"/>
  <c r="C12" i="1"/>
  <c r="C11" i="1"/>
  <c r="C10" i="1"/>
  <c r="C9" i="1"/>
  <c r="C8" i="1"/>
  <c r="C7" i="1"/>
  <c r="C6" i="1"/>
  <c r="C5" i="1"/>
</calcChain>
</file>

<file path=xl/sharedStrings.xml><?xml version="1.0" encoding="utf-8"?>
<sst xmlns="http://schemas.openxmlformats.org/spreadsheetml/2006/main" count="1771" uniqueCount="667">
  <si>
    <t>Pleitos em análise - Desabastecimento Res. GMC 49/19</t>
  </si>
  <si>
    <t>Número Processo SEI</t>
  </si>
  <si>
    <t>Data de Início da Consulta Pública</t>
  </si>
  <si>
    <t>Data de Término da Consulta Pública</t>
  </si>
  <si>
    <t>Tipo do Pleito</t>
  </si>
  <si>
    <t>Data Término de vigência</t>
  </si>
  <si>
    <t>Efeito Tarifário Pretendido</t>
  </si>
  <si>
    <t>NCM</t>
  </si>
  <si>
    <t>Descrição do Produto</t>
  </si>
  <si>
    <t>Ex-tarifário</t>
  </si>
  <si>
    <t xml:space="preserve">TEC </t>
  </si>
  <si>
    <t>Alíquota pretendida</t>
  </si>
  <si>
    <t>Cota Pretendida</t>
  </si>
  <si>
    <t>Medida da Cota</t>
  </si>
  <si>
    <t>Prazo Pretendido</t>
  </si>
  <si>
    <t xml:space="preserve">Pleiteante </t>
  </si>
  <si>
    <t xml:space="preserve">Status </t>
  </si>
  <si>
    <t>19971.100181/2023-19 </t>
  </si>
  <si>
    <t>Novo</t>
  </si>
  <si>
    <t>-</t>
  </si>
  <si>
    <t>Redução</t>
  </si>
  <si>
    <t>8483.10.90</t>
  </si>
  <si>
    <t>Eixos fabricados em aço forjado ASTM A668, com massa igual ou superior a 25ton, para acoplamento dos polos geradores de compensadores síncronos</t>
  </si>
  <si>
    <t>Sim</t>
  </si>
  <si>
    <t>16%</t>
  </si>
  <si>
    <t>0%</t>
  </si>
  <si>
    <t xml:space="preserve">30 </t>
  </si>
  <si>
    <t>Unidades</t>
  </si>
  <si>
    <t>365 dias</t>
  </si>
  <si>
    <t>GE ENERGIAS RENOVAVEIS LTDA</t>
  </si>
  <si>
    <t>Deferido. A pleiteante foi orientada a entrar com solução de consulta na RFB sobre a classificação de mercadoria</t>
  </si>
  <si>
    <t>19971.100964/2022-11</t>
  </si>
  <si>
    <t>9021.10.10</t>
  </si>
  <si>
    <t>Aparelho ortopédico para treinamento de marcha e alinhamento postural, para crianças com grau de comprometimento mortor severo (GMFCS nível IV e V) e acessórios</t>
  </si>
  <si>
    <t>14%</t>
  </si>
  <si>
    <t>400</t>
  </si>
  <si>
    <t>MAIS MOVIMENTO COMERCIO E IMPORTACAO DE PRODUTOS PARA REABILITACAO LTDA</t>
  </si>
  <si>
    <t>Em análise CCM</t>
  </si>
  <si>
    <t>19971.100061/2023-11</t>
  </si>
  <si>
    <t>9018.90.99</t>
  </si>
  <si>
    <t>Torres de vídeo concebidas especialmente para sistemas robóticos completos de cirurgias assistidas, compostas por câmera de vídeo 3DHD</t>
  </si>
  <si>
    <t>Toneladas</t>
  </si>
  <si>
    <t>Auto Suture do Brasil Ltda</t>
  </si>
  <si>
    <t>Migrado para LETEC</t>
  </si>
  <si>
    <t>19971.100466/2023-50</t>
  </si>
  <si>
    <t>1702.11.00 (alterada RFB para 1702.19.00)</t>
  </si>
  <si>
    <t>Lactose monoidratada extraída de leite bovino com teor de lactose, em peso, de 96,83% a 98,94%, expresso em lactose anidra, calculado sobre a matéria seca, apresentada em pó, com no máximo 5,5% de umidade</t>
  </si>
  <si>
    <t xml:space="preserve">3.200 </t>
  </si>
  <si>
    <t>DANONE LTDA</t>
  </si>
  <si>
    <t>Aprovada Diretriz 43/24 (Reinserido pauta CAT para análise da NCM proposta pela RFB)</t>
  </si>
  <si>
    <t>19971.100467/2023-02</t>
  </si>
  <si>
    <t xml:space="preserve">1702.11.00 </t>
  </si>
  <si>
    <t>Lactose extraída de leite bovino com teor de lactose, em peso, igual ou superior a 99,0%, expresso em lactose anidra, calculado sobre a matéria seca, apresentada em pó, com no máximo 5,5% de umidade</t>
  </si>
  <si>
    <t>2900</t>
  </si>
  <si>
    <t>Aprovavada Diretriz 61/24, 2.900 toneladas</t>
  </si>
  <si>
    <t>19971.100973/2023-93</t>
  </si>
  <si>
    <t>5403.33.00</t>
  </si>
  <si>
    <t>Fio de multifilamentos artificiais contínuos de acetato de celulose, acondicionado em bobinas cilíndricas, de título igual ou superior a 100 decitex e inferior ou igual a 180 decitex</t>
  </si>
  <si>
    <t>000</t>
  </si>
  <si>
    <t>18%</t>
  </si>
  <si>
    <t xml:space="preserve">325 </t>
  </si>
  <si>
    <t>WERNER FABRICA DE TECIDOS S.A.</t>
  </si>
  <si>
    <t>Aprovada Diretriz 58/24</t>
  </si>
  <si>
    <t>19971.100980/2023-95</t>
  </si>
  <si>
    <t>Renovação</t>
  </si>
  <si>
    <t>3808.92.93</t>
  </si>
  <si>
    <t>Fungicida à base de mancozeb ou de maneb</t>
  </si>
  <si>
    <t>001</t>
  </si>
  <si>
    <t>12,6%</t>
  </si>
  <si>
    <t>7.900</t>
  </si>
  <si>
    <t>Indofil Industries do Brasil Ltda</t>
  </si>
  <si>
    <t>19971.100640/2023-64</t>
  </si>
  <si>
    <t>2823.00.10</t>
  </si>
  <si>
    <t>Óxidos de titânio, tipo anatase</t>
  </si>
  <si>
    <t>002</t>
  </si>
  <si>
    <t>9%</t>
  </si>
  <si>
    <t xml:space="preserve">18.000 </t>
  </si>
  <si>
    <t>Sindicato das Indústrias Químicas do Sul Catarinense</t>
  </si>
  <si>
    <t>Aprovada Diretriz 49/24 - 7.000 toneladas</t>
  </si>
  <si>
    <t>19971.101233/2023-74</t>
  </si>
  <si>
    <t>3921.19.00</t>
  </si>
  <si>
    <t>Folhas de poli(tereftalato de etileno) (descrição tamanho Ex 001) dos tipos utilizados na confecção de compósitos usinados, de PET e PVC, para composição de Kits de elementos estruturais na manufatura de componentes eólicos</t>
  </si>
  <si>
    <t>1700</t>
  </si>
  <si>
    <t>JMBWIND BRASIL LTDA</t>
  </si>
  <si>
    <t>19971.101250/2023-10</t>
  </si>
  <si>
    <t>3824.99.79 (conforme alteração pela RFB)</t>
  </si>
  <si>
    <t>Hidróxido de cloreto de alumínio em pó em concentração de 64% contendo glicina (estabilizador) e cloreto de cálcio (conservante), usado exclusivamente na formulação de aerossol antiperspirante.</t>
  </si>
  <si>
    <t xml:space="preserve">1.470 </t>
  </si>
  <si>
    <t>UNILEVER BRASIL INDUSTRIAL LTDA</t>
  </si>
  <si>
    <t>Deferido 213ª Gecex        RFB alterou enquadramento da NCM 2827.49.21 para a NCM 3824.99.79. Aguardando análise</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</si>
  <si>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</si>
  <si>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</si>
  <si>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</si>
  <si>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 xml:space="preserve">395.124 </t>
  </si>
  <si>
    <t>ABIOPTICA </t>
  </si>
  <si>
    <t>Inserido Pauta Gecex</t>
  </si>
  <si>
    <t>19971.101294/2023-31</t>
  </si>
  <si>
    <t>9019.10.00</t>
  </si>
  <si>
    <t>Aparelhos de mecanoterapia; aparelhos de massagem; aparelhos de psicotécnica</t>
  </si>
  <si>
    <t>Não</t>
  </si>
  <si>
    <t xml:space="preserve">20.000 </t>
  </si>
  <si>
    <t>Medlevensohn  LTDA</t>
  </si>
  <si>
    <t>Indeferido 214ª Gecex</t>
  </si>
  <si>
    <t>19971.101288/2023-84</t>
  </si>
  <si>
    <t>2309.90.90</t>
  </si>
  <si>
    <t>Outras preparações dos tipos utilizados na alimentação de animais</t>
  </si>
  <si>
    <t>Preparação à base de monensina sódica (40% em peso), apresentada na forma de grânulos ou pó</t>
  </si>
  <si>
    <t>7,2%</t>
  </si>
  <si>
    <t xml:space="preserve">500 </t>
  </si>
  <si>
    <t>SINDICATO NACIONAL DA INDUSTRIA DE ALIMENTACAO ANIMAL</t>
  </si>
  <si>
    <t>19971.101289/2023-29</t>
  </si>
  <si>
    <t>Preparação à base de salinomicina (24% em peso), apresentada na forma de pó</t>
  </si>
  <si>
    <t xml:space="preserve">100 </t>
  </si>
  <si>
    <t>19971.101290/2023-53</t>
  </si>
  <si>
    <t>Preparação à base de flavomicina (8% em peso), apresentada na forma de pó</t>
  </si>
  <si>
    <t>300</t>
  </si>
  <si>
    <t>19971.101296/2023-21</t>
  </si>
  <si>
    <t>3004.32.90</t>
  </si>
  <si>
    <t>Medicamento contendo outros derivados de hormônios, análogos, em doses</t>
  </si>
  <si>
    <t>651.279.472</t>
  </si>
  <si>
    <t>Kilograma</t>
  </si>
  <si>
    <t>GLAXOSMITHKLINE BRASIL  LTDA</t>
  </si>
  <si>
    <t>19971.101297/2023-75</t>
  </si>
  <si>
    <t>3004.10.12</t>
  </si>
  <si>
    <t>Medicamento contendo amoxicilina ou seus sais, em doses</t>
  </si>
  <si>
    <t>441.392.175</t>
  </si>
  <si>
    <t>Indeferido 215ª GECEX</t>
  </si>
  <si>
    <t>19971.101311/2023-31</t>
  </si>
  <si>
    <t>6815.13.00</t>
  </si>
  <si>
    <t>Perfis planos pultrudados de fibra de carbono (descrição Ex 003) apresentados em bobinas, utilizados como reforço estrutural não elétrico de pás eólicas</t>
  </si>
  <si>
    <t>003</t>
  </si>
  <si>
    <t xml:space="preserve">5.200 </t>
  </si>
  <si>
    <t>AERIS INDUSTRIA E COMERCIO DE EQUIPAMENTOS PARA GERACAO DE ENERGIA S.A</t>
  </si>
  <si>
    <t>Aprovada Diretriz 56/24</t>
  </si>
  <si>
    <t>19971.101345/2023-25</t>
  </si>
  <si>
    <t>7606.12.90</t>
  </si>
  <si>
    <t>Chapa de alumínio, de liga do tipo 3003-H16, obtida por laminagem a frio, de espessura igual ou superior a 0,7 mm e inferior ou igual a 0,75 mm, e largura de 2.600 mm, apresentada em rolos.</t>
  </si>
  <si>
    <t>006</t>
  </si>
  <si>
    <t>10,8%</t>
  </si>
  <si>
    <t xml:space="preserve">300 </t>
  </si>
  <si>
    <t>RANDON SA</t>
  </si>
  <si>
    <t>19971.101346/2023-70</t>
  </si>
  <si>
    <t>Chapa de alumínio de forma quadrada, de liga 5083-O, obtida por laminagem e recozimento, de espessura igual ou superior a 6,00 mm e inferior ou igual a 6,35 mm, de largura e comprimento igual a 2560 mm</t>
  </si>
  <si>
    <t>005</t>
  </si>
  <si>
    <t xml:space="preserve">150 </t>
  </si>
  <si>
    <t>RANDON TRIEL HT IMPLEMENTOS RODOVIARIOS LTDA</t>
  </si>
  <si>
    <t>19971.101358/2023-02</t>
  </si>
  <si>
    <t>8529.10.20</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</si>
  <si>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</si>
  <si>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3</t>
  </si>
  <si>
    <t>MERCANTI ASSESSORIA E LOGISTICA INTERNACIONAL LTDA</t>
  </si>
  <si>
    <t>19971.101368/2023-30</t>
  </si>
  <si>
    <t>8541.43.00</t>
  </si>
  <si>
    <t xml:space="preserve"> Módulos solares fotovoltaicos para geração de energia elétrica, bifaciais, dotados de células de silício monocristalino, com potência de pico (STC) na parte frontal de 445 Wp até 710 Wp para sistema com tensão máxima de 1.500V</t>
  </si>
  <si>
    <t xml:space="preserve">16.000.000 </t>
  </si>
  <si>
    <t>ASSOCIACAO BRASILEIRA DE ENERGIA SOLAR FOTOVOLTAICA (ABSOLAR)</t>
  </si>
  <si>
    <t>19971.101369/2023-84</t>
  </si>
  <si>
    <t>Módulos solares fotovoltaicos para geração de energia elétrica, monofaciais, dotados de células de silício monocristalino, com potência de pico (STC) na parte frontal de 445 Wp até 710 Wp para sistema com tensão máxima de 1.500V</t>
  </si>
  <si>
    <t xml:space="preserve">11.428.571 </t>
  </si>
  <si>
    <t>19971.101385/2023-77</t>
  </si>
  <si>
    <t>1513.29.19</t>
  </si>
  <si>
    <t>Outros óleos de "palmiste"</t>
  </si>
  <si>
    <t xml:space="preserve">266.000 </t>
  </si>
  <si>
    <t>ASSOCIACAO BRASILEIRA DA INDUSTRIA QUIMICA</t>
  </si>
  <si>
    <t>Aprovada Diretriz 59/24</t>
  </si>
  <si>
    <t>19971.101505/2023-36</t>
  </si>
  <si>
    <t>3404.90.19</t>
  </si>
  <si>
    <t>Cera artificial de dímero de alquilceteno (AKD) com dois grupos alternados n-alquila, cujas cadeias podem variar entre C12, C14, C16, C18 e C20 , em grânulos.</t>
  </si>
  <si>
    <t>3.100</t>
  </si>
  <si>
    <t>SOLENIS ESPECIALIDADES QUIMICAS LTDA</t>
  </si>
  <si>
    <t>19971.101608/2023-04</t>
  </si>
  <si>
    <t>9021.39.99</t>
  </si>
  <si>
    <t>Sistema de liberação transfemoral, acessório de uso exclusivo na implantação da válvula biológica porcina, de bioprótese aórtica</t>
  </si>
  <si>
    <t xml:space="preserve">1.500 </t>
  </si>
  <si>
    <t>BOSTON SCIENTIFIC DO BRASIL LTDA</t>
  </si>
  <si>
    <t>19971.101605/2023-62</t>
  </si>
  <si>
    <t>2833.11.10</t>
  </si>
  <si>
    <t>Para a fabricação de detergentes em pó por secagem em torre spray e por dry mix</t>
  </si>
  <si>
    <t xml:space="preserve">910.000 </t>
  </si>
  <si>
    <t>ASSOCIACAO BRAS DAS INDS DE PRODS DE LIMPEZA E AFINS</t>
  </si>
  <si>
    <t>Aprovada Diretriz 66/24</t>
  </si>
  <si>
    <t>19971.101606/2023-15</t>
  </si>
  <si>
    <t>3907.40.90</t>
  </si>
  <si>
    <t>Resina de policarbonato em grânulos/pellets</t>
  </si>
  <si>
    <t>2%</t>
  </si>
  <si>
    <t xml:space="preserve">15.000 </t>
  </si>
  <si>
    <t>COVESTRO INDÚSTRIA E COMÉRCIO DE POLÍMEROS LTDA</t>
  </si>
  <si>
    <t>Aprovada Diretriz 53/2024</t>
  </si>
  <si>
    <t>19971.101563/2023-60</t>
  </si>
  <si>
    <t>3911.90.29</t>
  </si>
  <si>
    <t>Poliisocianato alifático à base de diisocianato de hexametileno, apresentado em forma liquida</t>
  </si>
  <si>
    <t xml:space="preserve">30.000 </t>
  </si>
  <si>
    <t>SINDICATO DA INDUSTRIA DE TINTAS E VERNIZES NO EST S P</t>
  </si>
  <si>
    <t>19971.000002/2024-25</t>
  </si>
  <si>
    <t>7219.12.00</t>
  </si>
  <si>
    <t>Produtos laminados planos de aço inoxidável, de largura igual ou superior a 600 mm, simplesmente laminados a quente, em rolos, de espessura igual ou superior a 4,75 mm, mas não superior a 10 mm</t>
  </si>
  <si>
    <t>EXPERTNESS BRAZIL FREIGHT FORWARDING &amp; CONSULTING LTDA.</t>
  </si>
  <si>
    <t>19971.000078/2024-51</t>
  </si>
  <si>
    <t>2106.90.90</t>
  </si>
  <si>
    <t>Fórmulas infantis, apresentadas sob a forma de pó para mistura em água, destinadas a suprir as necessidades dietoterápicas específicas de lactentes e crianças de primeira infância com alergias alimentares</t>
  </si>
  <si>
    <t xml:space="preserve">1.800 </t>
  </si>
  <si>
    <t>Inserido Pauta GECEX</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</si>
  <si>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</si>
  <si>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</si>
  <si>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014</t>
  </si>
  <si>
    <t xml:space="preserve">260 </t>
  </si>
  <si>
    <t>19971.000073/2024-28</t>
  </si>
  <si>
    <t>Preparações alimentícias, apresentadas sob a forma de pó para mistura em água, destinadas à nutrição enteral e/ou oral de crianças de 1 a 8 anos de idade em dietas com restrição de fenilalanina, hiperproteicas</t>
  </si>
  <si>
    <t>015</t>
  </si>
  <si>
    <t xml:space="preserve">16 </t>
  </si>
  <si>
    <t>19971.000072/2024-83</t>
  </si>
  <si>
    <t>3004.90.99</t>
  </si>
  <si>
    <t>Solução para preenchimento intra-articular a base de hialuronato de sódio levemente reticulado, em seringa descartável, na concentração de 22 mg/ml, para uso único a cada 6 meses</t>
  </si>
  <si>
    <t>063</t>
  </si>
  <si>
    <t>APSEN FARMACEUTICA S/A</t>
  </si>
  <si>
    <t>19971.101120/2023-79</t>
  </si>
  <si>
    <t>8518.29.90</t>
  </si>
  <si>
    <t>Alto-falantes de potência não superior a 3W</t>
  </si>
  <si>
    <t>Associação Brasileira da Indústria Elétrica e Eletrônica</t>
  </si>
  <si>
    <t>Aprovado Diretriz 57/24</t>
  </si>
  <si>
    <t>19971.101166/2023-98</t>
  </si>
  <si>
    <t>8544.60.00</t>
  </si>
  <si>
    <t>Cabo com condutor de alumínio de fios compactados (Classe 2 IEC 60228), isolado com XLPE, sem conectores nas extremidades, mas contendo olhais de tração, adequado para transmissão de energia elétrica em 345kV</t>
  </si>
  <si>
    <t>1550</t>
  </si>
  <si>
    <t>MEZ Energia Ltda</t>
  </si>
  <si>
    <t>Aprovadas Diretrizes 36/24 e 50/24</t>
  </si>
  <si>
    <t>19971.000020/2024-15</t>
  </si>
  <si>
    <t>7616.99.00</t>
  </si>
  <si>
    <t>Cápsulas de alumínio, para o acondicionamento de café e outras substâncias, utilizadas em aparelhos para a preparação instantânea de bebidas em doses individuais</t>
  </si>
  <si>
    <t>026</t>
  </si>
  <si>
    <t xml:space="preserve">250.000.000 </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</si>
  <si>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</si>
  <si>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</si>
  <si>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t>
  </si>
  <si>
    <t>016</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</si>
  <si>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</si>
  <si>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</si>
  <si>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</si>
  <si>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</si>
  <si>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</si>
  <si>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</si>
  <si>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19971.000155/2024-72</t>
  </si>
  <si>
    <t>2923.90.10</t>
  </si>
  <si>
    <t>Betaína anidra</t>
  </si>
  <si>
    <t>600</t>
  </si>
  <si>
    <t>19971.000037/2024-64</t>
  </si>
  <si>
    <t>Alteração</t>
  </si>
  <si>
    <t>Fórmulas infantis, apresentadas sob a forma de pó para mistura em água, destinadas a suprir as necessidades dietoterápicas específicas de lactentes e crianças de primeira infância com alergia severa ao leite de vaca e/ou com restrição de lactose</t>
  </si>
  <si>
    <t>035</t>
  </si>
  <si>
    <t xml:space="preserve">190.541 </t>
  </si>
  <si>
    <t>Nestlé Brasil LTDA</t>
  </si>
  <si>
    <t>19971.000192/2024-81</t>
  </si>
  <si>
    <t>2832.10.10</t>
  </si>
  <si>
    <t>Metabissulfito de sódio, com teor de Na2S2O5igual ou superior a 98%, em peso</t>
  </si>
  <si>
    <t xml:space="preserve">24.650 </t>
  </si>
  <si>
    <t>OXITENO S A Indústria e Comércio</t>
  </si>
  <si>
    <t>19971.000140/2024-12</t>
  </si>
  <si>
    <t>3905.29.00</t>
  </si>
  <si>
    <t>Outros copolímeros de acetato de vinila, formas primárias</t>
  </si>
  <si>
    <t xml:space="preserve">200 </t>
  </si>
  <si>
    <t>Gracon Consults do Brasil Ltda</t>
  </si>
  <si>
    <t>19971.000142/2024-01</t>
  </si>
  <si>
    <t>3907.29.90</t>
  </si>
  <si>
    <t>Éter metalílico de poli(oxietileno) (HPEG), aplicado na produção de aditivos superplastificantes para a fabricação de concreto</t>
  </si>
  <si>
    <t xml:space="preserve">2.000 </t>
  </si>
  <si>
    <t>ERCA Indústria e Comércio de Produtos Químicos Ltda</t>
  </si>
  <si>
    <t>19971.000132/2024-68</t>
  </si>
  <si>
    <t>3215.19.00</t>
  </si>
  <si>
    <t>Outras tintas de impressão para estamparia digital têxtil, exceto as reativas</t>
  </si>
  <si>
    <t xml:space="preserve">903 </t>
  </si>
  <si>
    <t>ABIT - Associação Brasileira da Indústria Têxtil e de Confecção</t>
  </si>
  <si>
    <t>Mantido Pauta CAT</t>
  </si>
  <si>
    <t>19971.000130/2024-79</t>
  </si>
  <si>
    <t>3215.11.00</t>
  </si>
  <si>
    <t>Tintas pretas de impressão para estamparia digital têxtil, exceto as reativas</t>
  </si>
  <si>
    <t xml:space="preserve">572 </t>
  </si>
  <si>
    <t>19971.000093/2024-07</t>
  </si>
  <si>
    <t>3824.99.89</t>
  </si>
  <si>
    <t>Preparações com propriedade de proteção contra raios ultravioletas, utilizadas na produção de produtos cosméticos (Ex 003)</t>
  </si>
  <si>
    <t xml:space="preserve">230 </t>
  </si>
  <si>
    <t>BASF S.A.</t>
  </si>
  <si>
    <t>19971.000127/2024-55</t>
  </si>
  <si>
    <t>3304.99.90</t>
  </si>
  <si>
    <t>Preparação para preenchimento intradérmico, injetável, destinada ao aumento e contorno do volume facial, composta de hialuronato de sódio reticulado em solução tampão fosfato, sem cloridrato de lidocaína</t>
  </si>
  <si>
    <t xml:space="preserve">200.000 </t>
  </si>
  <si>
    <t>AESKINS PHARMACEUTICAL S.A.</t>
  </si>
  <si>
    <t>Em análise</t>
  </si>
  <si>
    <t>19971.000126/2024-19</t>
  </si>
  <si>
    <t>8535.90.90</t>
  </si>
  <si>
    <t>Outros aparelhos para interrupção, etc, de circuitos elétricos, para uma tensão superior a 1.000 V</t>
  </si>
  <si>
    <t xml:space="preserve">510 </t>
  </si>
  <si>
    <t>PRYSMIAN Cabos e Sistemas do Brasil S/A</t>
  </si>
  <si>
    <t>Deferido 215ª GECEX. Em análise RFB para criação de Ex</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</si>
  <si>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</si>
  <si>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</si>
  <si>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008</t>
  </si>
  <si>
    <t xml:space="preserve">209 </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</si>
  <si>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</si>
  <si>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</si>
  <si>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</si>
  <si>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 xml:space="preserve">9.000 </t>
  </si>
  <si>
    <t>Associação Brasileira de Componentes para Couro, Calçados e Artefatos (Assintecal)</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</si>
  <si>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</si>
  <si>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19971.101421/2023-01</t>
  </si>
  <si>
    <t>3004.20.29</t>
  </si>
  <si>
    <t>De uso veterinário, à base de tartarato de tilvalosina, próprio para ser colocado na ração dos animais, apresentado em forma granular</t>
  </si>
  <si>
    <t xml:space="preserve">1.000 </t>
  </si>
  <si>
    <t>ECO ANIMAL HEALTH do Brasil Comércio de Produtos Veterinários Ltda</t>
  </si>
  <si>
    <t>19971.101420/2023-58</t>
  </si>
  <si>
    <t>(Que contenha tartarato de tilvalosina, próprio para ser colocado na água de bebida dos animais, apresentado em pó e acondicionado em sachês com até 400g</t>
  </si>
  <si>
    <t>004</t>
  </si>
  <si>
    <t xml:space="preserve">120.000 </t>
  </si>
  <si>
    <t>19971.000238/2024-61</t>
  </si>
  <si>
    <t>27/08/2024</t>
  </si>
  <si>
    <t>5402.46.00</t>
  </si>
  <si>
    <t>Outros fios simples de poliésteres, parcialmente orientados, sem torção ou com torção não superior a 50 voltas por metro</t>
  </si>
  <si>
    <t xml:space="preserve">90.000 </t>
  </si>
  <si>
    <t>Associação Brasileira de Produtores de Fibras Artificiais e Sintéticas</t>
  </si>
  <si>
    <t>19971.000251/2024-11</t>
  </si>
  <si>
    <t>Tinta gráfica de segurança com variação óptica magneticamente orientada, utilizada exclusivamente para impressão de cédulas bancárias</t>
  </si>
  <si>
    <t xml:space="preserve">1 </t>
  </si>
  <si>
    <t>Tonelada</t>
  </si>
  <si>
    <t>24 meses</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</si>
  <si>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</si>
  <si>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</si>
  <si>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</si>
  <si>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</si>
  <si>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</si>
  <si>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</si>
  <si>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</si>
  <si>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</si>
  <si>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</si>
  <si>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</si>
  <si>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19971.000219/2024-35</t>
  </si>
  <si>
    <t>9506.61.00</t>
  </si>
  <si>
    <t>Bola de tênis homologada pela Federação Internacional de Tênis (ITF), destinada à prática esportiva de tênis de quadra e atividades semelhantes, para uso amador ou profissional em treinos, jogos, torneios e campeonatos.</t>
  </si>
  <si>
    <t>20%</t>
  </si>
  <si>
    <t>5.000.000</t>
  </si>
  <si>
    <t>Associação Pela Indústria e Comércio Esportivo - APICE</t>
  </si>
  <si>
    <t>19971.000211/2024-79</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</si>
  <si>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</si>
  <si>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 xml:space="preserve">1.550 </t>
  </si>
  <si>
    <t>BRE 4 Implantação de Sistemas de Transmissão Elétrica Sociedade de Propósito Específico</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</si>
  <si>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</si>
  <si>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</si>
  <si>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</si>
  <si>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 xml:space="preserve">314.000 </t>
  </si>
  <si>
    <t>SEB do Brasil Produtos Domésticos Ltda</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</si>
  <si>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</si>
  <si>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</si>
  <si>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 xml:space="preserve">258.000 </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</si>
  <si>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</si>
  <si>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</si>
  <si>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 xml:space="preserve">970.000 </t>
  </si>
  <si>
    <t>19971.000381/2024-53</t>
  </si>
  <si>
    <t>TPEG - Éter isopentenílico de polioxietileno</t>
  </si>
  <si>
    <t>19971.000255/2024-07</t>
  </si>
  <si>
    <t>22/07/2024</t>
  </si>
  <si>
    <t>5402.47.10</t>
  </si>
  <si>
    <t>Filamento elástico bicomponente de poliésteres, não texturizado, denominado "Elastomultiéster</t>
  </si>
  <si>
    <t xml:space="preserve">2.200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</si>
  <si>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</si>
  <si>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</si>
  <si>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</si>
  <si>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</si>
  <si>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</si>
  <si>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</si>
  <si>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</si>
  <si>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</si>
  <si>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19971.101534/2023-06</t>
  </si>
  <si>
    <t>3003.90.89</t>
  </si>
  <si>
    <t>Preparação medicamentosa contendo cloridrato de tansulosina em pellets 0,2%</t>
  </si>
  <si>
    <t>010</t>
  </si>
  <si>
    <t>3.000</t>
  </si>
  <si>
    <t>Apsen</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</si>
  <si>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</si>
  <si>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</si>
  <si>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</si>
  <si>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</si>
  <si>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</si>
  <si>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</si>
  <si>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</si>
  <si>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</si>
  <si>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</si>
  <si>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</si>
  <si>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</si>
  <si>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</si>
  <si>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</si>
  <si>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</si>
  <si>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</si>
  <si>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</si>
  <si>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</si>
  <si>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</si>
  <si>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</si>
  <si>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</si>
  <si>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</si>
  <si>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</si>
  <si>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</si>
  <si>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</si>
  <si>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</si>
  <si>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</si>
  <si>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</si>
  <si>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</si>
  <si>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</si>
  <si>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</si>
  <si>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</si>
  <si>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</si>
  <si>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</si>
  <si>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</si>
  <si>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</si>
  <si>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</si>
  <si>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</si>
  <si>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</si>
  <si>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</si>
  <si>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 xml:space="preserve">26.000 </t>
  </si>
  <si>
    <t>ADAMA Brasil S/A</t>
  </si>
  <si>
    <t>19971.000423/2024-56</t>
  </si>
  <si>
    <t>3802.10.00</t>
  </si>
  <si>
    <t>Carvões ativados, sob a forma de grânulos, dos tipos utilizados como meios filtrantes nos reservatórios para adsorção de vapores de combustíveis em veículos automotores</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</si>
  <si>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</si>
  <si>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</si>
  <si>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</si>
  <si>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</si>
  <si>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</si>
  <si>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</si>
  <si>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</si>
  <si>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</si>
  <si>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</si>
  <si>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</si>
  <si>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</si>
  <si>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</si>
  <si>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</si>
  <si>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 xml:space="preserve"> 3.400.000 </t>
  </si>
  <si>
    <t>WEG Equipamentos Elétricos S.A.</t>
  </si>
  <si>
    <t>19971.000053/2024-57</t>
  </si>
  <si>
    <t>9028.20.10</t>
  </si>
  <si>
    <t>Contadores de líquidos, peso &lt;= 50kg</t>
  </si>
  <si>
    <t>ASTRUM Latina Soluções em Tecnologia Ltda</t>
  </si>
  <si>
    <t>19971.000456/2024-04</t>
  </si>
  <si>
    <t>4001.10.00</t>
  </si>
  <si>
    <t>Látex de borracha natural, mesmo pre-vulcanizado</t>
  </si>
  <si>
    <t>001: Látex de borracha natural não coagulado,  centrifugado a 60% de DRC, mesmo pré-vulcanizado, conforme Norma ABNT NBR ISO 2004, preservado com hidróxido de amônia</t>
  </si>
  <si>
    <t>ABIMO - Associação Brasileira da Indústria de Dispositivos Médicos</t>
  </si>
  <si>
    <t>19971.000416/2024-54</t>
  </si>
  <si>
    <t>3920.62.19</t>
  </si>
  <si>
    <t>Película de poli(tereftalato de etileno) para a produção de Laminados de poli(tereftalato de etileno) para revestimento de vidros (window film), em espessura mínima de 19 microns e máxima de 200 microns, com largura mínima de 1520 mm e máxima de 1850 mm (em rolos), podendo ter um dos lados revestimento siliconado, com medição de opacidade (HAZE) para filmes transparentes de até 2%, de tingidos até 3% e para filmes metalizados de até 6% grau óptico de acordo com a ASTM - D 1003</t>
  </si>
  <si>
    <t>OPTIMUM Coating Technologies do Brasil Ltda</t>
  </si>
  <si>
    <t>19971.000261/2024-56</t>
  </si>
  <si>
    <t>Manutenção</t>
  </si>
  <si>
    <t>1109.00.00</t>
  </si>
  <si>
    <t>Glúten de trigo, mesmo seco</t>
  </si>
  <si>
    <t>Associação Brasileira da Indústria de Alimentos</t>
  </si>
  <si>
    <t>19971.000492/2024-60</t>
  </si>
  <si>
    <t>7607.11.90</t>
  </si>
  <si>
    <t>Outras folhas e tiras, de alumínio sem suporte, laminado, espessura &lt;= 0.2 mm</t>
  </si>
  <si>
    <t>Folhas de alumínio de ligas 1100 ou 1200, com têmpera H14, espessura de 0,15 mm a 0,18mm, larguras de 1230mm e 1510 mm e diâmetro interno de 508 mm</t>
  </si>
  <si>
    <t>366 dias</t>
  </si>
  <si>
    <t>UNO TRADE - Estrategistas de Comércio Internacional Ltda</t>
  </si>
  <si>
    <t>19971.101050/2023-59</t>
  </si>
  <si>
    <t>Inclusão</t>
  </si>
  <si>
    <t>24 Meses</t>
  </si>
  <si>
    <t>GE POWER CONVERSION BRASIL LTDA</t>
  </si>
  <si>
    <t>Migrado da Letec. Deferido 215ª GECEX ao Desabastecimento</t>
  </si>
  <si>
    <t>19971.000049/2024-99</t>
  </si>
  <si>
    <t>3902.90.00</t>
  </si>
  <si>
    <t>Outros polímeros de propileno ou de outras olefinas, em formas primárias</t>
  </si>
  <si>
    <t>EVERTIS Brasil Plásticos S/A</t>
  </si>
  <si>
    <t>19971.000048/2024-44</t>
  </si>
  <si>
    <t>3901.30.90</t>
  </si>
  <si>
    <t>Outros copolímeros de etileno e acetato de vinila, em formas primárias</t>
  </si>
  <si>
    <t>19971.101293/2023-97</t>
  </si>
  <si>
    <t>3824.99.39</t>
  </si>
  <si>
    <t>Outras misturas e preparações para borracha ou plástico e outras misturas e preparações para endurecer resinas sintéticas, colas, pinturas ou usos similares</t>
  </si>
  <si>
    <t>12,5%</t>
  </si>
  <si>
    <t xml:space="preserve">12 </t>
  </si>
  <si>
    <t>Fupresa S/A</t>
  </si>
  <si>
    <t>19971.000047/2024-08</t>
  </si>
  <si>
    <t>19971.000536/2024-51</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</si>
  <si>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</si>
  <si>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030</t>
  </si>
  <si>
    <t>19971.000545/2024-42</t>
  </si>
  <si>
    <t>7020.00.10</t>
  </si>
  <si>
    <t>Ampolas de vidro para garrafa térmica, outros recipientes isotérmicos</t>
  </si>
  <si>
    <t>Termolar S.A.</t>
  </si>
  <si>
    <t>19971.000533/2024-18</t>
  </si>
  <si>
    <t>1511.90.00</t>
  </si>
  <si>
    <t>Outros óleos de dende</t>
  </si>
  <si>
    <t>19971.000673/2024-96</t>
  </si>
  <si>
    <t>9001.30.00</t>
  </si>
  <si>
    <t>Lentes de contato</t>
  </si>
  <si>
    <t>001 - Lentes de contato, silicone-hidrogel,
 concebidas para o tratamento de miopia, hipermetropia e astigmatismo</t>
  </si>
  <si>
    <t>Associação Brasileira da Indústria Óptica - ABIOPTICA</t>
  </si>
  <si>
    <t>19971.000697/2024-45</t>
  </si>
  <si>
    <t>3004.49.90</t>
  </si>
  <si>
    <t>Outros medicamentos (exceto os produtos das posições 30.02, 30.05 ou 30.06)</t>
  </si>
  <si>
    <t>008 - Contendo cloreto de tróspio</t>
  </si>
  <si>
    <t>Quilogramas</t>
  </si>
  <si>
    <t>ASPEN Farmaceutica SA</t>
  </si>
  <si>
    <t>19971.000687/2024-18</t>
  </si>
  <si>
    <t>3507.90.39</t>
  </si>
  <si>
    <t>Outras enzimas e seus concentrados</t>
  </si>
  <si>
    <t>001 - galactosidase (lactase)</t>
  </si>
  <si>
    <t>19971.000774/2024-67</t>
  </si>
  <si>
    <t>Farmabase Saúde Animal Ltda</t>
  </si>
  <si>
    <t>19971.000814/2024-71</t>
  </si>
  <si>
    <t>3501.90.11</t>
  </si>
  <si>
    <t>Caseinato de sódio</t>
  </si>
  <si>
    <t>001 - Caseinato de sódio, em pó, de classe alimentícia termicamente estável, contendo, em peso calculado sobre matéria seca, no mínimo 93,5% de proteínas, apresentada em embalagens de 20 kg.</t>
  </si>
  <si>
    <t>19971.000815/2024-15</t>
  </si>
  <si>
    <t>3501.90.19</t>
  </si>
  <si>
    <t xml:space="preserve"> Outros caseinatos e derivados das caseínas</t>
  </si>
  <si>
    <t xml:space="preserve">001 -Caseinato de cálcio, em pó, de classe alimentícia termicamente estável, contendo, em peso calculado sobre matéria seca, no mínimo 93,5% de proteínas.
</t>
  </si>
  <si>
    <t>19971.000920/2024-54</t>
  </si>
  <si>
    <t>4011.50.00</t>
  </si>
  <si>
    <t>Pneumáticos novos, de borracha, dos tipos utilizados em bicicletas</t>
  </si>
  <si>
    <t>001 - Pneu sem arame de fibra de aramida (kevlar)</t>
  </si>
  <si>
    <t>Associação Brasileira do Setor de bicicletas - Aliança Bike</t>
  </si>
  <si>
    <t>19971.000982/2024-66</t>
  </si>
  <si>
    <t>2930.90.61</t>
  </si>
  <si>
    <t xml:space="preserve"> Acefato</t>
  </si>
  <si>
    <t>29/12/24</t>
  </si>
  <si>
    <t>Associação Brasileira das Indústrias de Química Fina, Biotecnologia e suas especialidades ABIFINA</t>
  </si>
  <si>
    <t>19971.001028/2024-91</t>
  </si>
  <si>
    <t>5407.10.19</t>
  </si>
  <si>
    <t>Outros tecidos obtidos a partir de fios de alta tenacidade, de náilon ou de outras poliamidas ou de poliésteres, sem fios de borracha</t>
  </si>
  <si>
    <t xml:space="preserve">001 -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</si>
  <si>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26%</t>
  </si>
  <si>
    <t>365</t>
  </si>
  <si>
    <t>Coplatex Indústria e Comércio de Tecidos S.A</t>
  </si>
  <si>
    <t>19971.001080/2024-47</t>
  </si>
  <si>
    <t>3808.91.95</t>
  </si>
  <si>
    <t>Inseticida à base de fosfeto de alumínio, apresentado de outro modo</t>
  </si>
  <si>
    <t>Bequisa Indústria Química do Brasil Ltda</t>
  </si>
  <si>
    <t>19971.001111/2024-60</t>
  </si>
  <si>
    <t>4811.41.90</t>
  </si>
  <si>
    <t>Outros papéis e cartões auto-adesivos, em rolos ou folhas</t>
  </si>
  <si>
    <t>Etiquetas termossensíveis para impressão direta sem liner, livres de BPA e outros fenóis, em bobinas com largura não superior a 150 centímetros, sem adesivo nas partes laterais</t>
  </si>
  <si>
    <t>IFB Instituto Foodservice Brasil</t>
  </si>
  <si>
    <t>19971.000813/2024-26</t>
  </si>
  <si>
    <t>9506.51.00</t>
  </si>
  <si>
    <t xml:space="preserve">Raquetes de tênis, mesmo não encordoadas </t>
  </si>
  <si>
    <t>19971.001140/2024-21</t>
  </si>
  <si>
    <t>9506.99.00</t>
  </si>
  <si>
    <t>Artigos e equipamentos para outros esportes e piscinas</t>
  </si>
  <si>
    <t>001- "Raquetes de Beach Tennis, Pickleball e semelhantes"</t>
  </si>
  <si>
    <t>19971.001137/2024-16</t>
  </si>
  <si>
    <t>Outros fios de alta tenacidade, de poliésteres, mesmo texturizados</t>
  </si>
  <si>
    <t>ABIT- Associação Brasileira da Indústria Textil e de Confecção</t>
  </si>
  <si>
    <t>19971.001142/2024-11</t>
  </si>
  <si>
    <t>5402.62.00 </t>
  </si>
  <si>
    <t>Fios de poliésteres, retorcido ou retorcido múltiplo</t>
  </si>
  <si>
    <t xml:space="preserve">001 - 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</si>
  <si>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</si>
  <si>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8516.71.00</t>
  </si>
  <si>
    <t>Aparelhos para preparação de café ou de chá, eletrotérmicos</t>
  </si>
  <si>
    <t xml:space="preserve">001 - Aparelhos eletrotérmicos de uso doméstico para preparação instantânea de bebidas, em doses individuais, a partir de cápsulas ou grãos de café torrado (Máquinas de Café).
</t>
  </si>
  <si>
    <t>unidades</t>
  </si>
  <si>
    <t>Café três corações S.A</t>
  </si>
  <si>
    <t>19971.001213/2024-85</t>
  </si>
  <si>
    <t>3920.10.99</t>
  </si>
  <si>
    <t>Outras chapas de polímeros de etileno, não reforçadas nem estratificadas, sem suporte, nem associadas de forma semelhante a outras matérias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</si>
  <si>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</si>
  <si>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Fresenius Medical Care Ltda</t>
  </si>
  <si>
    <t>19971.001215/2024-74</t>
  </si>
  <si>
    <t>8309.90.00 </t>
  </si>
  <si>
    <t>Rolhas, outras tampas e acessórios para embalagem, de metais comuns</t>
  </si>
  <si>
    <t>INBEL - Indústria Brasileira de Bebidas Ltda</t>
  </si>
  <si>
    <t>19971.001217/2024-63</t>
  </si>
  <si>
    <t>5503.30.00</t>
  </si>
  <si>
    <t>Fibras acrílicas ou modacrílicas, não cardadas, não penteadas nem transformadas de outro modo para fiação</t>
  </si>
  <si>
    <t>19971.001221/2024-21</t>
  </si>
  <si>
    <t>3917.32.29</t>
  </si>
  <si>
    <t>Outros tubos de polipropileno, não reforçados, sem acessórios</t>
  </si>
  <si>
    <t>Tubo de polipropileno com superfície lisa, cor fosca e homogênea, sem suporte ou reforco, apresentado em bobinas , para produção de Bibag (gerador de concentrado básico) utilizado na terapia por hemodiálise</t>
  </si>
  <si>
    <t>Metros</t>
  </si>
  <si>
    <t>19971.001257/2024-13</t>
  </si>
  <si>
    <t>6402.91.90</t>
  </si>
  <si>
    <t>Outros calçados com sola exterior e parte superior de borracha ou plástico, cobrindo o tornozelo, não classificados em códigos anteriores</t>
  </si>
  <si>
    <t>Bota de uso adulto, utilizada para motociclismo off road, com sola exterior de borracha, parte superior em materiais plásticos e fibras sintéticas, sem biqueira, cobrindo o tornozelo, com fechos superiores regulados por encaixe e velcro.</t>
  </si>
  <si>
    <t>35%</t>
  </si>
  <si>
    <t>Pares</t>
  </si>
  <si>
    <t>Star Racer Brasil Ltda</t>
  </si>
  <si>
    <t xml:space="preserve"> 19971.001261/2024-73</t>
  </si>
  <si>
    <t>Outros condutores elétricos para tensão &gt; 1000 v</t>
  </si>
  <si>
    <t>001 - 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</si>
  <si>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MEZ 1 Energia Ltda</t>
  </si>
  <si>
    <t>19971.001165/2024-25</t>
  </si>
  <si>
    <t>Outras obras de plásticos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</si>
  <si>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</si>
  <si>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19971.000550/2024-55</t>
  </si>
  <si>
    <t>Outros polímeros de propileno ou de outras olefinas, em formas primárias</t>
  </si>
  <si>
    <t>001: Copolímeros de acrilonitrila- butadieno-estireno (ABS) em forma de pó/flocos, com predominância em peso de butadieno, sem carga</t>
  </si>
  <si>
    <t>Sabic Innovative Plastics South America - Indústria e Comércio de Plásticos Ltda</t>
  </si>
  <si>
    <t>19971.001297/2024-57</t>
  </si>
  <si>
    <t>9506.69.00</t>
  </si>
  <si>
    <t>Outras bolas</t>
  </si>
  <si>
    <t>Bolas de Beach Tennis e Padel, destinadas à prática esportiva de beach tennis, padel e atividades semelhantes, para uso em treinos, jogos, torneios e campeonatos, tanto amador quanto profissional</t>
  </si>
  <si>
    <t>19971.001299/2024-46</t>
  </si>
  <si>
    <t>9018.90.69</t>
  </si>
  <si>
    <t>Outros aparelhos para medida de pressão arterial</t>
  </si>
  <si>
    <t>001 - Braçadeiras utilizadas em monitores de pressão arterial, modelos de braço e pulso</t>
  </si>
  <si>
    <t>Omron Healthcare Brasil Indústria e Comércio de Produtos Médicos Ltda</t>
  </si>
  <si>
    <t>19971.000604/2024-82</t>
  </si>
  <si>
    <t>Letec</t>
  </si>
  <si>
    <t>3908.10.24</t>
  </si>
  <si>
    <t>Poliamida-6 ou poliamida-6, 6, sem carga, em blocos irregulares, pedaços, etc.</t>
  </si>
  <si>
    <t>002- Poliamida-6, sem carga, com viscosidade igual ou superior a 200 ml/g e inferior ou igual 260 ml/g, em ácido sulfúrico, e com viscosidade relativa igual ou superior a 3,40 e inferior ou igual a 4,20, em grânulos.</t>
  </si>
  <si>
    <t>Ensiger Industria de Plasticos Tecnicos LTDA</t>
  </si>
  <si>
    <t>Migrado para Letec. Em análise</t>
  </si>
  <si>
    <t>19971.001258/2024-50</t>
  </si>
  <si>
    <t>8903.93.00</t>
  </si>
  <si>
    <t>Outros barcos/embarcações de recreio/esporte, inclusive canoas</t>
  </si>
  <si>
    <t>001- - Motos aquáticas (jet-skis)</t>
  </si>
  <si>
    <t>BRP Brasil Motorsports Ltda.</t>
  </si>
  <si>
    <t>19971.101405/2023-18</t>
  </si>
  <si>
    <t>3906.90.49</t>
  </si>
  <si>
    <t>Copolímeros acrílicos em forma de microesferas termoplásticos encapsulando gás inerte</t>
  </si>
  <si>
    <t xml:space="preserve">Ex 003 </t>
  </si>
  <si>
    <t>FCC - Indústria e Comércia LTDA</t>
  </si>
  <si>
    <t>Migrado da Letec, para aumento quota Desabastecimento. Em análise CCM</t>
  </si>
  <si>
    <t>19971.001327/2024-25</t>
  </si>
  <si>
    <t>7407.21.20</t>
  </si>
  <si>
    <t>Perfis de ligas à base de cobre-zinco (latão)</t>
  </si>
  <si>
    <t>001 - Perfis de liga de cobre à base de cobre-zinco (latão) contendo no mínimo 65% de cobre, em peso, com seção transversal constante em formato Y, apresentados em rolos</t>
  </si>
  <si>
    <t>ABIT - ASSOCIACAO BRASILEIRA DA INDUSTRIA TEXTIL E DE CONFECCAO</t>
  </si>
  <si>
    <t>19971.001386/2024-01</t>
  </si>
  <si>
    <t xml:space="preserve">8544.60.00 </t>
  </si>
  <si>
    <t>Energisa Amazonas Transmissora de Energia II S.A</t>
  </si>
  <si>
    <t>19971.001324/2024-91</t>
  </si>
  <si>
    <t>2933.59.15</t>
  </si>
  <si>
    <t>Enrofloxacina, sais de piperazina</t>
  </si>
  <si>
    <t>sim</t>
  </si>
  <si>
    <t>19971.001417/2024-16</t>
  </si>
  <si>
    <t>7506.20.00</t>
  </si>
  <si>
    <t>Chapas, tiras e folhas, de ligas de níquel</t>
  </si>
  <si>
    <t>001 - Chapas de liga níquel-cromo-molibdênio com largura igual ou superior a 200 mm, mas não superior a 1.300 mm, espessura igual ou superior a 2 mm, mas não superior a 10 mm, próprias para a fabricação de tubos a serem usados como revestimento interno de outros tubos de ferro ou aço usados em oleodutos ou gasodutos</t>
  </si>
  <si>
    <t>M. Flocke Consult Ltda</t>
  </si>
  <si>
    <t>19971.001410/2024-02</t>
  </si>
  <si>
    <t>2926.10.00</t>
  </si>
  <si>
    <t>Acrilonitrila</t>
  </si>
  <si>
    <t>NITRIFLEX S/A INDUSTRIA E COMERCIO - EM RECUPERACAO JUDICIAL</t>
  </si>
  <si>
    <t>19971.001439/2024-86</t>
  </si>
  <si>
    <t>5503.40.00</t>
  </si>
  <si>
    <t>Fibras de polipropileno, não cardadas, não penteadas nem transformadas de outro modo para fiação</t>
  </si>
  <si>
    <t>001 - Fibras de polipropileno descontínuas, não cardadas, não penteadas, nem transformadas de outro modo para fiação, com ponto de fusão entre 160° C e 165° C e alongamento igual ou superior a 220%</t>
  </si>
  <si>
    <t>Commander Logística Ltda</t>
  </si>
  <si>
    <t>19971.001526/2024-33</t>
  </si>
  <si>
    <t>Produtos laminados planos, de ferro ou aço não ligado, de largura igual ou
superior a 600 mm, folheados ou chapeados, revestidos de plásticos</t>
  </si>
  <si>
    <t>001 - Chapas planas de aço carbono laminado a frio não ligado, revestidas de zinco por processo de imersão a quente, não onduladas, não folheadas ou chapeadas, revestidas acessoriamente com película plástica pet (polietileno), para conformação de corpo porta de refrigerador de uso doméstico, apresentadas em blanks com espessura igual ou inferior a 0,50 mm e largura igual ou superior a 600mm.</t>
  </si>
  <si>
    <t>ELETROS ASS NACIONAL DE FABR DE PRODS.ELETROELETRONICOS</t>
  </si>
  <si>
    <t>19971.001523/2024-08</t>
  </si>
  <si>
    <t xml:space="preserve"> 2903.15.00 </t>
  </si>
  <si>
    <t>Dicloreto de etileno (ISO) (1,2-dicloroetano)</t>
  </si>
  <si>
    <t>Braskem S.A.</t>
  </si>
  <si>
    <t>19971.001569/2024-19</t>
  </si>
  <si>
    <t>7019.62.00</t>
  </si>
  <si>
    <t>Outros tecidos de fibras de vidro consolidados mecanicamente, obtidos de mechas ligeiramente torcidas (rovings) de malha fechada (other closed fabrics)</t>
  </si>
  <si>
    <t>Lm wind power do Brasil Ltda</t>
  </si>
  <si>
    <t>19971.001568/2024-74</t>
  </si>
  <si>
    <t>2935.90.25</t>
  </si>
  <si>
    <t>Sulfametoxazol</t>
  </si>
  <si>
    <t>19971.001567/2024-20</t>
  </si>
  <si>
    <t>2933.59.41</t>
  </si>
  <si>
    <t>Trimetoprima</t>
  </si>
  <si>
    <t>19971.001570/2024-43</t>
  </si>
  <si>
    <t>Outras obras de fibras de carbono</t>
  </si>
  <si>
    <t xml:space="preserve">002 - Perfis planos pultrudados de fibra de carbono epoxidada, apresentados em formato retangular e acondicionados em bobinas, utilizados no processo de fabricação de pás eólicas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</si>
</sst>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19">
    <font>
      <sz val="11"/>
      <color indexed="8"/>
      <name val="Calibri"/>
    </font>
    <font>
      <sz val="10"/>
      <color indexed="8"/>
      <name val="Arial"/>
      <family val="2"/>
    </font>
    <font>
      <b/>
      <sz val="10"/>
      <name val="Arial"/>
      <family val="2"/>
    </font>
    <font>
      <sz val="10"/>
      <color rgb="FF000000"/>
      <name val="Arial"/>
      <family val="2"/>
    </font>
    <font>
      <sz val="10"/>
      <name val="Arial"/>
      <family val="2"/>
    </font>
    <font>
      <sz val="11"/>
      <color rgb="FF000000"/>
      <name val="Calibri"/>
      <family val="2"/>
    </font>
    <font>
      <b/>
      <sz val="14"/>
      <color indexed="8"/>
      <name val="Calibri"/>
      <family val="2"/>
    </font>
    <font>
      <sz val="11"/>
      <color indexed="8"/>
      <name val="Calibri"/>
      <family val="2"/>
    </font>
    <font>
      <sz val="10"/>
      <color theme="1"/>
      <name val="Arial"/>
      <family val="2"/>
    </font>
    <font>
      <sz val="11"/>
      <color rgb="FFFF0000"/>
      <name val="Calibri"/>
      <family val="2"/>
    </font>
    <font>
      <sz val="10"/>
      <color rgb="FFFF0000"/>
      <name val="Calibri"/>
      <family val="2"/>
    </font>
    <font>
      <sz val="10"/>
      <color indexed="8"/>
      <name val="Calibri"/>
      <family val="2"/>
    </font>
    <font>
      <sz val="10"/>
      <color rgb="FF000000"/>
      <name val="Arial"/>
      <family val="2"/>
    </font>
    <font>
      <sz val="10"/>
      <color rgb="FF000000"/>
      <name val="Helvetica"/>
      <family val="2"/>
    </font>
    <font>
      <sz val="11"/>
      <color rgb="FF000000"/>
      <name val="Arial"/>
      <family val="2"/>
    </font>
    <font>
      <sz val="10"/>
      <color rgb="FF000000"/>
      <name val="Calibri"/>
      <family val="2"/>
    </font>
    <font>
      <sz val="10"/>
      <name val="Arial"/>
      <family val="2"/>
      <charset val="1"/>
    </font>
    <font>
      <sz val="10"/>
      <color indexed="8"/>
      <name val="Arial"/>
    </font>
    <font>
      <sz val="10"/>
      <color rgb="FF000000"/>
      <name val="Arial"/>
    </font>
  </fonts>
  <fills count="5">
    <fill>
      <patternFill patternType="none"/>
    </fill>
    <fill>
      <patternFill patternType="gray125"/>
    </fill>
    <fill>
      <patternFill patternType="solid">
        <fgColor theme="2" tint="0.79998168889431442"/>
        <bgColor indexed="64"/>
      </patternFill>
    </fill>
    <fill>
      <patternFill patternType="solid">
        <fgColor theme="4" tint="0.59999389629810485"/>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right/>
      <top style="thin">
        <color indexed="10"/>
      </top>
      <bottom style="hair">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applyNumberFormat="0" applyFill="0" applyBorder="0" applyProtection="0"/>
    <xf numFmtId="0" fontId="7" fillId="0" borderId="0" applyNumberFormat="0" applyFill="0" applyBorder="0" applyProtection="0"/>
  </cellStyleXfs>
  <cellXfs count="216">
    <xf numFmtId="0" fontId="0" fillId="0" borderId="0" xfId="0"/>
    <xf numFmtId="0" fontId="0" fillId="0" borderId="0" xfId="0" applyNumberFormat="1"/>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0" xfId="0" applyNumberFormat="1" applyFont="1" applyFill="1"/>
    <xf numFmtId="0" fontId="0" fillId="0" borderId="0" xfId="0" applyNumberFormat="1" applyFill="1"/>
    <xf numFmtId="164"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3" fontId="1" fillId="0" borderId="1" xfId="0" applyNumberFormat="1" applyFont="1" applyFill="1" applyBorder="1" applyAlignment="1">
      <alignment horizontal="center" vertical="center"/>
    </xf>
    <xf numFmtId="165"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xf>
    <xf numFmtId="49" fontId="1" fillId="0" borderId="1" xfId="0" quotePrefix="1" applyNumberFormat="1" applyFont="1" applyFill="1" applyBorder="1" applyAlignment="1">
      <alignment horizontal="center" vertical="center" wrapText="1"/>
    </xf>
    <xf numFmtId="0" fontId="0" fillId="0" borderId="0" xfId="0" applyNumberFormat="1" applyFill="1" applyBorder="1" applyAlignment="1">
      <alignment horizontal="center" vertical="center" wrapText="1"/>
    </xf>
    <xf numFmtId="0" fontId="2" fillId="2" borderId="2" xfId="0" applyFont="1" applyFill="1" applyBorder="1" applyAlignment="1">
      <alignment horizontal="center" vertical="center" wrapText="1"/>
    </xf>
    <xf numFmtId="49" fontId="4" fillId="0" borderId="1" xfId="0" quotePrefix="1"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 fillId="0" borderId="1" xfId="0" quotePrefix="1" applyFont="1" applyFill="1" applyBorder="1" applyAlignment="1">
      <alignment horizontal="center" vertical="center" wrapText="1"/>
    </xf>
    <xf numFmtId="0" fontId="3"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indent="1"/>
    </xf>
    <xf numFmtId="0" fontId="1" fillId="0" borderId="5" xfId="0" applyFont="1" applyFill="1" applyBorder="1" applyAlignment="1">
      <alignment horizontal="center" vertical="center" wrapText="1"/>
    </xf>
    <xf numFmtId="14" fontId="3" fillId="0" borderId="5" xfId="0" applyNumberFormat="1" applyFont="1" applyFill="1" applyBorder="1" applyAlignment="1">
      <alignment horizontal="center" vertical="center" wrapText="1"/>
    </xf>
    <xf numFmtId="14" fontId="8"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5"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9" fontId="1" fillId="0" borderId="5" xfId="0" applyNumberFormat="1" applyFont="1" applyFill="1" applyBorder="1" applyAlignment="1">
      <alignment horizontal="center" vertical="center" wrapText="1"/>
    </xf>
    <xf numFmtId="3" fontId="1" fillId="0" borderId="5"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1" fillId="0" borderId="12" xfId="0" applyFont="1" applyFill="1" applyBorder="1" applyAlignment="1">
      <alignment horizontal="center" vertical="center" wrapText="1"/>
    </xf>
    <xf numFmtId="14" fontId="3" fillId="0" borderId="12" xfId="0" applyNumberFormat="1" applyFont="1" applyFill="1" applyBorder="1" applyAlignment="1">
      <alignment horizontal="center" vertical="center" wrapText="1"/>
    </xf>
    <xf numFmtId="14" fontId="8" fillId="0" borderId="12"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 fillId="0" borderId="12" xfId="0" applyNumberFormat="1" applyFont="1" applyFill="1" applyBorder="1" applyAlignment="1">
      <alignment horizontal="center" vertical="center" wrapText="1"/>
    </xf>
    <xf numFmtId="165" fontId="1" fillId="0" borderId="12" xfId="0" applyNumberFormat="1" applyFont="1" applyFill="1" applyBorder="1" applyAlignment="1">
      <alignment horizontal="center" vertical="center" wrapText="1"/>
    </xf>
    <xf numFmtId="9" fontId="1" fillId="0" borderId="12" xfId="0" applyNumberFormat="1" applyFont="1" applyFill="1" applyBorder="1" applyAlignment="1">
      <alignment horizontal="center" vertical="center" wrapText="1"/>
    </xf>
    <xf numFmtId="3" fontId="1" fillId="0" borderId="12" xfId="0"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14"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9" fontId="1" fillId="0" borderId="4" xfId="0" applyNumberFormat="1" applyFont="1" applyFill="1" applyBorder="1" applyAlignment="1">
      <alignment horizontal="center" vertical="center" wrapText="1"/>
    </xf>
    <xf numFmtId="3" fontId="1" fillId="0" borderId="4" xfId="0" applyNumberFormat="1" applyFont="1" applyFill="1" applyBorder="1" applyAlignment="1">
      <alignment horizontal="center" vertical="center" wrapText="1"/>
    </xf>
    <xf numFmtId="0" fontId="13" fillId="0" borderId="10" xfId="0" applyFont="1" applyFill="1" applyBorder="1" applyAlignment="1">
      <alignment vertical="center" wrapText="1"/>
    </xf>
    <xf numFmtId="0" fontId="15" fillId="0" borderId="0"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14" fontId="16" fillId="0" borderId="1" xfId="0" applyNumberFormat="1" applyFont="1" applyFill="1" applyBorder="1" applyAlignment="1">
      <alignment vertical="center" wrapText="1"/>
    </xf>
    <xf numFmtId="49" fontId="1" fillId="4" borderId="1" xfId="0" applyNumberFormat="1"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49" fontId="1" fillId="4" borderId="1" xfId="0" quotePrefix="1" applyNumberFormat="1" applyFont="1" applyFill="1" applyBorder="1" applyAlignment="1">
      <alignment horizontal="center" vertical="center" wrapText="1"/>
    </xf>
    <xf numFmtId="0" fontId="1" fillId="4" borderId="0" xfId="0" applyNumberFormat="1" applyFont="1" applyFill="1"/>
    <xf numFmtId="0" fontId="1"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9" fontId="3" fillId="4" borderId="1" xfId="0" applyNumberFormat="1" applyFont="1" applyFill="1" applyBorder="1" applyAlignment="1">
      <alignment horizontal="center" vertical="center" wrapText="1"/>
    </xf>
    <xf numFmtId="9" fontId="3" fillId="4" borderId="1" xfId="0" applyNumberFormat="1" applyFont="1" applyFill="1" applyBorder="1" applyAlignment="1">
      <alignment horizontal="center" vertical="center"/>
    </xf>
    <xf numFmtId="0" fontId="3" fillId="4" borderId="1" xfId="0" applyNumberFormat="1" applyFont="1" applyFill="1" applyBorder="1" applyAlignment="1">
      <alignment horizontal="center" vertical="center"/>
    </xf>
    <xf numFmtId="3" fontId="3" fillId="4" borderId="1" xfId="0" applyNumberFormat="1" applyFont="1" applyFill="1" applyBorder="1" applyAlignment="1">
      <alignment horizontal="center" vertical="center" wrapText="1"/>
    </xf>
    <xf numFmtId="0" fontId="0" fillId="4" borderId="0" xfId="0" applyNumberFormat="1" applyFill="1"/>
    <xf numFmtId="49" fontId="3" fillId="4" borderId="1" xfId="0" applyNumberFormat="1" applyFont="1" applyFill="1" applyBorder="1" applyAlignment="1">
      <alignment horizontal="center" vertical="center"/>
    </xf>
    <xf numFmtId="165" fontId="3" fillId="4" borderId="1" xfId="0" applyNumberFormat="1" applyFont="1" applyFill="1" applyBorder="1" applyAlignment="1">
      <alignment horizontal="center" vertical="center"/>
    </xf>
    <xf numFmtId="3"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wrapText="1"/>
    </xf>
    <xf numFmtId="0" fontId="5" fillId="4" borderId="0" xfId="0" applyNumberFormat="1" applyFont="1" applyFill="1" applyAlignment="1">
      <alignment horizontal="center" vertical="center"/>
    </xf>
    <xf numFmtId="0" fontId="5" fillId="4" borderId="0" xfId="0" applyNumberFormat="1" applyFont="1" applyFill="1"/>
    <xf numFmtId="0" fontId="12" fillId="4" borderId="0" xfId="0" applyFont="1" applyFill="1" applyBorder="1" applyAlignment="1">
      <alignment horizontal="center" vertical="center" wrapText="1"/>
    </xf>
    <xf numFmtId="49" fontId="1" fillId="4" borderId="4" xfId="0" applyNumberFormat="1" applyFont="1" applyFill="1" applyBorder="1" applyAlignment="1">
      <alignment horizontal="center" vertical="center" wrapText="1"/>
    </xf>
    <xf numFmtId="14" fontId="4" fillId="4" borderId="15" xfId="0" applyNumberFormat="1" applyFont="1" applyFill="1" applyBorder="1" applyAlignment="1">
      <alignment horizontal="center" vertical="center" wrapText="1"/>
    </xf>
    <xf numFmtId="0" fontId="0" fillId="4" borderId="0" xfId="0" applyNumberFormat="1" applyFill="1" applyBorder="1"/>
    <xf numFmtId="0" fontId="0" fillId="4" borderId="4" xfId="0" applyNumberFormat="1" applyFill="1" applyBorder="1"/>
    <xf numFmtId="0" fontId="13" fillId="4" borderId="4" xfId="0" applyFont="1" applyFill="1" applyBorder="1" applyAlignment="1">
      <alignment horizontal="center" vertical="center" wrapText="1"/>
    </xf>
    <xf numFmtId="3" fontId="13" fillId="4" borderId="4"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14" fontId="16" fillId="0" borderId="5" xfId="0" applyNumberFormat="1" applyFont="1" applyFill="1" applyBorder="1" applyAlignment="1">
      <alignment vertical="center" wrapText="1"/>
    </xf>
    <xf numFmtId="3" fontId="14" fillId="0" borderId="4" xfId="0" applyNumberFormat="1" applyFont="1" applyFill="1" applyBorder="1" applyAlignment="1">
      <alignment horizontal="center" vertical="center" wrapText="1"/>
    </xf>
    <xf numFmtId="0" fontId="17" fillId="0" borderId="0" xfId="0" applyNumberFormat="1" applyFont="1" applyFill="1" applyBorder="1" applyAlignment="1">
      <alignment horizontal="center" vertical="center"/>
    </xf>
    <xf numFmtId="0" fontId="0" fillId="0" borderId="8" xfId="0" applyNumberFormat="1" applyFill="1" applyBorder="1"/>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49" fontId="1" fillId="0" borderId="9" xfId="0" applyNumberFormat="1" applyFont="1" applyFill="1" applyBorder="1" applyAlignment="1">
      <alignment horizontal="center" vertical="center" wrapText="1"/>
    </xf>
    <xf numFmtId="9" fontId="1" fillId="0" borderId="9" xfId="0" applyNumberFormat="1" applyFont="1" applyFill="1" applyBorder="1" applyAlignment="1">
      <alignment horizontal="center" vertical="center" wrapText="1"/>
    </xf>
    <xf numFmtId="3" fontId="1" fillId="0" borderId="9"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14" fontId="3" fillId="0" borderId="9" xfId="0" applyNumberFormat="1" applyFont="1" applyFill="1" applyBorder="1" applyAlignment="1">
      <alignment horizontal="center" vertical="center" wrapText="1"/>
    </xf>
    <xf numFmtId="14" fontId="8" fillId="0" borderId="9"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14" fontId="3" fillId="0" borderId="16"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14" fontId="3" fillId="0" borderId="15" xfId="0" applyNumberFormat="1" applyFont="1" applyFill="1" applyBorder="1" applyAlignment="1">
      <alignment horizontal="center" vertical="center" wrapText="1"/>
    </xf>
    <xf numFmtId="14" fontId="3" fillId="0" borderId="11"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9" fontId="3" fillId="0" borderId="11" xfId="0" applyNumberFormat="1" applyFont="1" applyFill="1" applyBorder="1" applyAlignment="1">
      <alignment horizontal="center" vertical="center" wrapText="1"/>
    </xf>
    <xf numFmtId="3" fontId="3" fillId="0" borderId="11"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4" borderId="4" xfId="0" applyFont="1" applyFill="1" applyBorder="1" applyAlignment="1">
      <alignment horizontal="center" vertical="center" wrapText="1"/>
    </xf>
    <xf numFmtId="14" fontId="3" fillId="4" borderId="9" xfId="0" applyNumberFormat="1" applyFont="1" applyFill="1" applyBorder="1" applyAlignment="1">
      <alignment horizontal="center" vertical="center" wrapText="1"/>
    </xf>
    <xf numFmtId="14" fontId="3" fillId="4" borderId="4" xfId="0" applyNumberFormat="1" applyFont="1" applyFill="1" applyBorder="1" applyAlignment="1">
      <alignment horizontal="center" vertical="center" wrapText="1"/>
    </xf>
    <xf numFmtId="0" fontId="3" fillId="4" borderId="9" xfId="0" applyFont="1" applyFill="1" applyBorder="1" applyAlignment="1">
      <alignment horizontal="center" vertical="center" wrapText="1"/>
    </xf>
    <xf numFmtId="49" fontId="3" fillId="4" borderId="4" xfId="0" applyNumberFormat="1" applyFont="1" applyFill="1" applyBorder="1" applyAlignment="1">
      <alignment horizontal="center" vertical="center" wrapText="1"/>
    </xf>
    <xf numFmtId="9" fontId="3" fillId="4" borderId="4" xfId="0" applyNumberFormat="1"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0" borderId="0" xfId="0" applyFont="1" applyFill="1" applyAlignment="1">
      <alignment horizontal="center" vertical="center" wrapText="1"/>
    </xf>
    <xf numFmtId="14" fontId="3" fillId="0" borderId="14" xfId="0" applyNumberFormat="1" applyFont="1" applyFill="1" applyBorder="1" applyAlignment="1">
      <alignment horizontal="center" vertical="center" wrapText="1"/>
    </xf>
    <xf numFmtId="9" fontId="3" fillId="0" borderId="9" xfId="0" applyNumberFormat="1" applyFont="1" applyFill="1" applyBorder="1" applyAlignment="1">
      <alignment horizontal="center" vertical="center" wrapText="1"/>
    </xf>
    <xf numFmtId="3" fontId="3" fillId="0" borderId="9"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indent="1"/>
    </xf>
    <xf numFmtId="3" fontId="3" fillId="4" borderId="4" xfId="0" applyNumberFormat="1" applyFont="1" applyFill="1" applyBorder="1" applyAlignment="1">
      <alignment horizontal="center" vertical="center" wrapText="1"/>
    </xf>
    <xf numFmtId="0" fontId="3" fillId="4" borderId="8" xfId="0" applyFont="1" applyFill="1" applyBorder="1" applyAlignment="1">
      <alignment horizontal="center" vertical="center" wrapText="1"/>
    </xf>
    <xf numFmtId="14" fontId="3" fillId="4" borderId="15" xfId="0" applyNumberFormat="1" applyFont="1" applyFill="1" applyBorder="1" applyAlignment="1">
      <alignment horizontal="center" vertical="center" wrapText="1"/>
    </xf>
    <xf numFmtId="0" fontId="3" fillId="4" borderId="15" xfId="0" applyNumberFormat="1" applyFont="1" applyFill="1" applyBorder="1" applyAlignment="1">
      <alignment horizontal="center" vertical="center" wrapText="1"/>
    </xf>
    <xf numFmtId="49" fontId="3" fillId="4" borderId="9" xfId="0" applyNumberFormat="1" applyFont="1" applyFill="1" applyBorder="1" applyAlignment="1">
      <alignment horizontal="center" vertical="center" wrapText="1"/>
    </xf>
    <xf numFmtId="9" fontId="3" fillId="4" borderId="9" xfId="0" applyNumberFormat="1" applyFont="1" applyFill="1" applyBorder="1" applyAlignment="1">
      <alignment horizontal="center" vertical="center" wrapText="1"/>
    </xf>
    <xf numFmtId="3" fontId="3" fillId="4" borderId="9" xfId="0" applyNumberFormat="1" applyFont="1" applyFill="1" applyBorder="1" applyAlignment="1">
      <alignment horizontal="center" vertical="center" wrapText="1"/>
    </xf>
    <xf numFmtId="0" fontId="3" fillId="4" borderId="4" xfId="0" applyNumberFormat="1" applyFont="1" applyFill="1" applyBorder="1" applyAlignment="1">
      <alignment horizontal="center" vertical="center" wrapText="1"/>
    </xf>
    <xf numFmtId="0" fontId="8" fillId="0" borderId="12" xfId="0" applyFont="1" applyFill="1" applyBorder="1" applyAlignment="1">
      <alignment horizontal="center" vertical="center"/>
    </xf>
    <xf numFmtId="14" fontId="4" fillId="0" borderId="12" xfId="0" applyNumberFormat="1" applyFont="1" applyFill="1" applyBorder="1" applyAlignment="1">
      <alignment horizontal="center" vertical="center"/>
    </xf>
    <xf numFmtId="0" fontId="4" fillId="0" borderId="12" xfId="0" applyFont="1" applyFill="1" applyBorder="1" applyAlignment="1">
      <alignment horizontal="center" vertical="center" wrapText="1"/>
    </xf>
    <xf numFmtId="0" fontId="8" fillId="0" borderId="18" xfId="0" applyFont="1" applyFill="1" applyBorder="1" applyAlignment="1">
      <alignment horizontal="center" vertical="center"/>
    </xf>
    <xf numFmtId="0" fontId="8" fillId="0" borderId="18" xfId="0" applyFont="1" applyFill="1" applyBorder="1" applyAlignment="1">
      <alignment horizontal="center" vertical="center" wrapText="1"/>
    </xf>
    <xf numFmtId="165" fontId="8" fillId="0" borderId="18" xfId="0" applyNumberFormat="1" applyFont="1" applyFill="1" applyBorder="1" applyAlignment="1">
      <alignment horizontal="center" vertical="center"/>
    </xf>
    <xf numFmtId="9" fontId="8" fillId="0" borderId="12" xfId="0" applyNumberFormat="1" applyFont="1" applyFill="1" applyBorder="1" applyAlignment="1">
      <alignment horizontal="center" vertical="center"/>
    </xf>
    <xf numFmtId="3" fontId="8" fillId="0" borderId="12"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7" xfId="0" applyFont="1" applyFill="1" applyBorder="1" applyAlignment="1">
      <alignment horizontal="center" vertical="center" wrapText="1"/>
    </xf>
    <xf numFmtId="165" fontId="8" fillId="0" borderId="4" xfId="0" applyNumberFormat="1" applyFont="1" applyFill="1" applyBorder="1" applyAlignment="1">
      <alignment horizontal="center" vertical="center"/>
    </xf>
    <xf numFmtId="9" fontId="8" fillId="0" borderId="19" xfId="0" applyNumberFormat="1" applyFont="1" applyFill="1" applyBorder="1" applyAlignment="1">
      <alignment horizontal="center" vertical="center"/>
    </xf>
    <xf numFmtId="3" fontId="8" fillId="0" borderId="1" xfId="0" applyNumberFormat="1" applyFont="1" applyFill="1" applyBorder="1" applyAlignment="1">
      <alignment horizontal="center" vertical="center"/>
    </xf>
    <xf numFmtId="49" fontId="1" fillId="4" borderId="12"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top" wrapText="1"/>
    </xf>
    <xf numFmtId="49" fontId="1" fillId="0" borderId="1" xfId="0" applyNumberFormat="1" applyFont="1" applyFill="1" applyBorder="1" applyAlignment="1">
      <alignment horizontal="center" vertical="top" wrapText="1"/>
    </xf>
    <xf numFmtId="49" fontId="1" fillId="0" borderId="20" xfId="0" applyNumberFormat="1" applyFont="1" applyFill="1" applyBorder="1" applyAlignment="1">
      <alignment horizontal="center" vertical="center" wrapText="1"/>
    </xf>
    <xf numFmtId="49" fontId="1" fillId="0" borderId="21" xfId="0"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49" fontId="1" fillId="0" borderId="22"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top" wrapText="1"/>
    </xf>
    <xf numFmtId="0" fontId="1" fillId="0" borderId="9" xfId="0" applyNumberFormat="1" applyFont="1" applyFill="1" applyBorder="1" applyAlignment="1">
      <alignment horizontal="center" vertical="top" wrapText="1"/>
    </xf>
    <xf numFmtId="0" fontId="3" fillId="0" borderId="4" xfId="0" applyFont="1" applyFill="1" applyBorder="1" applyAlignment="1">
      <alignment horizontal="center" vertical="top" wrapText="1"/>
    </xf>
    <xf numFmtId="0" fontId="8" fillId="0" borderId="5" xfId="0" applyFont="1" applyFill="1" applyBorder="1" applyAlignment="1">
      <alignment horizontal="center" vertical="center"/>
    </xf>
    <xf numFmtId="0" fontId="3" fillId="0" borderId="15" xfId="0" applyNumberFormat="1" applyFont="1" applyFill="1" applyBorder="1" applyAlignment="1">
      <alignment horizontal="center" vertical="center" wrapText="1"/>
    </xf>
    <xf numFmtId="0" fontId="0" fillId="0" borderId="0" xfId="0" applyNumberFormat="1" applyFill="1" applyBorder="1"/>
    <xf numFmtId="0" fontId="3" fillId="0" borderId="15" xfId="0" applyNumberFormat="1" applyFont="1" applyFill="1" applyBorder="1" applyAlignment="1">
      <alignment horizontal="center" vertical="top" wrapText="1"/>
    </xf>
    <xf numFmtId="49" fontId="3" fillId="0" borderId="15" xfId="0" applyNumberFormat="1" applyFont="1" applyFill="1" applyBorder="1" applyAlignment="1">
      <alignment horizontal="center" vertical="center" wrapText="1"/>
    </xf>
    <xf numFmtId="9" fontId="8" fillId="0" borderId="5" xfId="0" applyNumberFormat="1" applyFont="1" applyFill="1" applyBorder="1" applyAlignment="1">
      <alignment horizontal="center" vertical="center"/>
    </xf>
    <xf numFmtId="3" fontId="8" fillId="0" borderId="5" xfId="0" applyNumberFormat="1" applyFont="1" applyFill="1" applyBorder="1" applyAlignment="1">
      <alignment horizontal="center" vertical="center"/>
    </xf>
    <xf numFmtId="0" fontId="4" fillId="0" borderId="5" xfId="0" applyFont="1" applyFill="1" applyBorder="1" applyAlignment="1">
      <alignment horizontal="center" vertical="center" wrapText="1"/>
    </xf>
    <xf numFmtId="49" fontId="1" fillId="0" borderId="1" xfId="0" applyNumberFormat="1" applyFont="1" applyFill="1" applyBorder="1" applyAlignment="1">
      <alignment horizontal="center" wrapText="1"/>
    </xf>
    <xf numFmtId="49" fontId="1" fillId="0" borderId="1" xfId="0" quotePrefix="1" applyNumberFormat="1" applyFont="1" applyFill="1" applyBorder="1" applyAlignment="1">
      <alignment horizontal="center" vertical="center"/>
    </xf>
    <xf numFmtId="0" fontId="1" fillId="0" borderId="1" xfId="0" quotePrefix="1"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xf>
    <xf numFmtId="0" fontId="17" fillId="0" borderId="4" xfId="0" applyFont="1" applyFill="1" applyBorder="1" applyAlignment="1">
      <alignment horizontal="center" vertical="center"/>
    </xf>
    <xf numFmtId="0" fontId="1" fillId="0" borderId="4" xfId="0" quotePrefix="1"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xf>
    <xf numFmtId="3" fontId="1" fillId="0" borderId="4"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0" fontId="0" fillId="0" borderId="0" xfId="0" applyNumberFormat="1" applyFill="1" applyBorder="1" applyAlignment="1">
      <alignment horizontal="center" vertical="center"/>
    </xf>
    <xf numFmtId="0" fontId="1" fillId="0" borderId="11" xfId="0" applyNumberFormat="1" applyFont="1" applyFill="1" applyBorder="1" applyAlignment="1">
      <alignment horizontal="center" vertical="center"/>
    </xf>
    <xf numFmtId="0" fontId="17" fillId="0" borderId="11" xfId="0" applyFont="1" applyFill="1" applyBorder="1" applyAlignment="1">
      <alignment horizontal="center" vertical="center"/>
    </xf>
    <xf numFmtId="165" fontId="8" fillId="0" borderId="11" xfId="0" applyNumberFormat="1" applyFont="1" applyFill="1" applyBorder="1" applyAlignment="1">
      <alignment horizontal="center" vertical="center"/>
    </xf>
    <xf numFmtId="9" fontId="3" fillId="0" borderId="11" xfId="0" applyNumberFormat="1" applyFont="1" applyFill="1" applyBorder="1" applyAlignment="1">
      <alignment horizontal="center" vertical="center"/>
    </xf>
    <xf numFmtId="3" fontId="1" fillId="0" borderId="11" xfId="0" applyNumberFormat="1" applyFont="1" applyFill="1" applyBorder="1" applyAlignment="1">
      <alignment horizontal="center" vertical="center"/>
    </xf>
    <xf numFmtId="0" fontId="3" fillId="0" borderId="11" xfId="0" applyFont="1" applyFill="1" applyBorder="1" applyAlignment="1">
      <alignment horizontal="center" vertical="center"/>
    </xf>
    <xf numFmtId="49" fontId="1" fillId="0" borderId="11" xfId="0" applyNumberFormat="1" applyFont="1" applyFill="1" applyBorder="1" applyAlignment="1">
      <alignment horizontal="center" vertical="center" wrapText="1"/>
    </xf>
    <xf numFmtId="0" fontId="17" fillId="0" borderId="4" xfId="0" applyFont="1" applyFill="1" applyBorder="1" applyAlignment="1">
      <alignment horizontal="center" vertical="top" wrapText="1"/>
    </xf>
    <xf numFmtId="0" fontId="1" fillId="0" borderId="11" xfId="0" quotePrefix="1" applyNumberFormat="1" applyFont="1" applyFill="1" applyBorder="1" applyAlignment="1">
      <alignment vertical="top" wrapText="1"/>
    </xf>
    <xf numFmtId="0" fontId="1" fillId="0" borderId="4" xfId="0" applyFont="1" applyFill="1" applyBorder="1" applyAlignment="1">
      <alignment horizontal="center" vertical="center"/>
    </xf>
    <xf numFmtId="165" fontId="8" fillId="0" borderId="9" xfId="0" applyNumberFormat="1" applyFont="1" applyFill="1" applyBorder="1" applyAlignment="1">
      <alignment horizontal="center" vertical="center"/>
    </xf>
    <xf numFmtId="0" fontId="17" fillId="0" borderId="7" xfId="0" applyFont="1" applyFill="1" applyBorder="1" applyAlignment="1">
      <alignment horizontal="center" vertical="center" wrapText="1"/>
    </xf>
    <xf numFmtId="9" fontId="3" fillId="0" borderId="16" xfId="0" applyNumberFormat="1" applyFont="1" applyFill="1" applyBorder="1" applyAlignment="1">
      <alignment horizontal="center" vertical="center"/>
    </xf>
    <xf numFmtId="0" fontId="6" fillId="3" borderId="3" xfId="0" applyFont="1" applyFill="1" applyBorder="1" applyAlignment="1">
      <alignment horizontal="center" vertical="center" wrapText="1"/>
    </xf>
  </cellXfs>
  <cellStyles count="2">
    <cellStyle name="Normal" xfId="0" builtinId="0"/>
    <cellStyle name="Normal 4" xfId="1" xr:uid="{00000000-0005-0000-0000-00000100000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8EAADB"/>
      <rgbColor rgb="FFB9CDE5"/>
      <rgbColor rgb="FFFFFFFF"/>
      <rgbColor rgb="FFFF0000"/>
      <rgbColor rgb="FFFF2600"/>
      <rgbColor rgb="FFFFFF00"/>
      <rgbColor rgb="FFFEFB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Tema do Office 2013 - 2022">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2013 - 2022">
      <a:majorFont>
        <a:latin typeface="Helvetica Neue"/>
        <a:ea typeface="Helvetica Neue"/>
        <a:cs typeface="Helvetica Neue"/>
      </a:majorFont>
      <a:minorFont>
        <a:latin typeface="Helvetica Neue"/>
        <a:ea typeface="Helvetica Neue"/>
        <a:cs typeface="Helvetica Neue"/>
      </a:minorFont>
    </a:fontScheme>
    <a:fmtScheme name="Tema do Office 2013 - 2022">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39"/>
  <sheetViews>
    <sheetView showGridLines="0" tabSelected="1" zoomScale="109" zoomScaleNormal="109" workbookViewId="0">
      <selection activeCell="A136" sqref="A136:P139"/>
    </sheetView>
  </sheetViews>
  <sheetFormatPr defaultColWidth="17.42578125" defaultRowHeight="14.45" customHeight="1"/>
  <cols>
    <col min="1" max="1" width="22" style="1" customWidth="1"/>
    <col min="2" max="2" width="17.85546875" style="1" customWidth="1"/>
    <col min="3" max="3" width="18" style="1" customWidth="1"/>
    <col min="4" max="4" width="14.42578125" style="1" customWidth="1"/>
    <col min="5" max="6" width="11" style="1" customWidth="1"/>
    <col min="7" max="7" width="11.42578125" style="1" customWidth="1"/>
    <col min="8" max="8" width="65.42578125" style="1" customWidth="1"/>
    <col min="9" max="9" width="51.7109375" style="1" customWidth="1"/>
    <col min="10" max="10" width="8.42578125" style="1" customWidth="1"/>
    <col min="11" max="11" width="10.28515625" style="1" customWidth="1"/>
    <col min="12" max="12" width="16.42578125" style="1" bestFit="1" customWidth="1"/>
    <col min="13" max="13" width="10.140625" style="1" customWidth="1"/>
    <col min="14" max="14" width="10.85546875" style="1" customWidth="1"/>
    <col min="15" max="15" width="31.42578125" style="1" customWidth="1"/>
    <col min="16" max="16" width="25.140625" style="1" customWidth="1"/>
    <col min="17" max="16384" width="17.42578125" style="1"/>
  </cols>
  <sheetData>
    <row r="1" spans="1:16" ht="25.5" customHeight="1">
      <c r="A1" s="215" t="s">
        <v>0</v>
      </c>
      <c r="B1" s="215"/>
      <c r="C1" s="215"/>
      <c r="D1" s="215"/>
      <c r="E1" s="215"/>
      <c r="F1" s="215"/>
      <c r="G1" s="215"/>
      <c r="H1" s="215"/>
      <c r="I1" s="215"/>
      <c r="J1" s="215"/>
      <c r="K1" s="215"/>
      <c r="L1" s="215"/>
      <c r="M1" s="215"/>
      <c r="N1" s="215"/>
      <c r="O1" s="215"/>
      <c r="P1" s="215"/>
    </row>
    <row r="2" spans="1:16" ht="46.5" customHeight="1">
      <c r="A2" s="20" t="s">
        <v>1</v>
      </c>
      <c r="B2" s="20" t="s">
        <v>2</v>
      </c>
      <c r="C2" s="20" t="s">
        <v>3</v>
      </c>
      <c r="D2" s="20" t="s">
        <v>4</v>
      </c>
      <c r="E2" s="20" t="s">
        <v>5</v>
      </c>
      <c r="F2" s="20" t="s">
        <v>6</v>
      </c>
      <c r="G2" s="20" t="s">
        <v>7</v>
      </c>
      <c r="H2" s="20" t="s">
        <v>8</v>
      </c>
      <c r="I2" s="20" t="s">
        <v>9</v>
      </c>
      <c r="J2" s="20" t="s">
        <v>10</v>
      </c>
      <c r="K2" s="20" t="s">
        <v>11</v>
      </c>
      <c r="L2" s="20" t="s">
        <v>12</v>
      </c>
      <c r="M2" s="20" t="s">
        <v>13</v>
      </c>
      <c r="N2" s="20" t="s">
        <v>14</v>
      </c>
      <c r="O2" s="20" t="s">
        <v>15</v>
      </c>
      <c r="P2" s="20" t="s">
        <v>16</v>
      </c>
    </row>
    <row r="3" spans="1:16" s="8" customFormat="1" ht="66">
      <c r="A3" s="7" t="s">
        <v>17</v>
      </c>
      <c r="B3" s="5">
        <v>45019</v>
      </c>
      <c r="C3" s="5">
        <v>45064</v>
      </c>
      <c r="D3" s="7" t="s">
        <v>18</v>
      </c>
      <c r="E3" s="7" t="s">
        <v>19</v>
      </c>
      <c r="F3" s="7" t="s">
        <v>20</v>
      </c>
      <c r="G3" s="7" t="s">
        <v>21</v>
      </c>
      <c r="H3" s="7" t="s">
        <v>22</v>
      </c>
      <c r="I3" s="7" t="s">
        <v>23</v>
      </c>
      <c r="J3" s="7" t="s">
        <v>24</v>
      </c>
      <c r="K3" s="7" t="s">
        <v>25</v>
      </c>
      <c r="L3" s="7" t="s">
        <v>26</v>
      </c>
      <c r="M3" s="7" t="s">
        <v>27</v>
      </c>
      <c r="N3" s="7" t="s">
        <v>28</v>
      </c>
      <c r="O3" s="7" t="s">
        <v>29</v>
      </c>
      <c r="P3" s="7" t="s">
        <v>30</v>
      </c>
    </row>
    <row r="4" spans="1:16" s="8" customFormat="1" ht="44.25" customHeight="1">
      <c r="A4" s="7" t="s">
        <v>31</v>
      </c>
      <c r="B4" s="5">
        <v>44837</v>
      </c>
      <c r="C4" s="5">
        <v>44882</v>
      </c>
      <c r="D4" s="7" t="s">
        <v>18</v>
      </c>
      <c r="E4" s="7" t="s">
        <v>19</v>
      </c>
      <c r="F4" s="7" t="s">
        <v>20</v>
      </c>
      <c r="G4" s="7" t="s">
        <v>32</v>
      </c>
      <c r="H4" s="7" t="s">
        <v>33</v>
      </c>
      <c r="I4" s="7" t="s">
        <v>23</v>
      </c>
      <c r="J4" s="7" t="s">
        <v>34</v>
      </c>
      <c r="K4" s="7" t="s">
        <v>25</v>
      </c>
      <c r="L4" s="7" t="s">
        <v>35</v>
      </c>
      <c r="M4" s="7" t="s">
        <v>27</v>
      </c>
      <c r="N4" s="7" t="s">
        <v>28</v>
      </c>
      <c r="O4" s="7" t="s">
        <v>36</v>
      </c>
      <c r="P4" s="7" t="s">
        <v>37</v>
      </c>
    </row>
    <row r="5" spans="1:16" s="8" customFormat="1" ht="26.45">
      <c r="A5" s="2" t="s">
        <v>38</v>
      </c>
      <c r="B5" s="5">
        <v>44949</v>
      </c>
      <c r="C5" s="5">
        <f>IF(B5="","",B5+45)</f>
        <v>44994</v>
      </c>
      <c r="D5" s="2" t="s">
        <v>18</v>
      </c>
      <c r="E5" s="7" t="s">
        <v>19</v>
      </c>
      <c r="F5" s="7" t="s">
        <v>20</v>
      </c>
      <c r="G5" s="2" t="s">
        <v>39</v>
      </c>
      <c r="H5" s="7" t="s">
        <v>40</v>
      </c>
      <c r="I5" s="7" t="s">
        <v>23</v>
      </c>
      <c r="J5" s="7" t="s">
        <v>24</v>
      </c>
      <c r="K5" s="7" t="s">
        <v>25</v>
      </c>
      <c r="L5" s="2" t="s">
        <v>19</v>
      </c>
      <c r="M5" s="7" t="s">
        <v>41</v>
      </c>
      <c r="N5" s="2" t="s">
        <v>19</v>
      </c>
      <c r="O5" s="7" t="s">
        <v>42</v>
      </c>
      <c r="P5" s="7" t="s">
        <v>43</v>
      </c>
    </row>
    <row r="6" spans="1:16" s="8" customFormat="1" ht="58.5" customHeight="1">
      <c r="A6" s="7" t="s">
        <v>44</v>
      </c>
      <c r="B6" s="5">
        <v>45033</v>
      </c>
      <c r="C6" s="5">
        <f t="shared" ref="C6:C9" si="0">B6+45</f>
        <v>45078</v>
      </c>
      <c r="D6" s="7" t="s">
        <v>18</v>
      </c>
      <c r="E6" s="7" t="s">
        <v>19</v>
      </c>
      <c r="F6" s="7" t="s">
        <v>20</v>
      </c>
      <c r="G6" s="7" t="s">
        <v>45</v>
      </c>
      <c r="H6" s="7" t="s">
        <v>46</v>
      </c>
      <c r="I6" s="7" t="s">
        <v>23</v>
      </c>
      <c r="J6" s="7" t="s">
        <v>24</v>
      </c>
      <c r="K6" s="7" t="s">
        <v>25</v>
      </c>
      <c r="L6" s="7" t="s">
        <v>47</v>
      </c>
      <c r="M6" s="7" t="s">
        <v>41</v>
      </c>
      <c r="N6" s="7" t="s">
        <v>28</v>
      </c>
      <c r="O6" s="7" t="s">
        <v>48</v>
      </c>
      <c r="P6" s="7" t="s">
        <v>49</v>
      </c>
    </row>
    <row r="7" spans="1:16" s="8" customFormat="1" ht="45.75" customHeight="1">
      <c r="A7" s="7" t="s">
        <v>50</v>
      </c>
      <c r="B7" s="5">
        <v>45033</v>
      </c>
      <c r="C7" s="5">
        <f t="shared" si="0"/>
        <v>45078</v>
      </c>
      <c r="D7" s="7" t="s">
        <v>18</v>
      </c>
      <c r="E7" s="7" t="s">
        <v>19</v>
      </c>
      <c r="F7" s="7" t="s">
        <v>20</v>
      </c>
      <c r="G7" s="7" t="s">
        <v>51</v>
      </c>
      <c r="H7" s="7" t="s">
        <v>52</v>
      </c>
      <c r="I7" s="7" t="s">
        <v>23</v>
      </c>
      <c r="J7" s="7" t="s">
        <v>24</v>
      </c>
      <c r="K7" s="7" t="s">
        <v>25</v>
      </c>
      <c r="L7" s="7" t="s">
        <v>53</v>
      </c>
      <c r="M7" s="7" t="s">
        <v>41</v>
      </c>
      <c r="N7" s="7" t="s">
        <v>28</v>
      </c>
      <c r="O7" s="7" t="s">
        <v>48</v>
      </c>
      <c r="P7" s="7" t="s">
        <v>54</v>
      </c>
    </row>
    <row r="8" spans="1:16" s="8" customFormat="1" ht="40.5" customHeight="1">
      <c r="A8" s="2" t="s">
        <v>55</v>
      </c>
      <c r="B8" s="10">
        <v>45155</v>
      </c>
      <c r="C8" s="10">
        <f t="shared" si="0"/>
        <v>45200</v>
      </c>
      <c r="D8" s="7" t="s">
        <v>18</v>
      </c>
      <c r="E8" s="2" t="s">
        <v>19</v>
      </c>
      <c r="F8" s="7" t="s">
        <v>20</v>
      </c>
      <c r="G8" s="2" t="s">
        <v>56</v>
      </c>
      <c r="H8" s="7" t="s">
        <v>57</v>
      </c>
      <c r="I8" s="18" t="s">
        <v>58</v>
      </c>
      <c r="J8" s="7" t="s">
        <v>59</v>
      </c>
      <c r="K8" s="7" t="s">
        <v>25</v>
      </c>
      <c r="L8" s="7" t="s">
        <v>60</v>
      </c>
      <c r="M8" s="7" t="s">
        <v>41</v>
      </c>
      <c r="N8" s="7" t="s">
        <v>28</v>
      </c>
      <c r="O8" s="6" t="s">
        <v>61</v>
      </c>
      <c r="P8" s="7" t="s">
        <v>62</v>
      </c>
    </row>
    <row r="9" spans="1:16" s="8" customFormat="1" ht="50.25" customHeight="1">
      <c r="A9" s="24" t="s">
        <v>63</v>
      </c>
      <c r="B9" s="10">
        <v>45155</v>
      </c>
      <c r="C9" s="10">
        <f t="shared" si="0"/>
        <v>45200</v>
      </c>
      <c r="D9" s="7" t="s">
        <v>64</v>
      </c>
      <c r="E9" s="5">
        <v>45290</v>
      </c>
      <c r="F9" s="7" t="s">
        <v>20</v>
      </c>
      <c r="G9" s="2" t="s">
        <v>65</v>
      </c>
      <c r="H9" s="7" t="s">
        <v>66</v>
      </c>
      <c r="I9" s="18" t="s">
        <v>67</v>
      </c>
      <c r="J9" s="7" t="s">
        <v>68</v>
      </c>
      <c r="K9" s="7" t="s">
        <v>25</v>
      </c>
      <c r="L9" s="7" t="s">
        <v>69</v>
      </c>
      <c r="M9" s="7" t="s">
        <v>41</v>
      </c>
      <c r="N9" s="7" t="s">
        <v>28</v>
      </c>
      <c r="O9" s="7" t="s">
        <v>70</v>
      </c>
      <c r="P9" s="7" t="s">
        <v>37</v>
      </c>
    </row>
    <row r="10" spans="1:16" s="8" customFormat="1" ht="50.1" customHeight="1">
      <c r="A10" s="7" t="s">
        <v>71</v>
      </c>
      <c r="B10" s="5">
        <v>45198</v>
      </c>
      <c r="C10" s="5">
        <f t="shared" ref="C10:C36" si="1">B10+45</f>
        <v>45243</v>
      </c>
      <c r="D10" s="7" t="s">
        <v>64</v>
      </c>
      <c r="E10" s="2" t="s">
        <v>19</v>
      </c>
      <c r="F10" s="7" t="s">
        <v>20</v>
      </c>
      <c r="G10" s="7" t="s">
        <v>72</v>
      </c>
      <c r="H10" s="7" t="s">
        <v>73</v>
      </c>
      <c r="I10" s="18" t="s">
        <v>74</v>
      </c>
      <c r="J10" s="7" t="s">
        <v>75</v>
      </c>
      <c r="K10" s="7" t="s">
        <v>25</v>
      </c>
      <c r="L10" s="7" t="s">
        <v>76</v>
      </c>
      <c r="M10" s="7" t="s">
        <v>41</v>
      </c>
      <c r="N10" s="7" t="s">
        <v>28</v>
      </c>
      <c r="O10" s="7" t="s">
        <v>77</v>
      </c>
      <c r="P10" s="7" t="s">
        <v>78</v>
      </c>
    </row>
    <row r="11" spans="1:16" s="81" customFormat="1" ht="47.25" customHeight="1">
      <c r="A11" s="78" t="s">
        <v>79</v>
      </c>
      <c r="B11" s="79">
        <v>45219</v>
      </c>
      <c r="C11" s="79">
        <f t="shared" si="1"/>
        <v>45264</v>
      </c>
      <c r="D11" s="78" t="s">
        <v>18</v>
      </c>
      <c r="E11" s="78" t="s">
        <v>19</v>
      </c>
      <c r="F11" s="78" t="s">
        <v>20</v>
      </c>
      <c r="G11" s="78" t="s">
        <v>80</v>
      </c>
      <c r="H11" s="174" t="s">
        <v>81</v>
      </c>
      <c r="I11" s="80" t="s">
        <v>67</v>
      </c>
      <c r="J11" s="78" t="s">
        <v>24</v>
      </c>
      <c r="K11" s="78" t="s">
        <v>25</v>
      </c>
      <c r="L11" s="78" t="s">
        <v>82</v>
      </c>
      <c r="M11" s="78" t="s">
        <v>41</v>
      </c>
      <c r="N11" s="78" t="s">
        <v>28</v>
      </c>
      <c r="O11" s="78" t="s">
        <v>83</v>
      </c>
      <c r="P11" s="78" t="s">
        <v>37</v>
      </c>
    </row>
    <row r="12" spans="1:16" s="8" customFormat="1" ht="66">
      <c r="A12" s="7" t="s">
        <v>84</v>
      </c>
      <c r="B12" s="5">
        <v>45219</v>
      </c>
      <c r="C12" s="5">
        <f>B12+45</f>
        <v>45264</v>
      </c>
      <c r="D12" s="7" t="s">
        <v>18</v>
      </c>
      <c r="E12" s="7" t="s">
        <v>19</v>
      </c>
      <c r="F12" s="7" t="s">
        <v>20</v>
      </c>
      <c r="G12" s="7" t="s">
        <v>85</v>
      </c>
      <c r="H12" s="7" t="s">
        <v>86</v>
      </c>
      <c r="I12" s="7" t="s">
        <v>23</v>
      </c>
      <c r="J12" s="7" t="s">
        <v>75</v>
      </c>
      <c r="K12" s="7" t="s">
        <v>25</v>
      </c>
      <c r="L12" s="7" t="s">
        <v>87</v>
      </c>
      <c r="M12" s="7" t="s">
        <v>41</v>
      </c>
      <c r="N12" s="7" t="s">
        <v>28</v>
      </c>
      <c r="O12" s="7" t="s">
        <v>88</v>
      </c>
      <c r="P12" s="7" t="s">
        <v>89</v>
      </c>
    </row>
    <row r="13" spans="1:16" s="8" customFormat="1" ht="48">
      <c r="A13" s="7" t="s">
        <v>90</v>
      </c>
      <c r="B13" s="5">
        <v>45231</v>
      </c>
      <c r="C13" s="5">
        <f t="shared" si="1"/>
        <v>45276</v>
      </c>
      <c r="D13" s="7" t="s">
        <v>18</v>
      </c>
      <c r="E13" s="7" t="s">
        <v>19</v>
      </c>
      <c r="F13" s="7" t="s">
        <v>20</v>
      </c>
      <c r="G13" s="7" t="s">
        <v>91</v>
      </c>
      <c r="H13" s="175" t="s">
        <v>92</v>
      </c>
      <c r="I13" s="7" t="s">
        <v>23</v>
      </c>
      <c r="J13" s="7" t="s">
        <v>59</v>
      </c>
      <c r="K13" s="7" t="s">
        <v>25</v>
      </c>
      <c r="L13" s="7" t="s">
        <v>93</v>
      </c>
      <c r="M13" s="7" t="s">
        <v>27</v>
      </c>
      <c r="N13" s="7" t="s">
        <v>28</v>
      </c>
      <c r="O13" s="7" t="s">
        <v>94</v>
      </c>
      <c r="P13" s="7" t="s">
        <v>95</v>
      </c>
    </row>
    <row r="14" spans="1:16" s="8" customFormat="1" ht="36.75" customHeight="1">
      <c r="A14" s="7" t="s">
        <v>96</v>
      </c>
      <c r="B14" s="5">
        <v>45231</v>
      </c>
      <c r="C14" s="5">
        <f t="shared" si="1"/>
        <v>45276</v>
      </c>
      <c r="D14" s="7" t="s">
        <v>18</v>
      </c>
      <c r="E14" s="7" t="s">
        <v>19</v>
      </c>
      <c r="F14" s="7" t="s">
        <v>20</v>
      </c>
      <c r="G14" s="7" t="s">
        <v>97</v>
      </c>
      <c r="H14" s="45" t="s">
        <v>98</v>
      </c>
      <c r="I14" s="7" t="s">
        <v>99</v>
      </c>
      <c r="J14" s="7" t="s">
        <v>68</v>
      </c>
      <c r="K14" s="7" t="s">
        <v>25</v>
      </c>
      <c r="L14" s="7" t="s">
        <v>100</v>
      </c>
      <c r="M14" s="7" t="s">
        <v>27</v>
      </c>
      <c r="N14" s="7" t="s">
        <v>28</v>
      </c>
      <c r="O14" s="7" t="s">
        <v>101</v>
      </c>
      <c r="P14" s="7" t="s">
        <v>102</v>
      </c>
    </row>
    <row r="15" spans="1:16" s="8" customFormat="1" ht="36.75" customHeight="1">
      <c r="A15" s="176" t="s">
        <v>103</v>
      </c>
      <c r="B15" s="5">
        <v>45231</v>
      </c>
      <c r="C15" s="5">
        <f t="shared" ref="C15:C16" si="2">B15+45</f>
        <v>45276</v>
      </c>
      <c r="D15" s="7" t="s">
        <v>18</v>
      </c>
      <c r="E15" s="7" t="s">
        <v>19</v>
      </c>
      <c r="F15" s="7" t="s">
        <v>20</v>
      </c>
      <c r="G15" s="177" t="s">
        <v>104</v>
      </c>
      <c r="H15" s="178" t="s">
        <v>105</v>
      </c>
      <c r="I15" s="179" t="s">
        <v>106</v>
      </c>
      <c r="J15" s="176" t="s">
        <v>107</v>
      </c>
      <c r="K15" s="176" t="s">
        <v>25</v>
      </c>
      <c r="L15" s="176" t="s">
        <v>108</v>
      </c>
      <c r="M15" s="176" t="s">
        <v>41</v>
      </c>
      <c r="N15" s="176" t="s">
        <v>28</v>
      </c>
      <c r="O15" s="176" t="s">
        <v>109</v>
      </c>
      <c r="P15" s="7" t="s">
        <v>95</v>
      </c>
    </row>
    <row r="16" spans="1:16" s="8" customFormat="1" ht="36.75" customHeight="1">
      <c r="A16" s="176" t="s">
        <v>110</v>
      </c>
      <c r="B16" s="5">
        <v>45231</v>
      </c>
      <c r="C16" s="5">
        <f t="shared" si="2"/>
        <v>45276</v>
      </c>
      <c r="D16" s="7" t="s">
        <v>18</v>
      </c>
      <c r="E16" s="7" t="s">
        <v>19</v>
      </c>
      <c r="F16" s="7" t="s">
        <v>20</v>
      </c>
      <c r="G16" s="177" t="s">
        <v>104</v>
      </c>
      <c r="H16" s="178" t="s">
        <v>105</v>
      </c>
      <c r="I16" s="179" t="s">
        <v>111</v>
      </c>
      <c r="J16" s="176" t="s">
        <v>107</v>
      </c>
      <c r="K16" s="176" t="s">
        <v>25</v>
      </c>
      <c r="L16" s="176" t="s">
        <v>112</v>
      </c>
      <c r="M16" s="176" t="s">
        <v>41</v>
      </c>
      <c r="N16" s="176" t="s">
        <v>28</v>
      </c>
      <c r="O16" s="176" t="s">
        <v>109</v>
      </c>
      <c r="P16" s="7" t="s">
        <v>95</v>
      </c>
    </row>
    <row r="17" spans="1:16" s="81" customFormat="1" ht="39.6">
      <c r="A17" s="78" t="s">
        <v>113</v>
      </c>
      <c r="B17" s="79">
        <v>45231</v>
      </c>
      <c r="C17" s="79">
        <f t="shared" si="1"/>
        <v>45276</v>
      </c>
      <c r="D17" s="78" t="s">
        <v>18</v>
      </c>
      <c r="E17" s="7" t="s">
        <v>19</v>
      </c>
      <c r="F17" s="7" t="s">
        <v>20</v>
      </c>
      <c r="G17" s="78" t="s">
        <v>104</v>
      </c>
      <c r="H17" s="178" t="s">
        <v>105</v>
      </c>
      <c r="I17" s="173" t="s">
        <v>114</v>
      </c>
      <c r="J17" s="78" t="s">
        <v>107</v>
      </c>
      <c r="K17" s="78" t="s">
        <v>25</v>
      </c>
      <c r="L17" s="78" t="s">
        <v>115</v>
      </c>
      <c r="M17" s="78" t="s">
        <v>41</v>
      </c>
      <c r="N17" s="78" t="s">
        <v>28</v>
      </c>
      <c r="O17" s="78" t="s">
        <v>109</v>
      </c>
      <c r="P17" s="78" t="s">
        <v>37</v>
      </c>
    </row>
    <row r="18" spans="1:16" s="8" customFormat="1" ht="24.95" customHeight="1">
      <c r="A18" s="7" t="s">
        <v>116</v>
      </c>
      <c r="B18" s="5">
        <v>45231</v>
      </c>
      <c r="C18" s="5">
        <f t="shared" si="1"/>
        <v>45276</v>
      </c>
      <c r="D18" s="7" t="s">
        <v>18</v>
      </c>
      <c r="E18" s="7" t="s">
        <v>19</v>
      </c>
      <c r="F18" s="7" t="s">
        <v>20</v>
      </c>
      <c r="G18" s="7" t="s">
        <v>117</v>
      </c>
      <c r="H18" s="7" t="s">
        <v>118</v>
      </c>
      <c r="I18" s="7" t="s">
        <v>99</v>
      </c>
      <c r="J18" s="7" t="s">
        <v>107</v>
      </c>
      <c r="K18" s="7" t="s">
        <v>25</v>
      </c>
      <c r="L18" s="7" t="s">
        <v>119</v>
      </c>
      <c r="M18" s="7" t="s">
        <v>120</v>
      </c>
      <c r="N18" s="7" t="s">
        <v>28</v>
      </c>
      <c r="O18" s="7" t="s">
        <v>121</v>
      </c>
      <c r="P18" s="78" t="s">
        <v>37</v>
      </c>
    </row>
    <row r="19" spans="1:16" s="8" customFormat="1" ht="24.95" customHeight="1">
      <c r="A19" s="7" t="s">
        <v>122</v>
      </c>
      <c r="B19" s="5">
        <v>45231</v>
      </c>
      <c r="C19" s="5">
        <f t="shared" si="1"/>
        <v>45276</v>
      </c>
      <c r="D19" s="7" t="s">
        <v>18</v>
      </c>
      <c r="E19" s="7" t="s">
        <v>19</v>
      </c>
      <c r="F19" s="7" t="s">
        <v>20</v>
      </c>
      <c r="G19" s="7" t="s">
        <v>123</v>
      </c>
      <c r="H19" s="7" t="s">
        <v>124</v>
      </c>
      <c r="I19" s="7" t="s">
        <v>99</v>
      </c>
      <c r="J19" s="7" t="s">
        <v>107</v>
      </c>
      <c r="K19" s="7" t="s">
        <v>25</v>
      </c>
      <c r="L19" s="7" t="s">
        <v>125</v>
      </c>
      <c r="M19" s="7" t="s">
        <v>120</v>
      </c>
      <c r="N19" s="7" t="s">
        <v>28</v>
      </c>
      <c r="O19" s="7" t="s">
        <v>121</v>
      </c>
      <c r="P19" s="7" t="s">
        <v>126</v>
      </c>
    </row>
    <row r="20" spans="1:16" s="8" customFormat="1" ht="39.6">
      <c r="A20" s="7" t="s">
        <v>127</v>
      </c>
      <c r="B20" s="5">
        <v>45231</v>
      </c>
      <c r="C20" s="5">
        <f t="shared" si="1"/>
        <v>45276</v>
      </c>
      <c r="D20" s="7" t="s">
        <v>64</v>
      </c>
      <c r="E20" s="7" t="s">
        <v>19</v>
      </c>
      <c r="F20" s="7" t="s">
        <v>20</v>
      </c>
      <c r="G20" s="7" t="s">
        <v>128</v>
      </c>
      <c r="H20" s="7" t="s">
        <v>129</v>
      </c>
      <c r="I20" s="18" t="s">
        <v>130</v>
      </c>
      <c r="J20" s="7" t="s">
        <v>68</v>
      </c>
      <c r="K20" s="7" t="s">
        <v>25</v>
      </c>
      <c r="L20" s="7" t="s">
        <v>131</v>
      </c>
      <c r="M20" s="7" t="s">
        <v>41</v>
      </c>
      <c r="N20" s="7" t="s">
        <v>28</v>
      </c>
      <c r="O20" s="7" t="s">
        <v>132</v>
      </c>
      <c r="P20" s="7" t="s">
        <v>133</v>
      </c>
    </row>
    <row r="21" spans="1:16" s="8" customFormat="1" ht="42.75" customHeight="1">
      <c r="A21" s="7" t="s">
        <v>134</v>
      </c>
      <c r="B21" s="5">
        <v>45231</v>
      </c>
      <c r="C21" s="5">
        <f t="shared" si="1"/>
        <v>45276</v>
      </c>
      <c r="D21" s="7" t="s">
        <v>64</v>
      </c>
      <c r="E21" s="7" t="s">
        <v>19</v>
      </c>
      <c r="F21" s="7" t="s">
        <v>20</v>
      </c>
      <c r="G21" s="7" t="s">
        <v>135</v>
      </c>
      <c r="H21" s="7" t="s">
        <v>136</v>
      </c>
      <c r="I21" s="18" t="s">
        <v>137</v>
      </c>
      <c r="J21" s="7" t="s">
        <v>138</v>
      </c>
      <c r="K21" s="7" t="s">
        <v>25</v>
      </c>
      <c r="L21" s="7" t="s">
        <v>139</v>
      </c>
      <c r="M21" s="7" t="s">
        <v>41</v>
      </c>
      <c r="N21" s="7" t="s">
        <v>28</v>
      </c>
      <c r="O21" s="7" t="s">
        <v>140</v>
      </c>
      <c r="P21" s="7" t="s">
        <v>37</v>
      </c>
    </row>
    <row r="22" spans="1:16" s="8" customFormat="1" ht="39.6">
      <c r="A22" s="7" t="s">
        <v>141</v>
      </c>
      <c r="B22" s="5">
        <v>45231</v>
      </c>
      <c r="C22" s="5">
        <f t="shared" si="1"/>
        <v>45276</v>
      </c>
      <c r="D22" s="7" t="s">
        <v>64</v>
      </c>
      <c r="E22" s="7" t="s">
        <v>19</v>
      </c>
      <c r="F22" s="7" t="s">
        <v>20</v>
      </c>
      <c r="G22" s="7" t="s">
        <v>135</v>
      </c>
      <c r="H22" s="7" t="s">
        <v>142</v>
      </c>
      <c r="I22" s="18" t="s">
        <v>143</v>
      </c>
      <c r="J22" s="7" t="s">
        <v>138</v>
      </c>
      <c r="K22" s="7" t="s">
        <v>25</v>
      </c>
      <c r="L22" s="7" t="s">
        <v>144</v>
      </c>
      <c r="M22" s="7" t="s">
        <v>41</v>
      </c>
      <c r="N22" s="7" t="s">
        <v>28</v>
      </c>
      <c r="O22" s="7" t="s">
        <v>145</v>
      </c>
      <c r="P22" s="7" t="s">
        <v>37</v>
      </c>
    </row>
    <row r="23" spans="1:16" s="8" customFormat="1" ht="52.9">
      <c r="A23" s="7" t="s">
        <v>146</v>
      </c>
      <c r="B23" s="5">
        <v>45244</v>
      </c>
      <c r="C23" s="5">
        <f t="shared" si="1"/>
        <v>45289</v>
      </c>
      <c r="D23" s="7" t="s">
        <v>64</v>
      </c>
      <c r="E23" s="7" t="s">
        <v>19</v>
      </c>
      <c r="F23" s="7" t="s">
        <v>20</v>
      </c>
      <c r="G23" s="7" t="s">
        <v>147</v>
      </c>
      <c r="H23" s="7" t="s">
        <v>148</v>
      </c>
      <c r="I23" s="18" t="s">
        <v>67</v>
      </c>
      <c r="J23" s="7" t="s">
        <v>24</v>
      </c>
      <c r="K23" s="7" t="s">
        <v>25</v>
      </c>
      <c r="L23" s="7" t="s">
        <v>149</v>
      </c>
      <c r="M23" s="7" t="s">
        <v>27</v>
      </c>
      <c r="N23" s="7" t="s">
        <v>28</v>
      </c>
      <c r="O23" s="7" t="s">
        <v>150</v>
      </c>
      <c r="P23" s="7" t="s">
        <v>37</v>
      </c>
    </row>
    <row r="24" spans="1:16" s="81" customFormat="1" ht="48.75" customHeight="1">
      <c r="A24" s="7" t="s">
        <v>151</v>
      </c>
      <c r="B24" s="5">
        <v>45244</v>
      </c>
      <c r="C24" s="5">
        <f t="shared" si="1"/>
        <v>45289</v>
      </c>
      <c r="D24" s="7" t="s">
        <v>18</v>
      </c>
      <c r="E24" s="7" t="s">
        <v>19</v>
      </c>
      <c r="F24" s="7" t="s">
        <v>20</v>
      </c>
      <c r="G24" s="7" t="s">
        <v>152</v>
      </c>
      <c r="H24" s="7" t="s">
        <v>153</v>
      </c>
      <c r="I24" s="7" t="s">
        <v>23</v>
      </c>
      <c r="J24" s="7" t="s">
        <v>138</v>
      </c>
      <c r="K24" s="7" t="s">
        <v>25</v>
      </c>
      <c r="L24" s="7" t="s">
        <v>154</v>
      </c>
      <c r="M24" s="7" t="s">
        <v>27</v>
      </c>
      <c r="N24" s="7" t="s">
        <v>28</v>
      </c>
      <c r="O24" s="7" t="s">
        <v>155</v>
      </c>
      <c r="P24" s="7" t="s">
        <v>95</v>
      </c>
    </row>
    <row r="25" spans="1:16" s="81" customFormat="1" ht="52.9">
      <c r="A25" s="7" t="s">
        <v>156</v>
      </c>
      <c r="B25" s="5">
        <v>45244</v>
      </c>
      <c r="C25" s="5">
        <f t="shared" si="1"/>
        <v>45289</v>
      </c>
      <c r="D25" s="7" t="s">
        <v>18</v>
      </c>
      <c r="E25" s="7" t="s">
        <v>19</v>
      </c>
      <c r="F25" s="7" t="s">
        <v>20</v>
      </c>
      <c r="G25" s="7" t="s">
        <v>152</v>
      </c>
      <c r="H25" s="175" t="s">
        <v>157</v>
      </c>
      <c r="I25" s="7" t="s">
        <v>23</v>
      </c>
      <c r="J25" s="7" t="s">
        <v>138</v>
      </c>
      <c r="K25" s="7" t="s">
        <v>25</v>
      </c>
      <c r="L25" s="7" t="s">
        <v>158</v>
      </c>
      <c r="M25" s="7" t="s">
        <v>27</v>
      </c>
      <c r="N25" s="7" t="s">
        <v>28</v>
      </c>
      <c r="O25" s="7" t="s">
        <v>155</v>
      </c>
      <c r="P25" s="7" t="s">
        <v>95</v>
      </c>
    </row>
    <row r="26" spans="1:16" s="8" customFormat="1" ht="33.75" customHeight="1">
      <c r="A26" s="7" t="s">
        <v>159</v>
      </c>
      <c r="B26" s="5">
        <v>45244</v>
      </c>
      <c r="C26" s="5">
        <f t="shared" si="1"/>
        <v>45289</v>
      </c>
      <c r="D26" s="7" t="s">
        <v>64</v>
      </c>
      <c r="E26" s="7" t="s">
        <v>19</v>
      </c>
      <c r="F26" s="7" t="s">
        <v>20</v>
      </c>
      <c r="G26" s="7" t="s">
        <v>160</v>
      </c>
      <c r="H26" s="7" t="s">
        <v>161</v>
      </c>
      <c r="I26" s="7" t="s">
        <v>99</v>
      </c>
      <c r="J26" s="7" t="s">
        <v>75</v>
      </c>
      <c r="K26" s="7" t="s">
        <v>25</v>
      </c>
      <c r="L26" s="7" t="s">
        <v>162</v>
      </c>
      <c r="M26" s="7" t="s">
        <v>41</v>
      </c>
      <c r="N26" s="7" t="s">
        <v>28</v>
      </c>
      <c r="O26" s="7" t="s">
        <v>163</v>
      </c>
      <c r="P26" s="7" t="s">
        <v>164</v>
      </c>
    </row>
    <row r="27" spans="1:16" s="8" customFormat="1" ht="36" customHeight="1">
      <c r="A27" s="7" t="s">
        <v>165</v>
      </c>
      <c r="B27" s="5">
        <v>45266</v>
      </c>
      <c r="C27" s="5">
        <f t="shared" si="1"/>
        <v>45311</v>
      </c>
      <c r="D27" s="7" t="s">
        <v>64</v>
      </c>
      <c r="E27" s="7" t="s">
        <v>19</v>
      </c>
      <c r="F27" s="7" t="s">
        <v>20</v>
      </c>
      <c r="G27" s="7" t="s">
        <v>166</v>
      </c>
      <c r="H27" s="7" t="s">
        <v>167</v>
      </c>
      <c r="I27" s="21" t="s">
        <v>67</v>
      </c>
      <c r="J27" s="7" t="s">
        <v>68</v>
      </c>
      <c r="K27" s="7" t="s">
        <v>25</v>
      </c>
      <c r="L27" s="7" t="s">
        <v>168</v>
      </c>
      <c r="M27" s="7" t="s">
        <v>41</v>
      </c>
      <c r="N27" s="7" t="s">
        <v>28</v>
      </c>
      <c r="O27" s="7" t="s">
        <v>169</v>
      </c>
      <c r="P27" s="7" t="s">
        <v>37</v>
      </c>
    </row>
    <row r="28" spans="1:16" s="8" customFormat="1" ht="26.45">
      <c r="A28" s="7" t="s">
        <v>170</v>
      </c>
      <c r="B28" s="5">
        <v>45289</v>
      </c>
      <c r="C28" s="5">
        <f t="shared" si="1"/>
        <v>45334</v>
      </c>
      <c r="D28" s="7" t="s">
        <v>18</v>
      </c>
      <c r="E28" s="7" t="s">
        <v>19</v>
      </c>
      <c r="F28" s="7" t="s">
        <v>20</v>
      </c>
      <c r="G28" s="7" t="s">
        <v>171</v>
      </c>
      <c r="H28" s="7" t="s">
        <v>172</v>
      </c>
      <c r="I28" s="18" t="s">
        <v>67</v>
      </c>
      <c r="J28" s="7" t="s">
        <v>68</v>
      </c>
      <c r="K28" s="7" t="s">
        <v>25</v>
      </c>
      <c r="L28" s="7" t="s">
        <v>173</v>
      </c>
      <c r="M28" s="7" t="s">
        <v>27</v>
      </c>
      <c r="N28" s="7" t="s">
        <v>28</v>
      </c>
      <c r="O28" s="7" t="s">
        <v>174</v>
      </c>
      <c r="P28" s="7" t="s">
        <v>102</v>
      </c>
    </row>
    <row r="29" spans="1:16" s="8" customFormat="1" ht="28.5" customHeight="1">
      <c r="A29" s="7" t="s">
        <v>175</v>
      </c>
      <c r="B29" s="5">
        <v>45289</v>
      </c>
      <c r="C29" s="5">
        <f t="shared" si="1"/>
        <v>45334</v>
      </c>
      <c r="D29" s="7" t="s">
        <v>64</v>
      </c>
      <c r="E29" s="7" t="s">
        <v>19</v>
      </c>
      <c r="F29" s="7" t="s">
        <v>20</v>
      </c>
      <c r="G29" s="7" t="s">
        <v>176</v>
      </c>
      <c r="H29" s="7" t="s">
        <v>177</v>
      </c>
      <c r="I29" s="21" t="s">
        <v>67</v>
      </c>
      <c r="J29" s="7" t="s">
        <v>75</v>
      </c>
      <c r="K29" s="7" t="s">
        <v>25</v>
      </c>
      <c r="L29" s="7" t="s">
        <v>178</v>
      </c>
      <c r="M29" s="7" t="s">
        <v>41</v>
      </c>
      <c r="N29" s="7" t="s">
        <v>28</v>
      </c>
      <c r="O29" s="7" t="s">
        <v>179</v>
      </c>
      <c r="P29" s="7" t="s">
        <v>180</v>
      </c>
    </row>
    <row r="30" spans="1:16" s="8" customFormat="1" ht="27.75" customHeight="1">
      <c r="A30" s="7" t="s">
        <v>181</v>
      </c>
      <c r="B30" s="5">
        <v>45289</v>
      </c>
      <c r="C30" s="5">
        <f t="shared" si="1"/>
        <v>45334</v>
      </c>
      <c r="D30" s="7" t="s">
        <v>64</v>
      </c>
      <c r="E30" s="7" t="s">
        <v>19</v>
      </c>
      <c r="F30" s="7" t="s">
        <v>20</v>
      </c>
      <c r="G30" s="7" t="s">
        <v>182</v>
      </c>
      <c r="H30" s="7" t="s">
        <v>183</v>
      </c>
      <c r="I30" s="21" t="s">
        <v>74</v>
      </c>
      <c r="J30" s="7" t="s">
        <v>68</v>
      </c>
      <c r="K30" s="7" t="s">
        <v>184</v>
      </c>
      <c r="L30" s="7" t="s">
        <v>185</v>
      </c>
      <c r="M30" s="7" t="s">
        <v>41</v>
      </c>
      <c r="N30" s="7" t="s">
        <v>28</v>
      </c>
      <c r="O30" s="175" t="s">
        <v>186</v>
      </c>
      <c r="P30" s="7" t="s">
        <v>187</v>
      </c>
    </row>
    <row r="31" spans="1:16" s="8" customFormat="1" ht="29.25" customHeight="1">
      <c r="A31" s="7" t="s">
        <v>188</v>
      </c>
      <c r="B31" s="5">
        <v>44938</v>
      </c>
      <c r="C31" s="5">
        <f t="shared" si="1"/>
        <v>44983</v>
      </c>
      <c r="D31" s="7" t="s">
        <v>64</v>
      </c>
      <c r="E31" s="5">
        <v>45495</v>
      </c>
      <c r="F31" s="7" t="s">
        <v>20</v>
      </c>
      <c r="G31" s="7" t="s">
        <v>189</v>
      </c>
      <c r="H31" s="7" t="s">
        <v>190</v>
      </c>
      <c r="I31" s="21" t="s">
        <v>67</v>
      </c>
      <c r="J31" s="7" t="s">
        <v>68</v>
      </c>
      <c r="K31" s="7" t="s">
        <v>25</v>
      </c>
      <c r="L31" s="7" t="s">
        <v>191</v>
      </c>
      <c r="M31" s="7" t="s">
        <v>41</v>
      </c>
      <c r="N31" s="7" t="s">
        <v>28</v>
      </c>
      <c r="O31" s="7" t="s">
        <v>192</v>
      </c>
      <c r="P31" s="7" t="s">
        <v>37</v>
      </c>
    </row>
    <row r="32" spans="1:16" s="8" customFormat="1" ht="39.6">
      <c r="A32" s="7" t="s">
        <v>193</v>
      </c>
      <c r="B32" s="5">
        <v>45303</v>
      </c>
      <c r="C32" s="5">
        <f t="shared" si="1"/>
        <v>45348</v>
      </c>
      <c r="D32" s="7" t="s">
        <v>18</v>
      </c>
      <c r="E32" s="2" t="s">
        <v>19</v>
      </c>
      <c r="F32" s="7" t="s">
        <v>20</v>
      </c>
      <c r="G32" s="7" t="s">
        <v>194</v>
      </c>
      <c r="H32" s="7" t="s">
        <v>195</v>
      </c>
      <c r="I32" s="7" t="s">
        <v>23</v>
      </c>
      <c r="J32" s="7" t="s">
        <v>68</v>
      </c>
      <c r="K32" s="7" t="s">
        <v>25</v>
      </c>
      <c r="L32" s="7" t="s">
        <v>139</v>
      </c>
      <c r="M32" s="7" t="s">
        <v>41</v>
      </c>
      <c r="N32" s="7" t="s">
        <v>28</v>
      </c>
      <c r="O32" s="7" t="s">
        <v>196</v>
      </c>
      <c r="P32" s="7" t="s">
        <v>126</v>
      </c>
    </row>
    <row r="33" spans="1:16" s="8" customFormat="1" ht="39" customHeight="1">
      <c r="A33" s="2" t="s">
        <v>197</v>
      </c>
      <c r="B33" s="5">
        <v>45329</v>
      </c>
      <c r="C33" s="5">
        <f t="shared" si="1"/>
        <v>45374</v>
      </c>
      <c r="D33" s="7" t="s">
        <v>64</v>
      </c>
      <c r="E33" s="5">
        <v>45584</v>
      </c>
      <c r="F33" s="7" t="s">
        <v>20</v>
      </c>
      <c r="G33" s="2" t="s">
        <v>198</v>
      </c>
      <c r="H33" s="7" t="s">
        <v>199</v>
      </c>
      <c r="I33" s="18" t="s">
        <v>67</v>
      </c>
      <c r="J33" s="7" t="s">
        <v>24</v>
      </c>
      <c r="K33" s="7" t="s">
        <v>25</v>
      </c>
      <c r="L33" s="2" t="s">
        <v>200</v>
      </c>
      <c r="M33" s="7" t="s">
        <v>41</v>
      </c>
      <c r="N33" s="7" t="s">
        <v>28</v>
      </c>
      <c r="O33" s="2" t="s">
        <v>48</v>
      </c>
      <c r="P33" s="7" t="s">
        <v>201</v>
      </c>
    </row>
    <row r="34" spans="1:16" s="81" customFormat="1" ht="54.75" customHeight="1">
      <c r="A34" s="2" t="s">
        <v>202</v>
      </c>
      <c r="B34" s="5">
        <v>45329</v>
      </c>
      <c r="C34" s="5">
        <f t="shared" si="1"/>
        <v>45374</v>
      </c>
      <c r="D34" s="7" t="s">
        <v>64</v>
      </c>
      <c r="E34" s="5">
        <v>45531</v>
      </c>
      <c r="F34" s="7" t="s">
        <v>20</v>
      </c>
      <c r="G34" s="2" t="s">
        <v>198</v>
      </c>
      <c r="H34" s="7" t="s">
        <v>203</v>
      </c>
      <c r="I34" s="18" t="s">
        <v>204</v>
      </c>
      <c r="J34" s="7" t="s">
        <v>24</v>
      </c>
      <c r="K34" s="7" t="s">
        <v>25</v>
      </c>
      <c r="L34" s="2" t="s">
        <v>205</v>
      </c>
      <c r="M34" s="7" t="s">
        <v>41</v>
      </c>
      <c r="N34" s="7" t="s">
        <v>28</v>
      </c>
      <c r="O34" s="2" t="s">
        <v>48</v>
      </c>
      <c r="P34" s="7" t="s">
        <v>201</v>
      </c>
    </row>
    <row r="35" spans="1:16" s="81" customFormat="1" ht="39.75" customHeight="1">
      <c r="A35" s="2" t="s">
        <v>206</v>
      </c>
      <c r="B35" s="5">
        <v>45329</v>
      </c>
      <c r="C35" s="5">
        <f t="shared" si="1"/>
        <v>45374</v>
      </c>
      <c r="D35" s="7" t="s">
        <v>64</v>
      </c>
      <c r="E35" s="5">
        <v>45531</v>
      </c>
      <c r="F35" s="7" t="s">
        <v>20</v>
      </c>
      <c r="G35" s="2" t="s">
        <v>198</v>
      </c>
      <c r="H35" s="7" t="s">
        <v>207</v>
      </c>
      <c r="I35" s="18" t="s">
        <v>208</v>
      </c>
      <c r="J35" s="7" t="s">
        <v>24</v>
      </c>
      <c r="K35" s="7" t="s">
        <v>25</v>
      </c>
      <c r="L35" s="2" t="s">
        <v>209</v>
      </c>
      <c r="M35" s="7" t="s">
        <v>41</v>
      </c>
      <c r="N35" s="7" t="s">
        <v>28</v>
      </c>
      <c r="O35" s="2" t="s">
        <v>48</v>
      </c>
      <c r="P35" s="7" t="s">
        <v>201</v>
      </c>
    </row>
    <row r="36" spans="1:16" s="81" customFormat="1" ht="43.5" customHeight="1">
      <c r="A36" s="2" t="s">
        <v>210</v>
      </c>
      <c r="B36" s="5">
        <v>45329</v>
      </c>
      <c r="C36" s="5">
        <f t="shared" si="1"/>
        <v>45374</v>
      </c>
      <c r="D36" s="7" t="s">
        <v>18</v>
      </c>
      <c r="E36" s="2" t="s">
        <v>19</v>
      </c>
      <c r="F36" s="7" t="s">
        <v>20</v>
      </c>
      <c r="G36" s="2" t="s">
        <v>211</v>
      </c>
      <c r="H36" s="7" t="s">
        <v>212</v>
      </c>
      <c r="I36" s="18" t="s">
        <v>213</v>
      </c>
      <c r="J36" s="7" t="s">
        <v>107</v>
      </c>
      <c r="K36" s="7" t="s">
        <v>25</v>
      </c>
      <c r="L36" s="2" t="s">
        <v>100</v>
      </c>
      <c r="M36" s="7" t="s">
        <v>27</v>
      </c>
      <c r="N36" s="7" t="s">
        <v>28</v>
      </c>
      <c r="O36" s="7" t="s">
        <v>214</v>
      </c>
      <c r="P36" s="7" t="s">
        <v>201</v>
      </c>
    </row>
    <row r="37" spans="1:16" s="8" customFormat="1" ht="30.75" customHeight="1">
      <c r="A37" s="2" t="s">
        <v>215</v>
      </c>
      <c r="B37" s="2" t="s">
        <v>19</v>
      </c>
      <c r="C37" s="2" t="s">
        <v>19</v>
      </c>
      <c r="D37" s="7" t="s">
        <v>18</v>
      </c>
      <c r="E37" s="2" t="s">
        <v>19</v>
      </c>
      <c r="F37" s="7" t="s">
        <v>20</v>
      </c>
      <c r="G37" s="2" t="s">
        <v>216</v>
      </c>
      <c r="H37" s="2" t="s">
        <v>217</v>
      </c>
      <c r="I37" s="7" t="s">
        <v>23</v>
      </c>
      <c r="J37" s="11">
        <v>0.2</v>
      </c>
      <c r="K37" s="11">
        <v>0</v>
      </c>
      <c r="L37" s="12">
        <v>100000000</v>
      </c>
      <c r="M37" s="7" t="s">
        <v>27</v>
      </c>
      <c r="N37" s="2" t="s">
        <v>28</v>
      </c>
      <c r="O37" s="7" t="s">
        <v>218</v>
      </c>
      <c r="P37" s="7" t="s">
        <v>219</v>
      </c>
    </row>
    <row r="38" spans="1:16" s="8" customFormat="1" ht="46.5" customHeight="1">
      <c r="A38" s="2" t="s">
        <v>220</v>
      </c>
      <c r="B38" s="4">
        <v>45210</v>
      </c>
      <c r="C38" s="4">
        <v>45255</v>
      </c>
      <c r="D38" s="7" t="s">
        <v>18</v>
      </c>
      <c r="E38" s="2" t="s">
        <v>19</v>
      </c>
      <c r="F38" s="7" t="s">
        <v>20</v>
      </c>
      <c r="G38" s="2" t="s">
        <v>221</v>
      </c>
      <c r="H38" s="7" t="s">
        <v>222</v>
      </c>
      <c r="I38" s="7" t="s">
        <v>23</v>
      </c>
      <c r="J38" s="7" t="s">
        <v>24</v>
      </c>
      <c r="K38" s="7" t="s">
        <v>25</v>
      </c>
      <c r="L38" s="27" t="s">
        <v>223</v>
      </c>
      <c r="M38" s="28" t="s">
        <v>41</v>
      </c>
      <c r="N38" s="28" t="s">
        <v>28</v>
      </c>
      <c r="O38" s="2" t="s">
        <v>224</v>
      </c>
      <c r="P38" s="7" t="s">
        <v>225</v>
      </c>
    </row>
    <row r="39" spans="1:16" s="8" customFormat="1" ht="35.25" customHeight="1">
      <c r="A39" s="2" t="s">
        <v>226</v>
      </c>
      <c r="B39" s="4">
        <v>45343</v>
      </c>
      <c r="C39" s="5">
        <f t="shared" ref="C39:C97" si="3">B39+45</f>
        <v>45388</v>
      </c>
      <c r="D39" s="7" t="s">
        <v>64</v>
      </c>
      <c r="E39" s="4">
        <v>45495</v>
      </c>
      <c r="F39" s="7" t="s">
        <v>20</v>
      </c>
      <c r="G39" s="2" t="s">
        <v>227</v>
      </c>
      <c r="H39" s="7" t="s">
        <v>228</v>
      </c>
      <c r="I39" s="18" t="s">
        <v>229</v>
      </c>
      <c r="J39" s="7" t="s">
        <v>68</v>
      </c>
      <c r="K39" s="7" t="s">
        <v>25</v>
      </c>
      <c r="L39" s="7" t="s">
        <v>230</v>
      </c>
      <c r="M39" s="7" t="s">
        <v>27</v>
      </c>
      <c r="N39" s="7" t="s">
        <v>28</v>
      </c>
      <c r="O39" s="7" t="s">
        <v>231</v>
      </c>
      <c r="P39" s="7" t="s">
        <v>201</v>
      </c>
    </row>
    <row r="40" spans="1:16" s="8" customFormat="1" ht="42.75" customHeight="1">
      <c r="A40" s="2" t="s">
        <v>232</v>
      </c>
      <c r="B40" s="4">
        <v>45343</v>
      </c>
      <c r="C40" s="5">
        <f t="shared" si="3"/>
        <v>45388</v>
      </c>
      <c r="D40" s="2" t="s">
        <v>64</v>
      </c>
      <c r="E40" s="4">
        <v>45531</v>
      </c>
      <c r="F40" s="7" t="s">
        <v>20</v>
      </c>
      <c r="G40" s="2" t="s">
        <v>198</v>
      </c>
      <c r="H40" s="7" t="s">
        <v>233</v>
      </c>
      <c r="I40" s="18" t="s">
        <v>234</v>
      </c>
      <c r="J40" s="7" t="s">
        <v>24</v>
      </c>
      <c r="K40" s="7" t="s">
        <v>25</v>
      </c>
      <c r="L40" s="2" t="s">
        <v>235</v>
      </c>
      <c r="M40" s="7" t="s">
        <v>41</v>
      </c>
      <c r="N40" s="7" t="s">
        <v>28</v>
      </c>
      <c r="O40" s="2" t="s">
        <v>48</v>
      </c>
      <c r="P40" s="7" t="s">
        <v>201</v>
      </c>
    </row>
    <row r="41" spans="1:16" s="8" customFormat="1" ht="39.6">
      <c r="A41" s="2" t="s">
        <v>236</v>
      </c>
      <c r="B41" s="4">
        <v>45343</v>
      </c>
      <c r="C41" s="5">
        <f t="shared" si="3"/>
        <v>45388</v>
      </c>
      <c r="D41" s="2" t="s">
        <v>64</v>
      </c>
      <c r="E41" s="4">
        <v>45495</v>
      </c>
      <c r="F41" s="7" t="s">
        <v>20</v>
      </c>
      <c r="G41" s="2" t="s">
        <v>237</v>
      </c>
      <c r="H41" s="7" t="s">
        <v>238</v>
      </c>
      <c r="I41" s="18" t="s">
        <v>67</v>
      </c>
      <c r="J41" s="7" t="s">
        <v>68</v>
      </c>
      <c r="K41" s="7" t="s">
        <v>25</v>
      </c>
      <c r="L41" s="2" t="s">
        <v>239</v>
      </c>
      <c r="M41" s="7" t="s">
        <v>41</v>
      </c>
      <c r="N41" s="7" t="s">
        <v>28</v>
      </c>
      <c r="O41" s="7" t="s">
        <v>240</v>
      </c>
      <c r="P41" s="7" t="s">
        <v>37</v>
      </c>
    </row>
    <row r="42" spans="1:16" s="8" customFormat="1" ht="39.6">
      <c r="A42" s="2" t="s">
        <v>241</v>
      </c>
      <c r="B42" s="4">
        <v>45343</v>
      </c>
      <c r="C42" s="5">
        <f t="shared" si="3"/>
        <v>45388</v>
      </c>
      <c r="D42" s="2" t="s">
        <v>64</v>
      </c>
      <c r="E42" s="4">
        <v>45495</v>
      </c>
      <c r="F42" s="7" t="s">
        <v>20</v>
      </c>
      <c r="G42" s="2" t="s">
        <v>242</v>
      </c>
      <c r="H42" s="2" t="s">
        <v>243</v>
      </c>
      <c r="I42" s="18" t="s">
        <v>67</v>
      </c>
      <c r="J42" s="7" t="s">
        <v>138</v>
      </c>
      <c r="K42" s="7" t="s">
        <v>25</v>
      </c>
      <c r="L42" s="2" t="s">
        <v>244</v>
      </c>
      <c r="M42" s="7" t="s">
        <v>41</v>
      </c>
      <c r="N42" s="7" t="s">
        <v>28</v>
      </c>
      <c r="O42" s="7" t="s">
        <v>109</v>
      </c>
      <c r="P42" s="7" t="s">
        <v>37</v>
      </c>
    </row>
    <row r="43" spans="1:16" s="81" customFormat="1" ht="39.75" customHeight="1">
      <c r="A43" s="2" t="s">
        <v>245</v>
      </c>
      <c r="B43" s="4">
        <v>45343</v>
      </c>
      <c r="C43" s="5">
        <f t="shared" si="3"/>
        <v>45388</v>
      </c>
      <c r="D43" s="2" t="s">
        <v>246</v>
      </c>
      <c r="E43" s="2" t="s">
        <v>19</v>
      </c>
      <c r="F43" s="7" t="s">
        <v>20</v>
      </c>
      <c r="G43" s="2" t="s">
        <v>198</v>
      </c>
      <c r="H43" s="175" t="s">
        <v>247</v>
      </c>
      <c r="I43" s="18" t="s">
        <v>248</v>
      </c>
      <c r="J43" s="7" t="s">
        <v>24</v>
      </c>
      <c r="K43" s="7" t="s">
        <v>25</v>
      </c>
      <c r="L43" s="2" t="s">
        <v>249</v>
      </c>
      <c r="M43" s="7" t="s">
        <v>41</v>
      </c>
      <c r="N43" s="7" t="s">
        <v>28</v>
      </c>
      <c r="O43" s="2" t="s">
        <v>250</v>
      </c>
      <c r="P43" s="7" t="s">
        <v>201</v>
      </c>
    </row>
    <row r="44" spans="1:16" s="8" customFormat="1" ht="32.25" customHeight="1">
      <c r="A44" s="2" t="s">
        <v>251</v>
      </c>
      <c r="B44" s="4">
        <v>45343</v>
      </c>
      <c r="C44" s="5">
        <f t="shared" si="3"/>
        <v>45388</v>
      </c>
      <c r="D44" s="2" t="s">
        <v>64</v>
      </c>
      <c r="E44" s="4">
        <v>45609</v>
      </c>
      <c r="F44" s="7" t="s">
        <v>20</v>
      </c>
      <c r="G44" s="2" t="s">
        <v>252</v>
      </c>
      <c r="H44" s="7" t="s">
        <v>253</v>
      </c>
      <c r="I44" s="18" t="s">
        <v>67</v>
      </c>
      <c r="J44" s="7" t="s">
        <v>75</v>
      </c>
      <c r="K44" s="7" t="s">
        <v>25</v>
      </c>
      <c r="L44" s="2" t="s">
        <v>254</v>
      </c>
      <c r="M44" s="7" t="s">
        <v>41</v>
      </c>
      <c r="N44" s="7" t="s">
        <v>28</v>
      </c>
      <c r="O44" s="7" t="s">
        <v>255</v>
      </c>
      <c r="P44" s="7" t="s">
        <v>201</v>
      </c>
    </row>
    <row r="45" spans="1:16" s="8" customFormat="1" ht="33" customHeight="1">
      <c r="A45" s="2" t="s">
        <v>256</v>
      </c>
      <c r="B45" s="4">
        <v>45343</v>
      </c>
      <c r="C45" s="5">
        <f t="shared" si="3"/>
        <v>45388</v>
      </c>
      <c r="D45" s="2" t="s">
        <v>18</v>
      </c>
      <c r="E45" s="2" t="s">
        <v>19</v>
      </c>
      <c r="F45" s="7" t="s">
        <v>20</v>
      </c>
      <c r="G45" s="2" t="s">
        <v>257</v>
      </c>
      <c r="H45" s="7" t="s">
        <v>258</v>
      </c>
      <c r="I45" s="7" t="s">
        <v>99</v>
      </c>
      <c r="J45" s="7" t="s">
        <v>68</v>
      </c>
      <c r="K45" s="7" t="s">
        <v>25</v>
      </c>
      <c r="L45" s="2" t="s">
        <v>259</v>
      </c>
      <c r="M45" s="7" t="s">
        <v>41</v>
      </c>
      <c r="N45" s="7" t="s">
        <v>28</v>
      </c>
      <c r="O45" s="7" t="s">
        <v>260</v>
      </c>
      <c r="P45" s="7" t="s">
        <v>201</v>
      </c>
    </row>
    <row r="46" spans="1:16" s="8" customFormat="1" ht="33.75" customHeight="1">
      <c r="A46" s="2" t="s">
        <v>261</v>
      </c>
      <c r="B46" s="4">
        <v>45343</v>
      </c>
      <c r="C46" s="5">
        <f t="shared" si="3"/>
        <v>45388</v>
      </c>
      <c r="D46" s="2" t="s">
        <v>64</v>
      </c>
      <c r="E46" s="4">
        <v>45531</v>
      </c>
      <c r="F46" s="7" t="s">
        <v>20</v>
      </c>
      <c r="G46" s="2" t="s">
        <v>262</v>
      </c>
      <c r="H46" s="7" t="s">
        <v>263</v>
      </c>
      <c r="I46" s="18" t="s">
        <v>67</v>
      </c>
      <c r="J46" s="7" t="s">
        <v>68</v>
      </c>
      <c r="K46" s="7" t="s">
        <v>25</v>
      </c>
      <c r="L46" s="2" t="s">
        <v>264</v>
      </c>
      <c r="M46" s="7" t="s">
        <v>41</v>
      </c>
      <c r="N46" s="7" t="s">
        <v>28</v>
      </c>
      <c r="O46" s="7" t="s">
        <v>265</v>
      </c>
      <c r="P46" s="7" t="s">
        <v>201</v>
      </c>
    </row>
    <row r="47" spans="1:16" s="8" customFormat="1" ht="28.5" customHeight="1">
      <c r="A47" s="2" t="s">
        <v>266</v>
      </c>
      <c r="B47" s="4">
        <v>45343</v>
      </c>
      <c r="C47" s="5">
        <f t="shared" si="3"/>
        <v>45388</v>
      </c>
      <c r="D47" s="2" t="s">
        <v>64</v>
      </c>
      <c r="E47" s="4">
        <v>45531</v>
      </c>
      <c r="F47" s="7" t="s">
        <v>20</v>
      </c>
      <c r="G47" s="2" t="s">
        <v>267</v>
      </c>
      <c r="H47" s="7" t="s">
        <v>268</v>
      </c>
      <c r="I47" s="18" t="s">
        <v>67</v>
      </c>
      <c r="J47" s="7" t="s">
        <v>68</v>
      </c>
      <c r="K47" s="7" t="s">
        <v>25</v>
      </c>
      <c r="L47" s="2" t="s">
        <v>269</v>
      </c>
      <c r="M47" s="7" t="s">
        <v>41</v>
      </c>
      <c r="N47" s="7" t="s">
        <v>28</v>
      </c>
      <c r="O47" s="7" t="s">
        <v>270</v>
      </c>
      <c r="P47" s="7" t="s">
        <v>271</v>
      </c>
    </row>
    <row r="48" spans="1:16" s="8" customFormat="1" ht="37.5" customHeight="1">
      <c r="A48" s="2" t="s">
        <v>272</v>
      </c>
      <c r="B48" s="4">
        <v>45343</v>
      </c>
      <c r="C48" s="5">
        <f t="shared" si="3"/>
        <v>45388</v>
      </c>
      <c r="D48" s="2" t="s">
        <v>64</v>
      </c>
      <c r="E48" s="4">
        <v>45531</v>
      </c>
      <c r="F48" s="7" t="s">
        <v>20</v>
      </c>
      <c r="G48" s="2" t="s">
        <v>273</v>
      </c>
      <c r="H48" s="7" t="s">
        <v>274</v>
      </c>
      <c r="I48" s="18" t="s">
        <v>67</v>
      </c>
      <c r="J48" s="7" t="s">
        <v>68</v>
      </c>
      <c r="K48" s="7" t="s">
        <v>25</v>
      </c>
      <c r="L48" s="2" t="s">
        <v>275</v>
      </c>
      <c r="M48" s="7" t="s">
        <v>41</v>
      </c>
      <c r="N48" s="7" t="s">
        <v>28</v>
      </c>
      <c r="O48" s="7" t="s">
        <v>270</v>
      </c>
      <c r="P48" s="7" t="s">
        <v>271</v>
      </c>
    </row>
    <row r="49" spans="1:16" s="8" customFormat="1" ht="37.5" customHeight="1">
      <c r="A49" s="2" t="s">
        <v>276</v>
      </c>
      <c r="B49" s="4">
        <v>45343</v>
      </c>
      <c r="C49" s="5">
        <f t="shared" si="3"/>
        <v>45388</v>
      </c>
      <c r="D49" s="2" t="s">
        <v>64</v>
      </c>
      <c r="E49" s="2" t="s">
        <v>19</v>
      </c>
      <c r="F49" s="7" t="s">
        <v>20</v>
      </c>
      <c r="G49" s="2" t="s">
        <v>277</v>
      </c>
      <c r="H49" s="7" t="s">
        <v>278</v>
      </c>
      <c r="I49" s="18" t="s">
        <v>130</v>
      </c>
      <c r="J49" s="7" t="s">
        <v>68</v>
      </c>
      <c r="K49" s="7" t="s">
        <v>25</v>
      </c>
      <c r="L49" s="2" t="s">
        <v>279</v>
      </c>
      <c r="M49" s="7" t="s">
        <v>41</v>
      </c>
      <c r="N49" s="7" t="s">
        <v>28</v>
      </c>
      <c r="O49" s="2" t="s">
        <v>280</v>
      </c>
      <c r="P49" s="7" t="s">
        <v>37</v>
      </c>
    </row>
    <row r="50" spans="1:16" s="8" customFormat="1" ht="46.5" customHeight="1">
      <c r="A50" s="2" t="s">
        <v>281</v>
      </c>
      <c r="B50" s="4">
        <v>45343</v>
      </c>
      <c r="C50" s="5">
        <f t="shared" si="3"/>
        <v>45388</v>
      </c>
      <c r="D50" s="2" t="s">
        <v>18</v>
      </c>
      <c r="E50" s="2" t="s">
        <v>19</v>
      </c>
      <c r="F50" s="7" t="s">
        <v>20</v>
      </c>
      <c r="G50" s="2" t="s">
        <v>282</v>
      </c>
      <c r="H50" s="7" t="s">
        <v>283</v>
      </c>
      <c r="I50" s="7" t="s">
        <v>23</v>
      </c>
      <c r="J50" s="7" t="s">
        <v>59</v>
      </c>
      <c r="K50" s="7" t="s">
        <v>25</v>
      </c>
      <c r="L50" s="2" t="s">
        <v>284</v>
      </c>
      <c r="M50" s="7" t="s">
        <v>27</v>
      </c>
      <c r="N50" s="7" t="s">
        <v>28</v>
      </c>
      <c r="O50" s="7" t="s">
        <v>285</v>
      </c>
      <c r="P50" s="7" t="s">
        <v>286</v>
      </c>
    </row>
    <row r="51" spans="1:16" s="8" customFormat="1" ht="51.75" customHeight="1">
      <c r="A51" s="2" t="s">
        <v>287</v>
      </c>
      <c r="B51" s="4">
        <v>45343</v>
      </c>
      <c r="C51" s="5">
        <f t="shared" si="3"/>
        <v>45388</v>
      </c>
      <c r="D51" s="2" t="s">
        <v>18</v>
      </c>
      <c r="E51" s="2" t="s">
        <v>19</v>
      </c>
      <c r="F51" s="7" t="s">
        <v>20</v>
      </c>
      <c r="G51" s="2" t="s">
        <v>288</v>
      </c>
      <c r="H51" s="7" t="s">
        <v>289</v>
      </c>
      <c r="I51" s="7" t="s">
        <v>99</v>
      </c>
      <c r="J51" s="7" t="s">
        <v>24</v>
      </c>
      <c r="K51" s="7" t="s">
        <v>25</v>
      </c>
      <c r="L51" s="2" t="s">
        <v>290</v>
      </c>
      <c r="M51" s="7" t="s">
        <v>27</v>
      </c>
      <c r="N51" s="7" t="s">
        <v>28</v>
      </c>
      <c r="O51" s="7" t="s">
        <v>291</v>
      </c>
      <c r="P51" s="7" t="s">
        <v>292</v>
      </c>
    </row>
    <row r="52" spans="1:16" s="8" customFormat="1" ht="45" customHeight="1">
      <c r="A52" s="2" t="s">
        <v>293</v>
      </c>
      <c r="B52" s="4">
        <v>45343</v>
      </c>
      <c r="C52" s="5">
        <f t="shared" si="3"/>
        <v>45388</v>
      </c>
      <c r="D52" s="2" t="s">
        <v>246</v>
      </c>
      <c r="E52" s="2" t="s">
        <v>19</v>
      </c>
      <c r="F52" s="7" t="s">
        <v>20</v>
      </c>
      <c r="G52" s="2" t="s">
        <v>198</v>
      </c>
      <c r="H52" s="7" t="s">
        <v>294</v>
      </c>
      <c r="I52" s="18" t="s">
        <v>295</v>
      </c>
      <c r="J52" s="7" t="s">
        <v>24</v>
      </c>
      <c r="K52" s="7" t="s">
        <v>25</v>
      </c>
      <c r="L52" s="2" t="s">
        <v>296</v>
      </c>
      <c r="M52" s="7" t="s">
        <v>41</v>
      </c>
      <c r="N52" s="7" t="s">
        <v>28</v>
      </c>
      <c r="O52" s="2" t="s">
        <v>250</v>
      </c>
      <c r="P52" s="7" t="s">
        <v>201</v>
      </c>
    </row>
    <row r="53" spans="1:16" s="8" customFormat="1" ht="132">
      <c r="A53" s="2" t="s">
        <v>297</v>
      </c>
      <c r="B53" s="4">
        <v>45343</v>
      </c>
      <c r="C53" s="5">
        <f t="shared" si="3"/>
        <v>45388</v>
      </c>
      <c r="D53" s="2" t="s">
        <v>18</v>
      </c>
      <c r="E53" s="2" t="s">
        <v>19</v>
      </c>
      <c r="F53" s="7" t="s">
        <v>20</v>
      </c>
      <c r="G53" s="2" t="s">
        <v>298</v>
      </c>
      <c r="H53" s="7" t="s">
        <v>299</v>
      </c>
      <c r="I53" s="18" t="s">
        <v>67</v>
      </c>
      <c r="J53" s="7" t="s">
        <v>24</v>
      </c>
      <c r="K53" s="7" t="s">
        <v>25</v>
      </c>
      <c r="L53" s="2" t="s">
        <v>300</v>
      </c>
      <c r="M53" s="7" t="s">
        <v>41</v>
      </c>
      <c r="N53" s="7" t="s">
        <v>28</v>
      </c>
      <c r="O53" s="7" t="s">
        <v>301</v>
      </c>
      <c r="P53" s="7" t="s">
        <v>201</v>
      </c>
    </row>
    <row r="54" spans="1:16" s="8" customFormat="1" ht="118.9">
      <c r="A54" s="2" t="s">
        <v>297</v>
      </c>
      <c r="B54" s="4">
        <v>45343</v>
      </c>
      <c r="C54" s="5">
        <f t="shared" si="3"/>
        <v>45388</v>
      </c>
      <c r="D54" s="2" t="s">
        <v>18</v>
      </c>
      <c r="E54" s="2" t="s">
        <v>19</v>
      </c>
      <c r="F54" s="7" t="s">
        <v>20</v>
      </c>
      <c r="G54" s="2" t="s">
        <v>298</v>
      </c>
      <c r="H54" s="191" t="s">
        <v>302</v>
      </c>
      <c r="I54" s="18" t="s">
        <v>74</v>
      </c>
      <c r="J54" s="7" t="s">
        <v>24</v>
      </c>
      <c r="K54" s="7" t="s">
        <v>25</v>
      </c>
      <c r="L54" s="2" t="s">
        <v>300</v>
      </c>
      <c r="M54" s="7" t="s">
        <v>41</v>
      </c>
      <c r="N54" s="7" t="s">
        <v>28</v>
      </c>
      <c r="O54" s="7" t="s">
        <v>301</v>
      </c>
      <c r="P54" s="7" t="s">
        <v>201</v>
      </c>
    </row>
    <row r="55" spans="1:16" s="8" customFormat="1" ht="36">
      <c r="A55" s="2" t="s">
        <v>303</v>
      </c>
      <c r="B55" s="4">
        <v>45344</v>
      </c>
      <c r="C55" s="5">
        <f t="shared" si="3"/>
        <v>45389</v>
      </c>
      <c r="D55" s="2" t="s">
        <v>18</v>
      </c>
      <c r="E55" s="2" t="s">
        <v>19</v>
      </c>
      <c r="F55" s="7" t="s">
        <v>20</v>
      </c>
      <c r="G55" s="2" t="s">
        <v>304</v>
      </c>
      <c r="H55" s="7" t="s">
        <v>305</v>
      </c>
      <c r="I55" s="18" t="s">
        <v>130</v>
      </c>
      <c r="J55" s="7" t="s">
        <v>107</v>
      </c>
      <c r="K55" s="7" t="s">
        <v>25</v>
      </c>
      <c r="L55" s="2" t="s">
        <v>306</v>
      </c>
      <c r="M55" s="7" t="s">
        <v>41</v>
      </c>
      <c r="N55" s="7" t="s">
        <v>28</v>
      </c>
      <c r="O55" s="7" t="s">
        <v>307</v>
      </c>
      <c r="P55" s="7" t="s">
        <v>271</v>
      </c>
    </row>
    <row r="56" spans="1:16" s="8" customFormat="1" ht="36">
      <c r="A56" s="2" t="s">
        <v>308</v>
      </c>
      <c r="B56" s="4">
        <v>45344</v>
      </c>
      <c r="C56" s="5">
        <f t="shared" si="3"/>
        <v>45389</v>
      </c>
      <c r="D56" s="2" t="s">
        <v>18</v>
      </c>
      <c r="E56" s="2" t="s">
        <v>19</v>
      </c>
      <c r="F56" s="7" t="s">
        <v>20</v>
      </c>
      <c r="G56" s="2" t="s">
        <v>304</v>
      </c>
      <c r="H56" s="7" t="s">
        <v>309</v>
      </c>
      <c r="I56" s="18" t="s">
        <v>310</v>
      </c>
      <c r="J56" s="7" t="s">
        <v>107</v>
      </c>
      <c r="K56" s="7" t="s">
        <v>25</v>
      </c>
      <c r="L56" s="2" t="s">
        <v>311</v>
      </c>
      <c r="M56" s="7" t="s">
        <v>41</v>
      </c>
      <c r="N56" s="7" t="s">
        <v>28</v>
      </c>
      <c r="O56" s="7" t="s">
        <v>307</v>
      </c>
      <c r="P56" s="7" t="s">
        <v>271</v>
      </c>
    </row>
    <row r="57" spans="1:16" s="8" customFormat="1" ht="29.25" customHeight="1">
      <c r="A57" s="2" t="s">
        <v>312</v>
      </c>
      <c r="B57" s="4">
        <v>45356</v>
      </c>
      <c r="C57" s="5">
        <f t="shared" si="3"/>
        <v>45401</v>
      </c>
      <c r="D57" s="2" t="s">
        <v>64</v>
      </c>
      <c r="E57" s="2" t="s">
        <v>313</v>
      </c>
      <c r="F57" s="7" t="s">
        <v>20</v>
      </c>
      <c r="G57" s="2" t="s">
        <v>314</v>
      </c>
      <c r="H57" s="7" t="s">
        <v>315</v>
      </c>
      <c r="I57" s="7" t="s">
        <v>99</v>
      </c>
      <c r="J57" s="7" t="s">
        <v>59</v>
      </c>
      <c r="K57" s="7" t="s">
        <v>25</v>
      </c>
      <c r="L57" s="2" t="s">
        <v>316</v>
      </c>
      <c r="M57" s="7" t="s">
        <v>41</v>
      </c>
      <c r="N57" s="7" t="s">
        <v>28</v>
      </c>
      <c r="O57" s="7" t="s">
        <v>317</v>
      </c>
      <c r="P57" s="7" t="s">
        <v>37</v>
      </c>
    </row>
    <row r="58" spans="1:16" s="8" customFormat="1" ht="28.5" customHeight="1">
      <c r="A58" s="2" t="s">
        <v>318</v>
      </c>
      <c r="B58" s="4">
        <v>45356</v>
      </c>
      <c r="C58" s="5">
        <f t="shared" si="3"/>
        <v>45401</v>
      </c>
      <c r="D58" s="2" t="s">
        <v>64</v>
      </c>
      <c r="E58" s="4">
        <v>45495</v>
      </c>
      <c r="F58" s="7" t="s">
        <v>20</v>
      </c>
      <c r="G58" s="2" t="s">
        <v>267</v>
      </c>
      <c r="H58" s="7" t="s">
        <v>319</v>
      </c>
      <c r="I58" s="18" t="s">
        <v>130</v>
      </c>
      <c r="J58" s="7" t="s">
        <v>68</v>
      </c>
      <c r="K58" s="7" t="s">
        <v>25</v>
      </c>
      <c r="L58" s="2" t="s">
        <v>320</v>
      </c>
      <c r="M58" s="7" t="s">
        <v>321</v>
      </c>
      <c r="N58" s="7" t="s">
        <v>322</v>
      </c>
      <c r="O58" s="7" t="s">
        <v>323</v>
      </c>
      <c r="P58" s="7" t="s">
        <v>271</v>
      </c>
    </row>
    <row r="59" spans="1:16" s="8" customFormat="1" ht="92.45">
      <c r="A59" s="2" t="s">
        <v>324</v>
      </c>
      <c r="B59" s="4">
        <v>45356</v>
      </c>
      <c r="C59" s="5">
        <f t="shared" si="3"/>
        <v>45401</v>
      </c>
      <c r="D59" s="2" t="s">
        <v>64</v>
      </c>
      <c r="E59" s="4">
        <v>45531</v>
      </c>
      <c r="F59" s="7" t="s">
        <v>20</v>
      </c>
      <c r="G59" s="2" t="s">
        <v>198</v>
      </c>
      <c r="H59" s="7" t="s">
        <v>325</v>
      </c>
      <c r="I59" s="18" t="s">
        <v>326</v>
      </c>
      <c r="J59" s="7" t="s">
        <v>24</v>
      </c>
      <c r="K59" s="7" t="s">
        <v>25</v>
      </c>
      <c r="L59" s="2" t="s">
        <v>327</v>
      </c>
      <c r="M59" s="7" t="s">
        <v>41</v>
      </c>
      <c r="N59" s="7" t="s">
        <v>28</v>
      </c>
      <c r="O59" s="2" t="s">
        <v>48</v>
      </c>
      <c r="P59" s="7" t="s">
        <v>201</v>
      </c>
    </row>
    <row r="60" spans="1:16" s="8" customFormat="1" ht="66">
      <c r="A60" s="2" t="s">
        <v>328</v>
      </c>
      <c r="B60" s="4">
        <v>45356</v>
      </c>
      <c r="C60" s="5">
        <f t="shared" si="3"/>
        <v>45401</v>
      </c>
      <c r="D60" s="2" t="s">
        <v>18</v>
      </c>
      <c r="E60" s="2" t="s">
        <v>19</v>
      </c>
      <c r="F60" s="7" t="s">
        <v>20</v>
      </c>
      <c r="G60" s="2" t="s">
        <v>329</v>
      </c>
      <c r="H60" s="7" t="s">
        <v>330</v>
      </c>
      <c r="I60" s="18" t="s">
        <v>67</v>
      </c>
      <c r="J60" s="7" t="s">
        <v>75</v>
      </c>
      <c r="K60" s="7" t="s">
        <v>25</v>
      </c>
      <c r="L60" s="2" t="s">
        <v>331</v>
      </c>
      <c r="M60" s="7" t="s">
        <v>41</v>
      </c>
      <c r="N60" s="7" t="s">
        <v>322</v>
      </c>
      <c r="O60" s="7" t="s">
        <v>332</v>
      </c>
      <c r="P60" s="7" t="s">
        <v>271</v>
      </c>
    </row>
    <row r="61" spans="1:16" s="8" customFormat="1" ht="39.6">
      <c r="A61" s="2" t="s">
        <v>333</v>
      </c>
      <c r="B61" s="4">
        <v>45356</v>
      </c>
      <c r="C61" s="5">
        <f t="shared" si="3"/>
        <v>45401</v>
      </c>
      <c r="D61" s="2" t="s">
        <v>18</v>
      </c>
      <c r="E61" s="2" t="s">
        <v>19</v>
      </c>
      <c r="F61" s="7" t="s">
        <v>20</v>
      </c>
      <c r="G61" s="2" t="s">
        <v>334</v>
      </c>
      <c r="H61" s="7" t="s">
        <v>335</v>
      </c>
      <c r="I61" s="7" t="s">
        <v>23</v>
      </c>
      <c r="J61" s="7" t="s">
        <v>336</v>
      </c>
      <c r="K61" s="7" t="s">
        <v>25</v>
      </c>
      <c r="L61" s="2" t="s">
        <v>337</v>
      </c>
      <c r="M61" s="7" t="s">
        <v>27</v>
      </c>
      <c r="N61" s="7" t="s">
        <v>28</v>
      </c>
      <c r="O61" s="7" t="s">
        <v>338</v>
      </c>
      <c r="P61" s="7" t="s">
        <v>201</v>
      </c>
    </row>
    <row r="62" spans="1:16" s="8" customFormat="1" ht="92.45">
      <c r="A62" s="2" t="s">
        <v>339</v>
      </c>
      <c r="B62" s="4">
        <v>45356</v>
      </c>
      <c r="C62" s="5">
        <f t="shared" si="3"/>
        <v>45401</v>
      </c>
      <c r="D62" s="2" t="s">
        <v>18</v>
      </c>
      <c r="E62" s="2" t="s">
        <v>19</v>
      </c>
      <c r="F62" s="7" t="s">
        <v>20</v>
      </c>
      <c r="G62" s="2" t="s">
        <v>221</v>
      </c>
      <c r="H62" s="7" t="s">
        <v>340</v>
      </c>
      <c r="I62" s="7" t="s">
        <v>23</v>
      </c>
      <c r="J62" s="7" t="s">
        <v>24</v>
      </c>
      <c r="K62" s="7" t="s">
        <v>25</v>
      </c>
      <c r="L62" s="2" t="s">
        <v>341</v>
      </c>
      <c r="M62" s="7" t="s">
        <v>41</v>
      </c>
      <c r="N62" s="7" t="s">
        <v>28</v>
      </c>
      <c r="O62" s="7" t="s">
        <v>342</v>
      </c>
      <c r="P62" s="7" t="s">
        <v>225</v>
      </c>
    </row>
    <row r="63" spans="1:16" s="8" customFormat="1" ht="30.75" customHeight="1">
      <c r="A63" s="2" t="s">
        <v>343</v>
      </c>
      <c r="B63" s="4">
        <v>45356</v>
      </c>
      <c r="C63" s="5">
        <f t="shared" si="3"/>
        <v>45401</v>
      </c>
      <c r="D63" s="2" t="s">
        <v>18</v>
      </c>
      <c r="E63" s="2" t="s">
        <v>19</v>
      </c>
      <c r="F63" s="7" t="s">
        <v>20</v>
      </c>
      <c r="G63" s="2" t="s">
        <v>344</v>
      </c>
      <c r="H63" s="175" t="s">
        <v>345</v>
      </c>
      <c r="I63" s="18" t="s">
        <v>130</v>
      </c>
      <c r="J63" s="7" t="s">
        <v>59</v>
      </c>
      <c r="K63" s="7" t="s">
        <v>25</v>
      </c>
      <c r="L63" s="2" t="s">
        <v>346</v>
      </c>
      <c r="M63" s="7" t="s">
        <v>27</v>
      </c>
      <c r="N63" s="7" t="s">
        <v>322</v>
      </c>
      <c r="O63" s="7" t="s">
        <v>347</v>
      </c>
      <c r="P63" s="7" t="s">
        <v>286</v>
      </c>
    </row>
    <row r="64" spans="1:16" s="8" customFormat="1" ht="30" customHeight="1">
      <c r="A64" s="2" t="s">
        <v>348</v>
      </c>
      <c r="B64" s="4">
        <v>45356</v>
      </c>
      <c r="C64" s="5">
        <f t="shared" si="3"/>
        <v>45401</v>
      </c>
      <c r="D64" s="2" t="s">
        <v>18</v>
      </c>
      <c r="E64" s="2" t="s">
        <v>19</v>
      </c>
      <c r="F64" s="7" t="s">
        <v>20</v>
      </c>
      <c r="G64" s="2" t="s">
        <v>344</v>
      </c>
      <c r="H64" s="175" t="s">
        <v>349</v>
      </c>
      <c r="I64" s="18" t="s">
        <v>74</v>
      </c>
      <c r="J64" s="7" t="s">
        <v>59</v>
      </c>
      <c r="K64" s="7" t="s">
        <v>25</v>
      </c>
      <c r="L64" s="2" t="s">
        <v>350</v>
      </c>
      <c r="M64" s="7" t="s">
        <v>27</v>
      </c>
      <c r="N64" s="7" t="s">
        <v>322</v>
      </c>
      <c r="O64" s="7" t="s">
        <v>347</v>
      </c>
      <c r="P64" s="7" t="s">
        <v>286</v>
      </c>
    </row>
    <row r="65" spans="1:16" s="8" customFormat="1" ht="30.75" customHeight="1">
      <c r="A65" s="2" t="s">
        <v>351</v>
      </c>
      <c r="B65" s="4">
        <v>45356</v>
      </c>
      <c r="C65" s="5">
        <f t="shared" si="3"/>
        <v>45401</v>
      </c>
      <c r="D65" s="2" t="s">
        <v>18</v>
      </c>
      <c r="E65" s="2" t="s">
        <v>19</v>
      </c>
      <c r="F65" s="7" t="s">
        <v>20</v>
      </c>
      <c r="G65" s="2" t="s">
        <v>344</v>
      </c>
      <c r="H65" s="175" t="s">
        <v>352</v>
      </c>
      <c r="I65" s="7" t="s">
        <v>23</v>
      </c>
      <c r="J65" s="7" t="s">
        <v>59</v>
      </c>
      <c r="K65" s="7" t="s">
        <v>25</v>
      </c>
      <c r="L65" s="2" t="s">
        <v>353</v>
      </c>
      <c r="M65" s="7" t="s">
        <v>27</v>
      </c>
      <c r="N65" s="7" t="s">
        <v>322</v>
      </c>
      <c r="O65" s="7" t="s">
        <v>347</v>
      </c>
      <c r="P65" s="7" t="s">
        <v>286</v>
      </c>
    </row>
    <row r="66" spans="1:16" s="8" customFormat="1" ht="32.25" customHeight="1">
      <c r="A66" s="2" t="s">
        <v>354</v>
      </c>
      <c r="B66" s="4">
        <v>45362</v>
      </c>
      <c r="C66" s="5">
        <f t="shared" si="3"/>
        <v>45407</v>
      </c>
      <c r="D66" s="2" t="s">
        <v>18</v>
      </c>
      <c r="E66" s="2" t="s">
        <v>19</v>
      </c>
      <c r="F66" s="7" t="s">
        <v>20</v>
      </c>
      <c r="G66" s="2" t="s">
        <v>262</v>
      </c>
      <c r="H66" s="2" t="s">
        <v>355</v>
      </c>
      <c r="I66" s="18" t="s">
        <v>74</v>
      </c>
      <c r="J66" s="7" t="s">
        <v>68</v>
      </c>
      <c r="K66" s="7" t="s">
        <v>25</v>
      </c>
      <c r="L66" s="2" t="s">
        <v>306</v>
      </c>
      <c r="M66" s="7" t="s">
        <v>41</v>
      </c>
      <c r="N66" s="7" t="s">
        <v>28</v>
      </c>
      <c r="O66" s="7" t="s">
        <v>265</v>
      </c>
      <c r="P66" s="7" t="s">
        <v>286</v>
      </c>
    </row>
    <row r="67" spans="1:16" s="8" customFormat="1" ht="31.5" customHeight="1">
      <c r="A67" s="2" t="s">
        <v>356</v>
      </c>
      <c r="B67" s="4">
        <v>45362</v>
      </c>
      <c r="C67" s="5">
        <f t="shared" si="3"/>
        <v>45407</v>
      </c>
      <c r="D67" s="2" t="s">
        <v>64</v>
      </c>
      <c r="E67" s="2" t="s">
        <v>357</v>
      </c>
      <c r="F67" s="7" t="s">
        <v>20</v>
      </c>
      <c r="G67" s="2" t="s">
        <v>358</v>
      </c>
      <c r="H67" s="7" t="s">
        <v>359</v>
      </c>
      <c r="I67" s="18" t="s">
        <v>67</v>
      </c>
      <c r="J67" s="7" t="s">
        <v>59</v>
      </c>
      <c r="K67" s="7" t="s">
        <v>25</v>
      </c>
      <c r="L67" s="2" t="s">
        <v>360</v>
      </c>
      <c r="M67" s="7" t="s">
        <v>41</v>
      </c>
      <c r="N67" s="7" t="s">
        <v>28</v>
      </c>
      <c r="O67" s="7" t="s">
        <v>317</v>
      </c>
      <c r="P67" s="7" t="s">
        <v>37</v>
      </c>
    </row>
    <row r="68" spans="1:16" s="8" customFormat="1" ht="34.5" customHeight="1">
      <c r="A68" s="2" t="s">
        <v>361</v>
      </c>
      <c r="B68" s="4">
        <v>45362</v>
      </c>
      <c r="C68" s="5">
        <f t="shared" si="3"/>
        <v>45407</v>
      </c>
      <c r="D68" s="2" t="s">
        <v>18</v>
      </c>
      <c r="E68" s="2" t="s">
        <v>19</v>
      </c>
      <c r="F68" s="7" t="s">
        <v>20</v>
      </c>
      <c r="G68" s="2" t="s">
        <v>198</v>
      </c>
      <c r="H68" s="175" t="s">
        <v>362</v>
      </c>
      <c r="I68" s="18" t="s">
        <v>363</v>
      </c>
      <c r="J68" s="7" t="s">
        <v>24</v>
      </c>
      <c r="K68" s="7" t="s">
        <v>25</v>
      </c>
      <c r="L68" s="2" t="s">
        <v>364</v>
      </c>
      <c r="M68" s="7" t="s">
        <v>41</v>
      </c>
      <c r="N68" s="7" t="s">
        <v>28</v>
      </c>
      <c r="O68" s="2" t="s">
        <v>48</v>
      </c>
      <c r="P68" s="7" t="s">
        <v>201</v>
      </c>
    </row>
    <row r="69" spans="1:16" s="8" customFormat="1" ht="38.25" customHeight="1">
      <c r="A69" s="2" t="s">
        <v>365</v>
      </c>
      <c r="B69" s="4">
        <v>45362</v>
      </c>
      <c r="C69" s="5">
        <f t="shared" si="3"/>
        <v>45407</v>
      </c>
      <c r="D69" s="2" t="s">
        <v>18</v>
      </c>
      <c r="E69" s="2" t="s">
        <v>19</v>
      </c>
      <c r="F69" s="7" t="s">
        <v>20</v>
      </c>
      <c r="G69" s="2" t="s">
        <v>198</v>
      </c>
      <c r="H69" s="175" t="s">
        <v>366</v>
      </c>
      <c r="I69" s="192" t="s">
        <v>367</v>
      </c>
      <c r="J69" s="7" t="s">
        <v>24</v>
      </c>
      <c r="K69" s="7" t="s">
        <v>25</v>
      </c>
      <c r="L69" s="2" t="s">
        <v>368</v>
      </c>
      <c r="M69" s="7" t="s">
        <v>41</v>
      </c>
      <c r="N69" s="7" t="s">
        <v>28</v>
      </c>
      <c r="O69" s="2" t="s">
        <v>48</v>
      </c>
      <c r="P69" s="7" t="s">
        <v>201</v>
      </c>
    </row>
    <row r="70" spans="1:16" s="8" customFormat="1" ht="28.5" customHeight="1">
      <c r="A70" s="7" t="s">
        <v>369</v>
      </c>
      <c r="B70" s="5">
        <v>45266</v>
      </c>
      <c r="C70" s="5">
        <f>B70+45</f>
        <v>45311</v>
      </c>
      <c r="D70" s="7" t="s">
        <v>18</v>
      </c>
      <c r="E70" s="2" t="s">
        <v>19</v>
      </c>
      <c r="F70" s="7" t="s">
        <v>20</v>
      </c>
      <c r="G70" s="7" t="s">
        <v>370</v>
      </c>
      <c r="H70" s="7" t="s">
        <v>371</v>
      </c>
      <c r="I70" s="18" t="s">
        <v>372</v>
      </c>
      <c r="J70" s="7" t="s">
        <v>107</v>
      </c>
      <c r="K70" s="7" t="s">
        <v>25</v>
      </c>
      <c r="L70" s="7" t="s">
        <v>373</v>
      </c>
      <c r="M70" s="7" t="s">
        <v>120</v>
      </c>
      <c r="N70" s="7" t="s">
        <v>28</v>
      </c>
      <c r="O70" s="7" t="s">
        <v>374</v>
      </c>
      <c r="P70" s="7" t="s">
        <v>102</v>
      </c>
    </row>
    <row r="71" spans="1:16" s="8" customFormat="1" ht="36.75" customHeight="1">
      <c r="A71" s="2" t="s">
        <v>375</v>
      </c>
      <c r="B71" s="4">
        <v>45362</v>
      </c>
      <c r="C71" s="5">
        <f t="shared" si="3"/>
        <v>45407</v>
      </c>
      <c r="D71" s="2" t="s">
        <v>18</v>
      </c>
      <c r="E71" s="2" t="s">
        <v>19</v>
      </c>
      <c r="F71" s="7" t="s">
        <v>20</v>
      </c>
      <c r="G71" s="2" t="s">
        <v>198</v>
      </c>
      <c r="H71" s="175" t="s">
        <v>376</v>
      </c>
      <c r="I71" s="18" t="s">
        <v>377</v>
      </c>
      <c r="J71" s="7" t="s">
        <v>24</v>
      </c>
      <c r="K71" s="7" t="s">
        <v>25</v>
      </c>
      <c r="L71" s="2" t="s">
        <v>26</v>
      </c>
      <c r="M71" s="7" t="s">
        <v>41</v>
      </c>
      <c r="N71" s="7" t="s">
        <v>28</v>
      </c>
      <c r="O71" s="2" t="s">
        <v>48</v>
      </c>
      <c r="P71" s="7" t="s">
        <v>271</v>
      </c>
    </row>
    <row r="72" spans="1:16" s="8" customFormat="1" ht="37.5" customHeight="1">
      <c r="A72" s="2" t="s">
        <v>378</v>
      </c>
      <c r="B72" s="4">
        <v>45362</v>
      </c>
      <c r="C72" s="5">
        <f t="shared" si="3"/>
        <v>45407</v>
      </c>
      <c r="D72" s="2" t="s">
        <v>18</v>
      </c>
      <c r="E72" s="2" t="s">
        <v>19</v>
      </c>
      <c r="F72" s="7" t="s">
        <v>20</v>
      </c>
      <c r="G72" s="2" t="s">
        <v>198</v>
      </c>
      <c r="H72" s="175" t="s">
        <v>379</v>
      </c>
      <c r="I72" s="18" t="s">
        <v>380</v>
      </c>
      <c r="J72" s="7" t="s">
        <v>24</v>
      </c>
      <c r="K72" s="7" t="s">
        <v>25</v>
      </c>
      <c r="L72" s="2" t="s">
        <v>381</v>
      </c>
      <c r="M72" s="7" t="s">
        <v>41</v>
      </c>
      <c r="N72" s="7" t="s">
        <v>28</v>
      </c>
      <c r="O72" s="2" t="s">
        <v>48</v>
      </c>
      <c r="P72" s="7" t="s">
        <v>201</v>
      </c>
    </row>
    <row r="73" spans="1:16" s="8" customFormat="1" ht="32.25" customHeight="1">
      <c r="A73" s="2" t="s">
        <v>382</v>
      </c>
      <c r="B73" s="4">
        <v>45362</v>
      </c>
      <c r="C73" s="5">
        <f t="shared" si="3"/>
        <v>45407</v>
      </c>
      <c r="D73" s="2" t="s">
        <v>18</v>
      </c>
      <c r="E73" s="2" t="s">
        <v>19</v>
      </c>
      <c r="F73" s="7" t="s">
        <v>20</v>
      </c>
      <c r="G73" s="2" t="s">
        <v>198</v>
      </c>
      <c r="H73" s="175" t="s">
        <v>383</v>
      </c>
      <c r="I73" s="18" t="s">
        <v>384</v>
      </c>
      <c r="J73" s="7" t="s">
        <v>24</v>
      </c>
      <c r="K73" s="7" t="s">
        <v>25</v>
      </c>
      <c r="L73" s="2" t="s">
        <v>385</v>
      </c>
      <c r="M73" s="7" t="s">
        <v>41</v>
      </c>
      <c r="N73" s="7" t="s">
        <v>28</v>
      </c>
      <c r="O73" s="2" t="s">
        <v>48</v>
      </c>
      <c r="P73" s="7" t="s">
        <v>201</v>
      </c>
    </row>
    <row r="74" spans="1:16" s="8" customFormat="1" ht="36.75" customHeight="1">
      <c r="A74" s="2" t="s">
        <v>386</v>
      </c>
      <c r="B74" s="4">
        <v>45362</v>
      </c>
      <c r="C74" s="5">
        <f t="shared" si="3"/>
        <v>45407</v>
      </c>
      <c r="D74" s="2" t="s">
        <v>18</v>
      </c>
      <c r="E74" s="2" t="s">
        <v>19</v>
      </c>
      <c r="F74" s="7" t="s">
        <v>20</v>
      </c>
      <c r="G74" s="2" t="s">
        <v>198</v>
      </c>
      <c r="H74" s="175" t="s">
        <v>387</v>
      </c>
      <c r="I74" s="18" t="s">
        <v>388</v>
      </c>
      <c r="J74" s="7" t="s">
        <v>24</v>
      </c>
      <c r="K74" s="7" t="s">
        <v>25</v>
      </c>
      <c r="L74" s="2" t="s">
        <v>112</v>
      </c>
      <c r="M74" s="7" t="s">
        <v>41</v>
      </c>
      <c r="N74" s="7" t="s">
        <v>28</v>
      </c>
      <c r="O74" s="7" t="s">
        <v>48</v>
      </c>
      <c r="P74" s="7" t="s">
        <v>201</v>
      </c>
    </row>
    <row r="75" spans="1:16" s="8" customFormat="1" ht="40.5" customHeight="1">
      <c r="A75" s="2" t="s">
        <v>389</v>
      </c>
      <c r="B75" s="4">
        <v>45362</v>
      </c>
      <c r="C75" s="5">
        <f t="shared" si="3"/>
        <v>45407</v>
      </c>
      <c r="D75" s="2" t="s">
        <v>18</v>
      </c>
      <c r="E75" s="2" t="s">
        <v>19</v>
      </c>
      <c r="F75" s="7" t="s">
        <v>20</v>
      </c>
      <c r="G75" s="2" t="s">
        <v>198</v>
      </c>
      <c r="H75" s="175" t="s">
        <v>390</v>
      </c>
      <c r="I75" s="192" t="s">
        <v>391</v>
      </c>
      <c r="J75" s="7" t="s">
        <v>24</v>
      </c>
      <c r="K75" s="7" t="s">
        <v>25</v>
      </c>
      <c r="L75" s="2" t="s">
        <v>392</v>
      </c>
      <c r="M75" s="7" t="s">
        <v>41</v>
      </c>
      <c r="N75" s="7" t="s">
        <v>28</v>
      </c>
      <c r="O75" s="7" t="s">
        <v>48</v>
      </c>
      <c r="P75" s="7" t="s">
        <v>201</v>
      </c>
    </row>
    <row r="76" spans="1:16" s="8" customFormat="1" ht="40.5" customHeight="1">
      <c r="A76" s="2" t="s">
        <v>393</v>
      </c>
      <c r="B76" s="4">
        <v>45362</v>
      </c>
      <c r="C76" s="5">
        <f t="shared" si="3"/>
        <v>45407</v>
      </c>
      <c r="D76" s="2" t="s">
        <v>18</v>
      </c>
      <c r="E76" s="2" t="s">
        <v>19</v>
      </c>
      <c r="F76" s="7" t="s">
        <v>20</v>
      </c>
      <c r="G76" s="2" t="s">
        <v>198</v>
      </c>
      <c r="H76" s="175" t="s">
        <v>394</v>
      </c>
      <c r="I76" s="18" t="s">
        <v>395</v>
      </c>
      <c r="J76" s="7" t="s">
        <v>24</v>
      </c>
      <c r="K76" s="7" t="s">
        <v>25</v>
      </c>
      <c r="L76" s="2" t="s">
        <v>396</v>
      </c>
      <c r="M76" s="7" t="s">
        <v>41</v>
      </c>
      <c r="N76" s="7" t="s">
        <v>28</v>
      </c>
      <c r="O76" s="7" t="s">
        <v>48</v>
      </c>
      <c r="P76" s="7" t="s">
        <v>201</v>
      </c>
    </row>
    <row r="77" spans="1:16" s="8" customFormat="1" ht="34.5" customHeight="1">
      <c r="A77" s="2" t="s">
        <v>397</v>
      </c>
      <c r="B77" s="4">
        <v>45362</v>
      </c>
      <c r="C77" s="5">
        <f t="shared" si="3"/>
        <v>45407</v>
      </c>
      <c r="D77" s="2" t="s">
        <v>18</v>
      </c>
      <c r="E77" s="2" t="s">
        <v>19</v>
      </c>
      <c r="F77" s="7" t="s">
        <v>20</v>
      </c>
      <c r="G77" s="2" t="s">
        <v>198</v>
      </c>
      <c r="H77" s="175" t="s">
        <v>398</v>
      </c>
      <c r="I77" s="18" t="s">
        <v>399</v>
      </c>
      <c r="J77" s="7" t="s">
        <v>24</v>
      </c>
      <c r="K77" s="7" t="s">
        <v>25</v>
      </c>
      <c r="L77" s="2" t="s">
        <v>400</v>
      </c>
      <c r="M77" s="7" t="s">
        <v>41</v>
      </c>
      <c r="N77" s="7" t="s">
        <v>28</v>
      </c>
      <c r="O77" s="7" t="s">
        <v>48</v>
      </c>
      <c r="P77" s="7" t="s">
        <v>201</v>
      </c>
    </row>
    <row r="78" spans="1:16" s="8" customFormat="1" ht="30.75" customHeight="1">
      <c r="A78" s="2" t="s">
        <v>401</v>
      </c>
      <c r="B78" s="4">
        <v>45362</v>
      </c>
      <c r="C78" s="5">
        <f t="shared" si="3"/>
        <v>45407</v>
      </c>
      <c r="D78" s="2" t="s">
        <v>18</v>
      </c>
      <c r="E78" s="2" t="s">
        <v>19</v>
      </c>
      <c r="F78" s="7" t="s">
        <v>20</v>
      </c>
      <c r="G78" s="2" t="s">
        <v>198</v>
      </c>
      <c r="H78" s="175" t="s">
        <v>402</v>
      </c>
      <c r="I78" s="18" t="s">
        <v>229</v>
      </c>
      <c r="J78" s="7" t="s">
        <v>24</v>
      </c>
      <c r="K78" s="7" t="s">
        <v>25</v>
      </c>
      <c r="L78" s="2" t="s">
        <v>403</v>
      </c>
      <c r="M78" s="7" t="s">
        <v>41</v>
      </c>
      <c r="N78" s="7" t="s">
        <v>28</v>
      </c>
      <c r="O78" s="7" t="s">
        <v>48</v>
      </c>
      <c r="P78" s="7" t="s">
        <v>201</v>
      </c>
    </row>
    <row r="79" spans="1:16" s="8" customFormat="1" ht="33" customHeight="1">
      <c r="A79" s="2" t="s">
        <v>404</v>
      </c>
      <c r="B79" s="4">
        <v>45362</v>
      </c>
      <c r="C79" s="5">
        <f t="shared" si="3"/>
        <v>45407</v>
      </c>
      <c r="D79" s="2" t="s">
        <v>18</v>
      </c>
      <c r="E79" s="2" t="s">
        <v>19</v>
      </c>
      <c r="F79" s="7" t="s">
        <v>20</v>
      </c>
      <c r="G79" s="2" t="s">
        <v>198</v>
      </c>
      <c r="H79" s="175" t="s">
        <v>405</v>
      </c>
      <c r="I79" s="18" t="s">
        <v>406</v>
      </c>
      <c r="J79" s="7" t="s">
        <v>24</v>
      </c>
      <c r="K79" s="7" t="s">
        <v>25</v>
      </c>
      <c r="L79" s="2" t="s">
        <v>205</v>
      </c>
      <c r="M79" s="7" t="s">
        <v>41</v>
      </c>
      <c r="N79" s="7" t="s">
        <v>28</v>
      </c>
      <c r="O79" s="7" t="s">
        <v>48</v>
      </c>
      <c r="P79" s="7" t="s">
        <v>201</v>
      </c>
    </row>
    <row r="80" spans="1:16" s="8" customFormat="1" ht="38.25" customHeight="1">
      <c r="A80" s="2" t="s">
        <v>407</v>
      </c>
      <c r="B80" s="4">
        <v>45362</v>
      </c>
      <c r="C80" s="5">
        <f t="shared" si="3"/>
        <v>45407</v>
      </c>
      <c r="D80" s="2" t="s">
        <v>18</v>
      </c>
      <c r="E80" s="2" t="s">
        <v>19</v>
      </c>
      <c r="F80" s="7" t="s">
        <v>20</v>
      </c>
      <c r="G80" s="2" t="s">
        <v>198</v>
      </c>
      <c r="H80" s="175" t="s">
        <v>408</v>
      </c>
      <c r="I80" s="18" t="s">
        <v>409</v>
      </c>
      <c r="J80" s="7" t="s">
        <v>24</v>
      </c>
      <c r="K80" s="7" t="s">
        <v>25</v>
      </c>
      <c r="L80" s="2" t="s">
        <v>410</v>
      </c>
      <c r="M80" s="7" t="s">
        <v>41</v>
      </c>
      <c r="N80" s="7" t="s">
        <v>28</v>
      </c>
      <c r="O80" s="7" t="s">
        <v>48</v>
      </c>
      <c r="P80" s="7" t="s">
        <v>201</v>
      </c>
    </row>
    <row r="81" spans="1:17" s="8" customFormat="1" ht="32.25" customHeight="1">
      <c r="A81" s="2" t="s">
        <v>411</v>
      </c>
      <c r="B81" s="4">
        <v>45362</v>
      </c>
      <c r="C81" s="5">
        <f t="shared" si="3"/>
        <v>45407</v>
      </c>
      <c r="D81" s="2" t="s">
        <v>18</v>
      </c>
      <c r="E81" s="2" t="s">
        <v>19</v>
      </c>
      <c r="F81" s="7" t="s">
        <v>20</v>
      </c>
      <c r="G81" s="2" t="s">
        <v>412</v>
      </c>
      <c r="H81" s="175" t="s">
        <v>413</v>
      </c>
      <c r="I81" s="7" t="s">
        <v>99</v>
      </c>
      <c r="J81" s="7" t="s">
        <v>34</v>
      </c>
      <c r="K81" s="7" t="s">
        <v>25</v>
      </c>
      <c r="L81" s="2" t="s">
        <v>414</v>
      </c>
      <c r="M81" s="7" t="s">
        <v>41</v>
      </c>
      <c r="N81" s="7" t="s">
        <v>28</v>
      </c>
      <c r="O81" s="2" t="s">
        <v>415</v>
      </c>
      <c r="P81" s="7" t="s">
        <v>286</v>
      </c>
    </row>
    <row r="82" spans="1:17" s="8" customFormat="1" ht="46.5" customHeight="1">
      <c r="A82" s="3" t="s">
        <v>416</v>
      </c>
      <c r="B82" s="4">
        <v>45371</v>
      </c>
      <c r="C82" s="5">
        <f t="shared" si="3"/>
        <v>45416</v>
      </c>
      <c r="D82" s="2" t="s">
        <v>64</v>
      </c>
      <c r="E82" s="4">
        <v>45531</v>
      </c>
      <c r="F82" s="7" t="s">
        <v>20</v>
      </c>
      <c r="G82" s="3" t="s">
        <v>417</v>
      </c>
      <c r="H82" s="6" t="s">
        <v>418</v>
      </c>
      <c r="I82" s="18" t="s">
        <v>67</v>
      </c>
      <c r="J82" s="7" t="s">
        <v>138</v>
      </c>
      <c r="K82" s="7" t="s">
        <v>25</v>
      </c>
      <c r="L82" s="2" t="s">
        <v>173</v>
      </c>
      <c r="M82" s="7" t="s">
        <v>41</v>
      </c>
      <c r="N82" s="7" t="s">
        <v>28</v>
      </c>
      <c r="O82" s="6" t="s">
        <v>419</v>
      </c>
      <c r="P82" s="7" t="s">
        <v>201</v>
      </c>
    </row>
    <row r="83" spans="1:17" s="8" customFormat="1" ht="37.5" customHeight="1">
      <c r="A83" s="3" t="s">
        <v>420</v>
      </c>
      <c r="B83" s="4">
        <v>45371</v>
      </c>
      <c r="C83" s="5">
        <f t="shared" si="3"/>
        <v>45416</v>
      </c>
      <c r="D83" s="2" t="s">
        <v>18</v>
      </c>
      <c r="E83" s="2" t="s">
        <v>19</v>
      </c>
      <c r="F83" s="7" t="s">
        <v>20</v>
      </c>
      <c r="G83" s="3" t="s">
        <v>421</v>
      </c>
      <c r="H83" s="6" t="s">
        <v>422</v>
      </c>
      <c r="I83" s="18" t="s">
        <v>67</v>
      </c>
      <c r="J83" s="7" t="s">
        <v>138</v>
      </c>
      <c r="K83" s="7" t="s">
        <v>25</v>
      </c>
      <c r="L83" s="2" t="s">
        <v>423</v>
      </c>
      <c r="M83" s="7" t="s">
        <v>41</v>
      </c>
      <c r="N83" s="7" t="s">
        <v>28</v>
      </c>
      <c r="O83" s="3" t="s">
        <v>424</v>
      </c>
      <c r="P83" s="7" t="s">
        <v>37</v>
      </c>
    </row>
    <row r="84" spans="1:17" s="8" customFormat="1" ht="52.9">
      <c r="A84" s="3" t="s">
        <v>425</v>
      </c>
      <c r="B84" s="4">
        <v>45371</v>
      </c>
      <c r="C84" s="5">
        <f t="shared" si="3"/>
        <v>45416</v>
      </c>
      <c r="D84" s="2" t="s">
        <v>64</v>
      </c>
      <c r="E84" s="4">
        <v>45548</v>
      </c>
      <c r="F84" s="7" t="s">
        <v>20</v>
      </c>
      <c r="G84" s="3" t="s">
        <v>426</v>
      </c>
      <c r="H84" s="6" t="s">
        <v>427</v>
      </c>
      <c r="I84" s="18" t="s">
        <v>130</v>
      </c>
      <c r="J84" s="7" t="s">
        <v>59</v>
      </c>
      <c r="K84" s="7" t="s">
        <v>25</v>
      </c>
      <c r="L84" s="2" t="s">
        <v>300</v>
      </c>
      <c r="M84" s="7" t="s">
        <v>41</v>
      </c>
      <c r="N84" s="7" t="s">
        <v>28</v>
      </c>
      <c r="O84" s="3" t="s">
        <v>428</v>
      </c>
      <c r="P84" s="7" t="s">
        <v>201</v>
      </c>
    </row>
    <row r="85" spans="1:17" s="8" customFormat="1" ht="39.6">
      <c r="A85" s="3" t="s">
        <v>429</v>
      </c>
      <c r="B85" s="4">
        <v>45371</v>
      </c>
      <c r="C85" s="5">
        <f t="shared" si="3"/>
        <v>45416</v>
      </c>
      <c r="D85" s="2" t="s">
        <v>64</v>
      </c>
      <c r="E85" s="4">
        <v>45548</v>
      </c>
      <c r="F85" s="7" t="s">
        <v>20</v>
      </c>
      <c r="G85" s="3" t="s">
        <v>430</v>
      </c>
      <c r="H85" s="6" t="s">
        <v>431</v>
      </c>
      <c r="I85" s="18" t="s">
        <v>130</v>
      </c>
      <c r="J85" s="7" t="s">
        <v>24</v>
      </c>
      <c r="K85" s="7" t="s">
        <v>25</v>
      </c>
      <c r="L85" s="2" t="s">
        <v>432</v>
      </c>
      <c r="M85" s="7" t="s">
        <v>27</v>
      </c>
      <c r="N85" s="7" t="s">
        <v>28</v>
      </c>
      <c r="O85" s="3" t="s">
        <v>433</v>
      </c>
      <c r="P85" s="7" t="s">
        <v>286</v>
      </c>
    </row>
    <row r="86" spans="1:17" s="8" customFormat="1" ht="32.25" customHeight="1">
      <c r="A86" s="3" t="s">
        <v>434</v>
      </c>
      <c r="B86" s="4">
        <v>45371</v>
      </c>
      <c r="C86" s="5">
        <f t="shared" si="3"/>
        <v>45416</v>
      </c>
      <c r="D86" s="2" t="s">
        <v>18</v>
      </c>
      <c r="E86" s="13" t="s">
        <v>19</v>
      </c>
      <c r="F86" s="7" t="s">
        <v>20</v>
      </c>
      <c r="G86" s="3" t="s">
        <v>435</v>
      </c>
      <c r="H86" s="3" t="s">
        <v>436</v>
      </c>
      <c r="I86" s="7" t="s">
        <v>99</v>
      </c>
      <c r="J86" s="7" t="s">
        <v>59</v>
      </c>
      <c r="K86" s="7" t="s">
        <v>25</v>
      </c>
      <c r="L86" s="14">
        <v>100000</v>
      </c>
      <c r="M86" s="7" t="s">
        <v>27</v>
      </c>
      <c r="N86" s="7" t="s">
        <v>28</v>
      </c>
      <c r="O86" s="6" t="s">
        <v>437</v>
      </c>
      <c r="P86" s="7" t="s">
        <v>286</v>
      </c>
    </row>
    <row r="87" spans="1:17" s="8" customFormat="1" ht="59.25" customHeight="1">
      <c r="A87" s="3" t="s">
        <v>438</v>
      </c>
      <c r="B87" s="4">
        <v>45384</v>
      </c>
      <c r="C87" s="5">
        <f t="shared" si="3"/>
        <v>45429</v>
      </c>
      <c r="D87" s="13" t="s">
        <v>18</v>
      </c>
      <c r="E87" s="13" t="s">
        <v>19</v>
      </c>
      <c r="F87" s="7" t="s">
        <v>20</v>
      </c>
      <c r="G87" s="3" t="s">
        <v>439</v>
      </c>
      <c r="H87" s="3" t="s">
        <v>440</v>
      </c>
      <c r="I87" s="7" t="s">
        <v>441</v>
      </c>
      <c r="J87" s="15">
        <v>3.5999999999999997E-2</v>
      </c>
      <c r="K87" s="7" t="s">
        <v>25</v>
      </c>
      <c r="L87" s="14">
        <v>31000</v>
      </c>
      <c r="M87" s="7" t="s">
        <v>41</v>
      </c>
      <c r="N87" s="7" t="s">
        <v>28</v>
      </c>
      <c r="O87" s="16" t="s">
        <v>442</v>
      </c>
      <c r="P87" s="7" t="s">
        <v>286</v>
      </c>
    </row>
    <row r="88" spans="1:17" s="9" customFormat="1" ht="92.45">
      <c r="A88" s="3" t="s">
        <v>443</v>
      </c>
      <c r="B88" s="4">
        <v>45384</v>
      </c>
      <c r="C88" s="5">
        <f t="shared" si="3"/>
        <v>45429</v>
      </c>
      <c r="D88" s="2" t="s">
        <v>64</v>
      </c>
      <c r="E88" s="4">
        <v>45495</v>
      </c>
      <c r="F88" s="7" t="s">
        <v>20</v>
      </c>
      <c r="G88" s="3" t="s">
        <v>444</v>
      </c>
      <c r="H88" s="6" t="s">
        <v>445</v>
      </c>
      <c r="I88" s="31" t="s">
        <v>67</v>
      </c>
      <c r="J88" s="17">
        <v>0.16</v>
      </c>
      <c r="K88" s="17">
        <v>0</v>
      </c>
      <c r="L88" s="14">
        <v>1000</v>
      </c>
      <c r="M88" s="7" t="s">
        <v>41</v>
      </c>
      <c r="N88" s="7" t="s">
        <v>28</v>
      </c>
      <c r="O88" s="6" t="s">
        <v>446</v>
      </c>
      <c r="P88" s="7" t="s">
        <v>286</v>
      </c>
    </row>
    <row r="89" spans="1:17" s="90" customFormat="1" ht="30" customHeight="1">
      <c r="A89" s="83" t="s">
        <v>447</v>
      </c>
      <c r="B89" s="84">
        <v>45362</v>
      </c>
      <c r="C89" s="79">
        <f t="shared" si="3"/>
        <v>45407</v>
      </c>
      <c r="D89" s="84" t="s">
        <v>448</v>
      </c>
      <c r="E89" s="84" t="s">
        <v>19</v>
      </c>
      <c r="F89" s="85" t="s">
        <v>20</v>
      </c>
      <c r="G89" s="83" t="s">
        <v>449</v>
      </c>
      <c r="H89" s="83" t="s">
        <v>450</v>
      </c>
      <c r="I89" s="83" t="s">
        <v>19</v>
      </c>
      <c r="J89" s="86">
        <v>0.09</v>
      </c>
      <c r="K89" s="87">
        <v>0</v>
      </c>
      <c r="L89" s="88">
        <v>28000</v>
      </c>
      <c r="M89" s="89" t="s">
        <v>41</v>
      </c>
      <c r="N89" s="78" t="s">
        <v>28</v>
      </c>
      <c r="O89" s="83" t="s">
        <v>451</v>
      </c>
      <c r="P89" s="78" t="s">
        <v>37</v>
      </c>
    </row>
    <row r="90" spans="1:17" s="96" customFormat="1" ht="39.6">
      <c r="A90" s="91" t="s">
        <v>452</v>
      </c>
      <c r="B90" s="84">
        <v>45390</v>
      </c>
      <c r="C90" s="84">
        <f t="shared" si="3"/>
        <v>45435</v>
      </c>
      <c r="D90" s="91" t="s">
        <v>18</v>
      </c>
      <c r="E90" s="84" t="s">
        <v>19</v>
      </c>
      <c r="F90" s="83" t="s">
        <v>20</v>
      </c>
      <c r="G90" s="83" t="s">
        <v>453</v>
      </c>
      <c r="H90" s="83" t="s">
        <v>454</v>
      </c>
      <c r="I90" s="82" t="s">
        <v>455</v>
      </c>
      <c r="J90" s="92">
        <v>0.108</v>
      </c>
      <c r="K90" s="87">
        <v>0</v>
      </c>
      <c r="L90" s="93">
        <v>1500</v>
      </c>
      <c r="M90" s="89" t="s">
        <v>41</v>
      </c>
      <c r="N90" s="94" t="s">
        <v>456</v>
      </c>
      <c r="O90" s="83" t="s">
        <v>457</v>
      </c>
      <c r="P90" s="94" t="s">
        <v>286</v>
      </c>
      <c r="Q90" s="95"/>
    </row>
    <row r="91" spans="1:17" s="9" customFormat="1" ht="39.6">
      <c r="A91" s="24" t="s">
        <v>458</v>
      </c>
      <c r="B91" s="104">
        <v>45275</v>
      </c>
      <c r="C91" s="104">
        <v>45320</v>
      </c>
      <c r="D91" s="13" t="s">
        <v>459</v>
      </c>
      <c r="E91" s="13" t="s">
        <v>19</v>
      </c>
      <c r="F91" s="13" t="s">
        <v>20</v>
      </c>
      <c r="G91" s="24" t="s">
        <v>288</v>
      </c>
      <c r="H91" s="32" t="s">
        <v>289</v>
      </c>
      <c r="I91" s="13" t="s">
        <v>19</v>
      </c>
      <c r="J91" s="23">
        <v>0.16</v>
      </c>
      <c r="K91" s="23">
        <v>0</v>
      </c>
      <c r="L91" s="24">
        <v>25</v>
      </c>
      <c r="M91" s="32" t="s">
        <v>27</v>
      </c>
      <c r="N91" s="105" t="s">
        <v>460</v>
      </c>
      <c r="O91" s="106" t="s">
        <v>461</v>
      </c>
      <c r="P91" s="7" t="s">
        <v>462</v>
      </c>
    </row>
    <row r="92" spans="1:17" s="9" customFormat="1" ht="25.5" customHeight="1">
      <c r="A92" s="3" t="s">
        <v>463</v>
      </c>
      <c r="B92" s="22">
        <v>45407</v>
      </c>
      <c r="C92" s="22">
        <f t="shared" si="3"/>
        <v>45452</v>
      </c>
      <c r="D92" s="13" t="s">
        <v>18</v>
      </c>
      <c r="E92" s="22" t="s">
        <v>19</v>
      </c>
      <c r="F92" s="13" t="s">
        <v>20</v>
      </c>
      <c r="G92" s="3" t="s">
        <v>464</v>
      </c>
      <c r="H92" s="6" t="s">
        <v>465</v>
      </c>
      <c r="I92" s="13" t="s">
        <v>99</v>
      </c>
      <c r="J92" s="17">
        <v>0.14000000000000001</v>
      </c>
      <c r="K92" s="23">
        <v>0</v>
      </c>
      <c r="L92" s="14">
        <v>158010</v>
      </c>
      <c r="M92" s="24" t="s">
        <v>41</v>
      </c>
      <c r="N92" s="7" t="s">
        <v>28</v>
      </c>
      <c r="O92" s="3" t="s">
        <v>466</v>
      </c>
      <c r="P92" s="25" t="s">
        <v>286</v>
      </c>
    </row>
    <row r="93" spans="1:17" s="9" customFormat="1" ht="25.5" customHeight="1">
      <c r="A93" s="3" t="s">
        <v>467</v>
      </c>
      <c r="B93" s="22">
        <v>45407</v>
      </c>
      <c r="C93" s="22">
        <f t="shared" si="3"/>
        <v>45452</v>
      </c>
      <c r="D93" s="13" t="s">
        <v>18</v>
      </c>
      <c r="E93" s="22" t="s">
        <v>19</v>
      </c>
      <c r="F93" s="13" t="s">
        <v>20</v>
      </c>
      <c r="G93" s="3" t="s">
        <v>468</v>
      </c>
      <c r="H93" s="6" t="s">
        <v>469</v>
      </c>
      <c r="I93" s="13" t="s">
        <v>99</v>
      </c>
      <c r="J93" s="15">
        <v>0.126</v>
      </c>
      <c r="K93" s="23">
        <v>0</v>
      </c>
      <c r="L93" s="14">
        <v>1141504</v>
      </c>
      <c r="M93" s="24" t="s">
        <v>41</v>
      </c>
      <c r="N93" s="7" t="s">
        <v>28</v>
      </c>
      <c r="O93" s="3" t="s">
        <v>466</v>
      </c>
      <c r="P93" s="25" t="s">
        <v>286</v>
      </c>
    </row>
    <row r="94" spans="1:17" s="8" customFormat="1" ht="36" customHeight="1">
      <c r="A94" s="7" t="s">
        <v>470</v>
      </c>
      <c r="B94" s="5">
        <v>45231</v>
      </c>
      <c r="C94" s="5">
        <f>B94+45</f>
        <v>45276</v>
      </c>
      <c r="D94" s="7" t="s">
        <v>18</v>
      </c>
      <c r="E94" s="7" t="s">
        <v>19</v>
      </c>
      <c r="F94" s="7" t="s">
        <v>20</v>
      </c>
      <c r="G94" s="7" t="s">
        <v>471</v>
      </c>
      <c r="H94" s="7" t="s">
        <v>472</v>
      </c>
      <c r="I94" s="7" t="s">
        <v>99</v>
      </c>
      <c r="J94" s="7" t="s">
        <v>473</v>
      </c>
      <c r="K94" s="7" t="s">
        <v>25</v>
      </c>
      <c r="L94" s="7" t="s">
        <v>474</v>
      </c>
      <c r="M94" s="7" t="s">
        <v>41</v>
      </c>
      <c r="N94" s="7" t="s">
        <v>28</v>
      </c>
      <c r="O94" s="7" t="s">
        <v>475</v>
      </c>
      <c r="P94" s="7" t="s">
        <v>102</v>
      </c>
    </row>
    <row r="95" spans="1:17" s="9" customFormat="1" ht="33.75" customHeight="1">
      <c r="A95" s="3" t="s">
        <v>476</v>
      </c>
      <c r="B95" s="22">
        <v>45407</v>
      </c>
      <c r="C95" s="22">
        <f t="shared" si="3"/>
        <v>45452</v>
      </c>
      <c r="D95" s="13" t="s">
        <v>18</v>
      </c>
      <c r="E95" s="22" t="s">
        <v>19</v>
      </c>
      <c r="F95" s="13" t="s">
        <v>20</v>
      </c>
      <c r="G95" s="3" t="s">
        <v>471</v>
      </c>
      <c r="H95" s="6" t="s">
        <v>472</v>
      </c>
      <c r="I95" s="13" t="s">
        <v>99</v>
      </c>
      <c r="J95" s="15">
        <v>0.126</v>
      </c>
      <c r="K95" s="23">
        <v>0</v>
      </c>
      <c r="L95" s="14">
        <v>36464</v>
      </c>
      <c r="M95" s="24" t="s">
        <v>41</v>
      </c>
      <c r="N95" s="7" t="s">
        <v>28</v>
      </c>
      <c r="O95" s="3" t="s">
        <v>466</v>
      </c>
      <c r="P95" s="25" t="s">
        <v>286</v>
      </c>
    </row>
    <row r="96" spans="1:17" s="9" customFormat="1" ht="92.45">
      <c r="A96" s="13" t="s">
        <v>477</v>
      </c>
      <c r="B96" s="22">
        <v>45407</v>
      </c>
      <c r="C96" s="22">
        <f t="shared" si="3"/>
        <v>45452</v>
      </c>
      <c r="D96" s="13" t="s">
        <v>18</v>
      </c>
      <c r="E96" s="22" t="s">
        <v>19</v>
      </c>
      <c r="F96" s="13" t="s">
        <v>20</v>
      </c>
      <c r="G96" s="3" t="s">
        <v>198</v>
      </c>
      <c r="H96" s="6" t="s">
        <v>478</v>
      </c>
      <c r="I96" s="193" t="s">
        <v>479</v>
      </c>
      <c r="J96" s="17">
        <v>0.16</v>
      </c>
      <c r="K96" s="23">
        <v>0</v>
      </c>
      <c r="L96" s="14">
        <v>490</v>
      </c>
      <c r="M96" s="24" t="s">
        <v>41</v>
      </c>
      <c r="N96" s="7" t="s">
        <v>28</v>
      </c>
      <c r="O96" s="13" t="s">
        <v>48</v>
      </c>
      <c r="P96" s="7" t="s">
        <v>271</v>
      </c>
    </row>
    <row r="97" spans="1:49" s="9" customFormat="1" ht="30" customHeight="1">
      <c r="A97" s="3" t="s">
        <v>480</v>
      </c>
      <c r="B97" s="22">
        <v>45407</v>
      </c>
      <c r="C97" s="22">
        <f t="shared" si="3"/>
        <v>45452</v>
      </c>
      <c r="D97" s="13" t="s">
        <v>18</v>
      </c>
      <c r="E97" s="13" t="s">
        <v>19</v>
      </c>
      <c r="F97" s="13" t="s">
        <v>20</v>
      </c>
      <c r="G97" s="3" t="s">
        <v>481</v>
      </c>
      <c r="H97" s="6" t="s">
        <v>482</v>
      </c>
      <c r="I97" s="13" t="s">
        <v>99</v>
      </c>
      <c r="J97" s="17">
        <v>0.09</v>
      </c>
      <c r="K97" s="17">
        <v>0</v>
      </c>
      <c r="L97" s="14">
        <v>8000</v>
      </c>
      <c r="M97" s="24" t="s">
        <v>41</v>
      </c>
      <c r="N97" s="7" t="s">
        <v>28</v>
      </c>
      <c r="O97" s="3" t="s">
        <v>483</v>
      </c>
      <c r="P97" s="25" t="s">
        <v>286</v>
      </c>
    </row>
    <row r="98" spans="1:49" s="9" customFormat="1" ht="31.5" customHeight="1">
      <c r="A98" s="6" t="s">
        <v>484</v>
      </c>
      <c r="B98" s="22">
        <v>45407</v>
      </c>
      <c r="C98" s="33">
        <f t="shared" ref="C98:C110" si="4">B98+45</f>
        <v>45452</v>
      </c>
      <c r="D98" s="6" t="s">
        <v>64</v>
      </c>
      <c r="E98" s="33">
        <v>45390</v>
      </c>
      <c r="F98" s="34" t="s">
        <v>20</v>
      </c>
      <c r="G98" s="6" t="s">
        <v>485</v>
      </c>
      <c r="H98" s="6" t="s">
        <v>486</v>
      </c>
      <c r="I98" s="6" t="s">
        <v>99</v>
      </c>
      <c r="J98" s="35">
        <v>0.09</v>
      </c>
      <c r="K98" s="35">
        <v>0</v>
      </c>
      <c r="L98" s="12">
        <v>150000</v>
      </c>
      <c r="M98" s="16" t="s">
        <v>41</v>
      </c>
      <c r="N98" s="7" t="s">
        <v>28</v>
      </c>
      <c r="O98" s="34" t="s">
        <v>451</v>
      </c>
      <c r="P98" s="25" t="s">
        <v>286</v>
      </c>
    </row>
    <row r="99" spans="1:49" s="9" customFormat="1" ht="39.6">
      <c r="A99" s="6" t="s">
        <v>487</v>
      </c>
      <c r="B99" s="22">
        <v>45407</v>
      </c>
      <c r="C99" s="33">
        <f t="shared" si="4"/>
        <v>45452</v>
      </c>
      <c r="D99" s="6" t="s">
        <v>64</v>
      </c>
      <c r="E99" s="33">
        <v>45584</v>
      </c>
      <c r="F99" s="34" t="s">
        <v>20</v>
      </c>
      <c r="G99" s="6" t="s">
        <v>488</v>
      </c>
      <c r="H99" s="6" t="s">
        <v>489</v>
      </c>
      <c r="I99" s="16" t="s">
        <v>490</v>
      </c>
      <c r="J99" s="7" t="s">
        <v>59</v>
      </c>
      <c r="K99" s="7" t="s">
        <v>25</v>
      </c>
      <c r="L99" s="12">
        <v>26000000</v>
      </c>
      <c r="M99" s="16" t="s">
        <v>41</v>
      </c>
      <c r="N99" s="7" t="s">
        <v>28</v>
      </c>
      <c r="O99" s="34" t="s">
        <v>491</v>
      </c>
      <c r="P99" s="25" t="s">
        <v>286</v>
      </c>
    </row>
    <row r="100" spans="1:49" s="9" customFormat="1" ht="26.25" customHeight="1">
      <c r="A100" s="6" t="s">
        <v>492</v>
      </c>
      <c r="B100" s="22">
        <v>45407</v>
      </c>
      <c r="C100" s="33">
        <f t="shared" si="4"/>
        <v>45452</v>
      </c>
      <c r="D100" s="6" t="s">
        <v>64</v>
      </c>
      <c r="E100" s="33">
        <v>45609</v>
      </c>
      <c r="F100" s="34" t="s">
        <v>20</v>
      </c>
      <c r="G100" s="6" t="s">
        <v>493</v>
      </c>
      <c r="H100" s="6" t="s">
        <v>494</v>
      </c>
      <c r="I100" s="16" t="s">
        <v>495</v>
      </c>
      <c r="J100" s="36">
        <v>7.1999999999999995E-2</v>
      </c>
      <c r="K100" s="11">
        <v>0</v>
      </c>
      <c r="L100" s="12">
        <v>10000</v>
      </c>
      <c r="M100" s="16" t="s">
        <v>496</v>
      </c>
      <c r="N100" s="7" t="s">
        <v>28</v>
      </c>
      <c r="O100" s="16" t="s">
        <v>497</v>
      </c>
      <c r="P100" s="25" t="s">
        <v>286</v>
      </c>
    </row>
    <row r="101" spans="1:49" s="19" customFormat="1" ht="30" customHeight="1">
      <c r="A101" s="6" t="s">
        <v>498</v>
      </c>
      <c r="B101" s="22">
        <v>45407</v>
      </c>
      <c r="C101" s="33">
        <f t="shared" si="4"/>
        <v>45452</v>
      </c>
      <c r="D101" s="6" t="s">
        <v>64</v>
      </c>
      <c r="E101" s="5">
        <v>45584</v>
      </c>
      <c r="F101" s="34" t="s">
        <v>20</v>
      </c>
      <c r="G101" s="6" t="s">
        <v>499</v>
      </c>
      <c r="H101" s="6" t="s">
        <v>500</v>
      </c>
      <c r="I101" s="16" t="s">
        <v>501</v>
      </c>
      <c r="J101" s="37">
        <v>0.126</v>
      </c>
      <c r="K101" s="11">
        <v>0</v>
      </c>
      <c r="L101" s="12">
        <v>4000</v>
      </c>
      <c r="M101" s="16" t="s">
        <v>496</v>
      </c>
      <c r="N101" s="7" t="s">
        <v>28</v>
      </c>
      <c r="O101" s="16" t="s">
        <v>497</v>
      </c>
      <c r="P101" s="25" t="s">
        <v>286</v>
      </c>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row>
    <row r="102" spans="1:49" s="19" customFormat="1" ht="30" customHeight="1">
      <c r="A102" s="6" t="s">
        <v>502</v>
      </c>
      <c r="B102" s="22">
        <v>45419</v>
      </c>
      <c r="C102" s="33">
        <f t="shared" si="4"/>
        <v>45464</v>
      </c>
      <c r="D102" s="6" t="s">
        <v>18</v>
      </c>
      <c r="E102" s="33" t="s">
        <v>19</v>
      </c>
      <c r="F102" s="34" t="s">
        <v>20</v>
      </c>
      <c r="G102" s="6" t="s">
        <v>104</v>
      </c>
      <c r="H102" s="32" t="s">
        <v>105</v>
      </c>
      <c r="I102" s="16" t="s">
        <v>99</v>
      </c>
      <c r="J102" s="37">
        <v>7.1999999999999995E-2</v>
      </c>
      <c r="K102" s="11">
        <v>0</v>
      </c>
      <c r="L102" s="12">
        <v>2700</v>
      </c>
      <c r="M102" s="16" t="s">
        <v>41</v>
      </c>
      <c r="N102" s="7" t="s">
        <v>28</v>
      </c>
      <c r="O102" s="38" t="s">
        <v>503</v>
      </c>
      <c r="P102" s="25" t="s">
        <v>286</v>
      </c>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row>
    <row r="103" spans="1:49" s="19" customFormat="1" ht="54" customHeight="1">
      <c r="A103" s="6" t="s">
        <v>504</v>
      </c>
      <c r="B103" s="22">
        <v>45419</v>
      </c>
      <c r="C103" s="33">
        <f t="shared" si="4"/>
        <v>45464</v>
      </c>
      <c r="D103" s="6" t="s">
        <v>64</v>
      </c>
      <c r="E103" s="33">
        <v>45531</v>
      </c>
      <c r="F103" s="34" t="s">
        <v>20</v>
      </c>
      <c r="G103" s="32" t="s">
        <v>505</v>
      </c>
      <c r="H103" s="32" t="s">
        <v>506</v>
      </c>
      <c r="I103" s="16" t="s">
        <v>507</v>
      </c>
      <c r="J103" s="37">
        <v>0.126</v>
      </c>
      <c r="K103" s="11">
        <v>0</v>
      </c>
      <c r="L103" s="12">
        <v>600</v>
      </c>
      <c r="M103" s="16" t="s">
        <v>41</v>
      </c>
      <c r="N103" s="7" t="s">
        <v>28</v>
      </c>
      <c r="O103" s="32" t="s">
        <v>250</v>
      </c>
      <c r="P103" s="25" t="s">
        <v>286</v>
      </c>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row>
    <row r="104" spans="1:49" s="19" customFormat="1" ht="49.5" customHeight="1">
      <c r="A104" s="6" t="s">
        <v>508</v>
      </c>
      <c r="B104" s="22">
        <v>45419</v>
      </c>
      <c r="C104" s="33">
        <f t="shared" si="4"/>
        <v>45464</v>
      </c>
      <c r="D104" s="6" t="s">
        <v>64</v>
      </c>
      <c r="E104" s="33">
        <v>45531</v>
      </c>
      <c r="F104" s="34" t="s">
        <v>20</v>
      </c>
      <c r="G104" s="32" t="s">
        <v>509</v>
      </c>
      <c r="H104" s="32" t="s">
        <v>510</v>
      </c>
      <c r="I104" s="16" t="s">
        <v>511</v>
      </c>
      <c r="J104" s="37">
        <v>0.126</v>
      </c>
      <c r="K104" s="11">
        <v>0</v>
      </c>
      <c r="L104" s="12">
        <v>1800</v>
      </c>
      <c r="M104" s="16" t="s">
        <v>41</v>
      </c>
      <c r="N104" s="7" t="s">
        <v>28</v>
      </c>
      <c r="O104" s="32" t="s">
        <v>250</v>
      </c>
      <c r="P104" s="25" t="s">
        <v>286</v>
      </c>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row>
    <row r="105" spans="1:49" s="19" customFormat="1" ht="30" customHeight="1">
      <c r="A105" s="6" t="s">
        <v>512</v>
      </c>
      <c r="B105" s="22">
        <v>45419</v>
      </c>
      <c r="C105" s="33">
        <f t="shared" si="4"/>
        <v>45464</v>
      </c>
      <c r="D105" s="6" t="s">
        <v>18</v>
      </c>
      <c r="E105" s="33" t="s">
        <v>19</v>
      </c>
      <c r="F105" s="34" t="s">
        <v>20</v>
      </c>
      <c r="G105" s="32" t="s">
        <v>513</v>
      </c>
      <c r="H105" s="32" t="s">
        <v>514</v>
      </c>
      <c r="I105" s="16" t="s">
        <v>515</v>
      </c>
      <c r="J105" s="7" t="s">
        <v>24</v>
      </c>
      <c r="K105" s="11">
        <v>0</v>
      </c>
      <c r="L105" s="12">
        <v>1500000</v>
      </c>
      <c r="M105" s="16" t="s">
        <v>27</v>
      </c>
      <c r="N105" s="7" t="s">
        <v>28</v>
      </c>
      <c r="O105" s="32" t="s">
        <v>516</v>
      </c>
      <c r="P105" s="25" t="s">
        <v>286</v>
      </c>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row>
    <row r="106" spans="1:49" s="19" customFormat="1" ht="38.25" customHeight="1">
      <c r="A106" s="6" t="s">
        <v>517</v>
      </c>
      <c r="B106" s="22">
        <v>45419</v>
      </c>
      <c r="C106" s="33">
        <f t="shared" si="4"/>
        <v>45464</v>
      </c>
      <c r="D106" s="6" t="s">
        <v>18</v>
      </c>
      <c r="E106" s="33" t="s">
        <v>19</v>
      </c>
      <c r="F106" s="34" t="s">
        <v>20</v>
      </c>
      <c r="G106" s="32" t="s">
        <v>518</v>
      </c>
      <c r="H106" s="32" t="s">
        <v>519</v>
      </c>
      <c r="I106" s="16" t="s">
        <v>99</v>
      </c>
      <c r="J106" s="37">
        <v>0.108</v>
      </c>
      <c r="K106" s="11">
        <v>0</v>
      </c>
      <c r="L106" s="12">
        <v>20000</v>
      </c>
      <c r="M106" s="16" t="s">
        <v>41</v>
      </c>
      <c r="N106" s="7" t="s">
        <v>520</v>
      </c>
      <c r="O106" s="32" t="s">
        <v>521</v>
      </c>
      <c r="P106" s="25" t="s">
        <v>286</v>
      </c>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row>
    <row r="107" spans="1:49" s="19" customFormat="1" ht="88.5" customHeight="1">
      <c r="A107" s="39" t="s">
        <v>522</v>
      </c>
      <c r="B107" s="40">
        <v>45419</v>
      </c>
      <c r="C107" s="41">
        <f t="shared" si="4"/>
        <v>45464</v>
      </c>
      <c r="D107" s="39" t="s">
        <v>18</v>
      </c>
      <c r="E107" s="41" t="s">
        <v>19</v>
      </c>
      <c r="F107" s="42" t="s">
        <v>20</v>
      </c>
      <c r="G107" s="51" t="s">
        <v>523</v>
      </c>
      <c r="H107" s="51" t="s">
        <v>524</v>
      </c>
      <c r="I107" s="44" t="s">
        <v>525</v>
      </c>
      <c r="J107" s="45" t="s">
        <v>526</v>
      </c>
      <c r="K107" s="46">
        <v>0</v>
      </c>
      <c r="L107" s="47">
        <v>220</v>
      </c>
      <c r="M107" s="44" t="s">
        <v>41</v>
      </c>
      <c r="N107" s="45" t="s">
        <v>527</v>
      </c>
      <c r="O107" s="51" t="s">
        <v>528</v>
      </c>
      <c r="P107" s="50" t="s">
        <v>286</v>
      </c>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row>
    <row r="108" spans="1:49" s="19" customFormat="1" ht="30" customHeight="1">
      <c r="A108" s="64" t="s">
        <v>529</v>
      </c>
      <c r="B108" s="65">
        <v>45419</v>
      </c>
      <c r="C108" s="66">
        <f t="shared" si="4"/>
        <v>45464</v>
      </c>
      <c r="D108" s="64" t="s">
        <v>64</v>
      </c>
      <c r="E108" s="66">
        <v>45609</v>
      </c>
      <c r="F108" s="67" t="s">
        <v>20</v>
      </c>
      <c r="G108" s="68" t="s">
        <v>530</v>
      </c>
      <c r="H108" s="68" t="s">
        <v>531</v>
      </c>
      <c r="I108" s="69" t="s">
        <v>99</v>
      </c>
      <c r="J108" s="70" t="s">
        <v>34</v>
      </c>
      <c r="K108" s="71">
        <v>0</v>
      </c>
      <c r="L108" s="72">
        <v>2000</v>
      </c>
      <c r="M108" s="69" t="s">
        <v>41</v>
      </c>
      <c r="N108" s="70" t="s">
        <v>527</v>
      </c>
      <c r="O108" s="68" t="s">
        <v>532</v>
      </c>
      <c r="P108" s="48" t="s">
        <v>286</v>
      </c>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row>
    <row r="109" spans="1:49" s="19" customFormat="1" ht="39" customHeight="1">
      <c r="A109" s="52" t="s">
        <v>533</v>
      </c>
      <c r="B109" s="53">
        <v>45419</v>
      </c>
      <c r="C109" s="54">
        <f t="shared" si="4"/>
        <v>45464</v>
      </c>
      <c r="D109" s="52" t="s">
        <v>18</v>
      </c>
      <c r="E109" s="53" t="s">
        <v>19</v>
      </c>
      <c r="F109" s="55" t="s">
        <v>20</v>
      </c>
      <c r="G109" s="56" t="s">
        <v>534</v>
      </c>
      <c r="H109" s="56" t="s">
        <v>535</v>
      </c>
      <c r="I109" s="57" t="s">
        <v>536</v>
      </c>
      <c r="J109" s="58">
        <v>0.108</v>
      </c>
      <c r="K109" s="59">
        <v>0</v>
      </c>
      <c r="L109" s="60">
        <v>240</v>
      </c>
      <c r="M109" s="57" t="s">
        <v>41</v>
      </c>
      <c r="N109" s="61" t="s">
        <v>527</v>
      </c>
      <c r="O109" s="62" t="s">
        <v>537</v>
      </c>
      <c r="P109" s="63" t="s">
        <v>286</v>
      </c>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row>
    <row r="110" spans="1:49" s="30" customFormat="1" ht="26.45">
      <c r="A110" s="39" t="s">
        <v>538</v>
      </c>
      <c r="B110" s="40">
        <v>45419</v>
      </c>
      <c r="C110" s="41">
        <f t="shared" si="4"/>
        <v>45464</v>
      </c>
      <c r="D110" s="39" t="s">
        <v>64</v>
      </c>
      <c r="E110" s="33">
        <v>45531</v>
      </c>
      <c r="F110" s="42" t="s">
        <v>20</v>
      </c>
      <c r="G110" s="43" t="s">
        <v>539</v>
      </c>
      <c r="H110" s="43" t="s">
        <v>540</v>
      </c>
      <c r="I110" s="44" t="s">
        <v>99</v>
      </c>
      <c r="J110" s="45" t="s">
        <v>336</v>
      </c>
      <c r="K110" s="46">
        <v>0</v>
      </c>
      <c r="L110" s="47">
        <v>200000</v>
      </c>
      <c r="M110" s="44" t="s">
        <v>27</v>
      </c>
      <c r="N110" s="45" t="s">
        <v>527</v>
      </c>
      <c r="O110" s="49" t="s">
        <v>338</v>
      </c>
      <c r="P110" s="48" t="s">
        <v>286</v>
      </c>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row>
    <row r="111" spans="1:49" s="30" customFormat="1" ht="34.5" customHeight="1">
      <c r="A111" s="64" t="s">
        <v>541</v>
      </c>
      <c r="B111" s="65">
        <v>45427</v>
      </c>
      <c r="C111" s="66">
        <f t="shared" ref="C111" si="5">B111+45</f>
        <v>45472</v>
      </c>
      <c r="D111" s="64" t="s">
        <v>18</v>
      </c>
      <c r="E111" s="65" t="s">
        <v>19</v>
      </c>
      <c r="F111" s="67" t="s">
        <v>20</v>
      </c>
      <c r="G111" s="68" t="s">
        <v>542</v>
      </c>
      <c r="H111" s="68" t="s">
        <v>543</v>
      </c>
      <c r="I111" s="69" t="s">
        <v>544</v>
      </c>
      <c r="J111" s="70" t="s">
        <v>336</v>
      </c>
      <c r="K111" s="71">
        <v>0</v>
      </c>
      <c r="L111" s="72">
        <v>300000</v>
      </c>
      <c r="M111" s="69" t="s">
        <v>27</v>
      </c>
      <c r="N111" s="70" t="s">
        <v>527</v>
      </c>
      <c r="O111" s="111" t="s">
        <v>338</v>
      </c>
      <c r="P111" s="48" t="s">
        <v>286</v>
      </c>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row>
    <row r="112" spans="1:49" s="30" customFormat="1" ht="34.5" customHeight="1">
      <c r="A112" s="64" t="s">
        <v>545</v>
      </c>
      <c r="B112" s="65">
        <v>45427</v>
      </c>
      <c r="C112" s="66">
        <f t="shared" ref="C112:C113" si="6">B112+45</f>
        <v>45472</v>
      </c>
      <c r="D112" s="64" t="s">
        <v>18</v>
      </c>
      <c r="E112" s="65" t="s">
        <v>19</v>
      </c>
      <c r="F112" s="67" t="s">
        <v>20</v>
      </c>
      <c r="G112" s="68" t="s">
        <v>426</v>
      </c>
      <c r="H112" s="112" t="s">
        <v>546</v>
      </c>
      <c r="I112" s="113" t="s">
        <v>99</v>
      </c>
      <c r="J112" s="114" t="s">
        <v>59</v>
      </c>
      <c r="K112" s="115">
        <v>0</v>
      </c>
      <c r="L112" s="116">
        <v>45000</v>
      </c>
      <c r="M112" s="113" t="s">
        <v>41</v>
      </c>
      <c r="N112" s="114" t="s">
        <v>527</v>
      </c>
      <c r="O112" s="117" t="s">
        <v>547</v>
      </c>
      <c r="P112" s="48" t="s">
        <v>286</v>
      </c>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row>
    <row r="113" spans="1:49" s="30" customFormat="1" ht="37.5" customHeight="1">
      <c r="A113" s="64" t="s">
        <v>548</v>
      </c>
      <c r="B113" s="65">
        <v>45427</v>
      </c>
      <c r="C113" s="66">
        <f t="shared" si="6"/>
        <v>45472</v>
      </c>
      <c r="D113" s="64" t="s">
        <v>18</v>
      </c>
      <c r="E113" s="65" t="s">
        <v>19</v>
      </c>
      <c r="F113" s="67" t="s">
        <v>20</v>
      </c>
      <c r="G113" s="117" t="s">
        <v>549</v>
      </c>
      <c r="H113" s="68" t="s">
        <v>550</v>
      </c>
      <c r="I113" s="180" t="s">
        <v>551</v>
      </c>
      <c r="J113" s="70" t="s">
        <v>59</v>
      </c>
      <c r="K113" s="71">
        <v>0</v>
      </c>
      <c r="L113" s="72">
        <v>1200</v>
      </c>
      <c r="M113" s="118" t="s">
        <v>41</v>
      </c>
      <c r="N113" s="70" t="s">
        <v>527</v>
      </c>
      <c r="O113" s="112" t="s">
        <v>547</v>
      </c>
      <c r="P113" s="63" t="s">
        <v>286</v>
      </c>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row>
    <row r="114" spans="1:49" s="30" customFormat="1" ht="47.25" customHeight="1">
      <c r="A114" s="119" t="s">
        <v>552</v>
      </c>
      <c r="B114" s="120">
        <v>45427</v>
      </c>
      <c r="C114" s="121">
        <f t="shared" ref="C114" si="7">B114+45</f>
        <v>45472</v>
      </c>
      <c r="D114" s="119" t="s">
        <v>64</v>
      </c>
      <c r="E114" s="107">
        <v>45532</v>
      </c>
      <c r="F114" s="122" t="s">
        <v>20</v>
      </c>
      <c r="G114" s="73" t="s">
        <v>553</v>
      </c>
      <c r="H114" s="112" t="s">
        <v>554</v>
      </c>
      <c r="I114" s="181" t="s">
        <v>555</v>
      </c>
      <c r="J114" s="114" t="s">
        <v>336</v>
      </c>
      <c r="K114" s="115">
        <v>0</v>
      </c>
      <c r="L114" s="116">
        <v>2415000</v>
      </c>
      <c r="M114" s="123" t="s">
        <v>556</v>
      </c>
      <c r="N114" s="124" t="s">
        <v>527</v>
      </c>
      <c r="O114" s="112" t="s">
        <v>557</v>
      </c>
      <c r="P114" s="125" t="s">
        <v>286</v>
      </c>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row>
    <row r="115" spans="1:49" s="30" customFormat="1" ht="66" customHeight="1">
      <c r="A115" s="68" t="s">
        <v>558</v>
      </c>
      <c r="B115" s="126">
        <v>45436</v>
      </c>
      <c r="C115" s="65">
        <f t="shared" ref="C115" si="8">B115+45</f>
        <v>45481</v>
      </c>
      <c r="D115" s="68" t="s">
        <v>18</v>
      </c>
      <c r="E115" s="65" t="s">
        <v>19</v>
      </c>
      <c r="F115" s="68" t="s">
        <v>20</v>
      </c>
      <c r="G115" s="68" t="s">
        <v>559</v>
      </c>
      <c r="H115" s="68" t="s">
        <v>560</v>
      </c>
      <c r="I115" s="118" t="s">
        <v>561</v>
      </c>
      <c r="J115" s="48" t="s">
        <v>24</v>
      </c>
      <c r="K115" s="127">
        <v>0</v>
      </c>
      <c r="L115" s="108">
        <v>1130012</v>
      </c>
      <c r="M115" s="118" t="s">
        <v>556</v>
      </c>
      <c r="N115" s="48" t="s">
        <v>527</v>
      </c>
      <c r="O115" s="68" t="s">
        <v>562</v>
      </c>
      <c r="P115" s="48" t="s">
        <v>286</v>
      </c>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P115" s="74"/>
      <c r="AQ115" s="74"/>
      <c r="AR115" s="74"/>
      <c r="AS115" s="74"/>
      <c r="AT115" s="74"/>
      <c r="AU115" s="74"/>
      <c r="AV115" s="74"/>
      <c r="AW115" s="74"/>
    </row>
    <row r="116" spans="1:49" s="74" customFormat="1" ht="47.25" customHeight="1">
      <c r="A116" s="128" t="s">
        <v>563</v>
      </c>
      <c r="B116" s="129">
        <v>45436</v>
      </c>
      <c r="C116" s="130">
        <f t="shared" ref="C116" si="9">B116+45</f>
        <v>45481</v>
      </c>
      <c r="D116" s="128" t="s">
        <v>18</v>
      </c>
      <c r="E116" s="130" t="s">
        <v>19</v>
      </c>
      <c r="F116" s="128" t="s">
        <v>20</v>
      </c>
      <c r="G116" s="128" t="s">
        <v>564</v>
      </c>
      <c r="H116" s="128" t="s">
        <v>565</v>
      </c>
      <c r="I116" s="131" t="s">
        <v>99</v>
      </c>
      <c r="J116" s="63" t="s">
        <v>24</v>
      </c>
      <c r="K116" s="132">
        <v>0</v>
      </c>
      <c r="L116" s="133">
        <v>650000000</v>
      </c>
      <c r="M116" s="131" t="s">
        <v>556</v>
      </c>
      <c r="N116" s="63" t="s">
        <v>527</v>
      </c>
      <c r="O116" s="128" t="s">
        <v>566</v>
      </c>
      <c r="P116" s="63" t="s">
        <v>286</v>
      </c>
    </row>
    <row r="117" spans="1:49" s="75" customFormat="1" ht="47.25" customHeight="1">
      <c r="A117" s="68" t="s">
        <v>567</v>
      </c>
      <c r="B117" s="120">
        <v>45436</v>
      </c>
      <c r="C117" s="65">
        <f t="shared" ref="C117" si="10">B117+45</f>
        <v>45481</v>
      </c>
      <c r="D117" s="68" t="s">
        <v>64</v>
      </c>
      <c r="E117" s="77">
        <v>45639</v>
      </c>
      <c r="F117" s="68" t="s">
        <v>20</v>
      </c>
      <c r="G117" s="68" t="s">
        <v>568</v>
      </c>
      <c r="H117" s="68" t="s">
        <v>569</v>
      </c>
      <c r="I117" s="118" t="s">
        <v>99</v>
      </c>
      <c r="J117" s="48" t="s">
        <v>24</v>
      </c>
      <c r="K117" s="127">
        <v>0</v>
      </c>
      <c r="L117" s="134">
        <v>5000</v>
      </c>
      <c r="M117" s="118" t="s">
        <v>41</v>
      </c>
      <c r="N117" s="48" t="s">
        <v>527</v>
      </c>
      <c r="O117" s="68" t="s">
        <v>547</v>
      </c>
      <c r="P117" s="48" t="s">
        <v>286</v>
      </c>
      <c r="Q117" s="135"/>
      <c r="R117" s="135"/>
      <c r="S117" s="135"/>
      <c r="T117" s="135"/>
      <c r="U117" s="135"/>
      <c r="V117" s="135"/>
      <c r="W117" s="135"/>
      <c r="X117" s="135"/>
      <c r="Y117" s="135"/>
      <c r="Z117" s="135"/>
      <c r="AA117" s="135"/>
      <c r="AB117" s="135"/>
      <c r="AC117" s="135"/>
      <c r="AD117" s="135"/>
      <c r="AE117" s="135"/>
      <c r="AF117" s="135"/>
      <c r="AG117" s="135"/>
      <c r="AH117" s="135"/>
      <c r="AI117" s="135"/>
      <c r="AJ117" s="135"/>
      <c r="AK117" s="135"/>
      <c r="AL117" s="135"/>
      <c r="AM117" s="135"/>
      <c r="AN117" s="135"/>
      <c r="AO117" s="135"/>
      <c r="AP117" s="135"/>
      <c r="AQ117" s="135"/>
      <c r="AR117" s="135"/>
      <c r="AS117" s="135"/>
      <c r="AT117" s="135"/>
      <c r="AU117" s="135"/>
      <c r="AV117" s="135"/>
      <c r="AW117" s="135"/>
    </row>
    <row r="118" spans="1:49" s="76" customFormat="1" ht="40.5" customHeight="1">
      <c r="A118" s="68" t="s">
        <v>570</v>
      </c>
      <c r="B118" s="120">
        <v>45436</v>
      </c>
      <c r="C118" s="65">
        <f t="shared" ref="C118:C125" si="11">B118+45</f>
        <v>45481</v>
      </c>
      <c r="D118" s="68" t="s">
        <v>18</v>
      </c>
      <c r="E118" s="65" t="s">
        <v>19</v>
      </c>
      <c r="F118" s="68" t="s">
        <v>20</v>
      </c>
      <c r="G118" s="68" t="s">
        <v>571</v>
      </c>
      <c r="H118" s="68" t="s">
        <v>572</v>
      </c>
      <c r="I118" s="182" t="s">
        <v>573</v>
      </c>
      <c r="J118" s="48" t="s">
        <v>24</v>
      </c>
      <c r="K118" s="127">
        <v>0</v>
      </c>
      <c r="L118" s="134">
        <v>4143550</v>
      </c>
      <c r="M118" s="68" t="s">
        <v>574</v>
      </c>
      <c r="N118" s="48" t="s">
        <v>527</v>
      </c>
      <c r="O118" s="68" t="s">
        <v>562</v>
      </c>
      <c r="P118" s="48" t="s">
        <v>286</v>
      </c>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36"/>
      <c r="AP118" s="136"/>
      <c r="AQ118" s="136"/>
      <c r="AR118" s="136"/>
      <c r="AS118" s="136"/>
      <c r="AT118" s="136"/>
      <c r="AU118" s="136"/>
      <c r="AV118" s="136"/>
      <c r="AW118" s="136"/>
    </row>
    <row r="119" spans="1:49" s="76" customFormat="1" ht="40.5" customHeight="1">
      <c r="A119" s="68" t="s">
        <v>575</v>
      </c>
      <c r="B119" s="120">
        <v>45436</v>
      </c>
      <c r="C119" s="65">
        <f t="shared" si="11"/>
        <v>45481</v>
      </c>
      <c r="D119" s="68" t="s">
        <v>18</v>
      </c>
      <c r="E119" s="65" t="s">
        <v>19</v>
      </c>
      <c r="F119" s="68" t="s">
        <v>20</v>
      </c>
      <c r="G119" s="68" t="s">
        <v>576</v>
      </c>
      <c r="H119" s="68" t="s">
        <v>577</v>
      </c>
      <c r="I119" s="182" t="s">
        <v>578</v>
      </c>
      <c r="J119" s="48" t="s">
        <v>579</v>
      </c>
      <c r="K119" s="127">
        <v>0</v>
      </c>
      <c r="L119" s="134">
        <v>15515</v>
      </c>
      <c r="M119" s="68" t="s">
        <v>580</v>
      </c>
      <c r="N119" s="48" t="s">
        <v>527</v>
      </c>
      <c r="O119" s="68" t="s">
        <v>581</v>
      </c>
      <c r="P119" s="48" t="s">
        <v>286</v>
      </c>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36"/>
      <c r="AP119" s="136"/>
      <c r="AQ119" s="136"/>
      <c r="AR119" s="136"/>
      <c r="AS119" s="136"/>
      <c r="AT119" s="136"/>
      <c r="AU119" s="136"/>
      <c r="AV119" s="136"/>
      <c r="AW119" s="136"/>
    </row>
    <row r="120" spans="1:49" s="97" customFormat="1" ht="105.6">
      <c r="A120" s="137" t="s">
        <v>582</v>
      </c>
      <c r="B120" s="138">
        <v>45436</v>
      </c>
      <c r="C120" s="139">
        <f t="shared" si="11"/>
        <v>45481</v>
      </c>
      <c r="D120" s="137" t="s">
        <v>64</v>
      </c>
      <c r="E120" s="139">
        <v>45592</v>
      </c>
      <c r="F120" s="137" t="s">
        <v>20</v>
      </c>
      <c r="G120" s="102" t="s">
        <v>221</v>
      </c>
      <c r="H120" s="140" t="s">
        <v>583</v>
      </c>
      <c r="I120" s="140" t="s">
        <v>584</v>
      </c>
      <c r="J120" s="141" t="s">
        <v>24</v>
      </c>
      <c r="K120" s="142">
        <v>0</v>
      </c>
      <c r="L120" s="103">
        <v>4000</v>
      </c>
      <c r="M120" s="137" t="s">
        <v>41</v>
      </c>
      <c r="N120" s="141" t="s">
        <v>527</v>
      </c>
      <c r="O120" s="137" t="s">
        <v>585</v>
      </c>
      <c r="P120" s="141" t="s">
        <v>286</v>
      </c>
      <c r="Q120" s="143"/>
      <c r="R120" s="143"/>
      <c r="S120" s="143"/>
      <c r="T120" s="143"/>
      <c r="U120" s="143"/>
      <c r="V120" s="143"/>
      <c r="W120" s="143"/>
      <c r="X120" s="143"/>
      <c r="Y120" s="143"/>
      <c r="Z120" s="143"/>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row>
    <row r="121" spans="1:49" s="76" customFormat="1" ht="72.75" customHeight="1">
      <c r="A121" s="68" t="s">
        <v>586</v>
      </c>
      <c r="B121" s="120">
        <v>45436</v>
      </c>
      <c r="C121" s="65">
        <f t="shared" si="11"/>
        <v>45481</v>
      </c>
      <c r="D121" s="68" t="s">
        <v>18</v>
      </c>
      <c r="E121" s="65" t="s">
        <v>19</v>
      </c>
      <c r="F121" s="68" t="s">
        <v>20</v>
      </c>
      <c r="G121" s="144" t="s">
        <v>91</v>
      </c>
      <c r="H121" s="117" t="s">
        <v>587</v>
      </c>
      <c r="I121" s="112" t="s">
        <v>588</v>
      </c>
      <c r="J121" s="48" t="s">
        <v>59</v>
      </c>
      <c r="K121" s="127">
        <v>0</v>
      </c>
      <c r="L121" s="134">
        <v>14307000</v>
      </c>
      <c r="M121" s="68" t="s">
        <v>27</v>
      </c>
      <c r="N121" s="48" t="s">
        <v>527</v>
      </c>
      <c r="O121" s="68" t="s">
        <v>562</v>
      </c>
      <c r="P121" s="48" t="s">
        <v>286</v>
      </c>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36"/>
      <c r="AP121" s="136"/>
      <c r="AQ121" s="136"/>
      <c r="AR121" s="136"/>
      <c r="AS121" s="136"/>
      <c r="AT121" s="136"/>
      <c r="AU121" s="136"/>
      <c r="AV121" s="136"/>
      <c r="AW121" s="136"/>
    </row>
    <row r="122" spans="1:49" s="76" customFormat="1" ht="39.6">
      <c r="A122" s="117" t="s">
        <v>589</v>
      </c>
      <c r="B122" s="120">
        <v>45436</v>
      </c>
      <c r="C122" s="145">
        <f t="shared" si="11"/>
        <v>45481</v>
      </c>
      <c r="D122" s="112" t="s">
        <v>18</v>
      </c>
      <c r="E122" s="120" t="s">
        <v>19</v>
      </c>
      <c r="F122" s="112" t="s">
        <v>20</v>
      </c>
      <c r="G122" s="117" t="s">
        <v>464</v>
      </c>
      <c r="H122" s="112" t="s">
        <v>590</v>
      </c>
      <c r="I122" s="112" t="s">
        <v>591</v>
      </c>
      <c r="J122" s="125" t="s">
        <v>34</v>
      </c>
      <c r="K122" s="146">
        <v>0</v>
      </c>
      <c r="L122" s="147">
        <v>1600</v>
      </c>
      <c r="M122" s="112" t="s">
        <v>41</v>
      </c>
      <c r="N122" s="148" t="s">
        <v>527</v>
      </c>
      <c r="O122" s="112" t="s">
        <v>592</v>
      </c>
      <c r="P122" s="148" t="s">
        <v>286</v>
      </c>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36"/>
      <c r="AP122" s="136"/>
      <c r="AQ122" s="136"/>
      <c r="AR122" s="136"/>
      <c r="AS122" s="136"/>
      <c r="AT122" s="136"/>
      <c r="AU122" s="136"/>
      <c r="AV122" s="136"/>
      <c r="AW122" s="136"/>
    </row>
    <row r="123" spans="1:49" s="90" customFormat="1" ht="52.9">
      <c r="A123" s="137" t="s">
        <v>593</v>
      </c>
      <c r="B123" s="139">
        <v>45441</v>
      </c>
      <c r="C123" s="139">
        <f t="shared" si="11"/>
        <v>45486</v>
      </c>
      <c r="D123" s="137" t="s">
        <v>18</v>
      </c>
      <c r="E123" s="139" t="s">
        <v>19</v>
      </c>
      <c r="F123" s="137" t="s">
        <v>20</v>
      </c>
      <c r="G123" s="137" t="s">
        <v>594</v>
      </c>
      <c r="H123" s="137" t="s">
        <v>595</v>
      </c>
      <c r="I123" s="149" t="s">
        <v>596</v>
      </c>
      <c r="J123" s="98" t="s">
        <v>336</v>
      </c>
      <c r="K123" s="142">
        <v>0</v>
      </c>
      <c r="L123" s="150">
        <v>5000000</v>
      </c>
      <c r="M123" s="137" t="s">
        <v>27</v>
      </c>
      <c r="N123" s="141" t="s">
        <v>527</v>
      </c>
      <c r="O123" s="137" t="s">
        <v>338</v>
      </c>
      <c r="P123" s="141" t="s">
        <v>286</v>
      </c>
      <c r="Q123" s="143"/>
      <c r="R123" s="143"/>
      <c r="S123" s="143"/>
      <c r="T123" s="143"/>
      <c r="U123" s="143"/>
      <c r="V123" s="143"/>
      <c r="W123" s="143"/>
      <c r="X123" s="143"/>
      <c r="Y123" s="143"/>
      <c r="Z123" s="14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row>
    <row r="124" spans="1:49" s="90" customFormat="1" ht="34.5" customHeight="1">
      <c r="A124" s="137" t="s">
        <v>597</v>
      </c>
      <c r="B124" s="139">
        <v>45441</v>
      </c>
      <c r="C124" s="139">
        <f t="shared" si="11"/>
        <v>45486</v>
      </c>
      <c r="D124" s="137" t="s">
        <v>64</v>
      </c>
      <c r="E124" s="139">
        <v>45629</v>
      </c>
      <c r="F124" s="137" t="s">
        <v>20</v>
      </c>
      <c r="G124" s="151" t="s">
        <v>598</v>
      </c>
      <c r="H124" s="137" t="s">
        <v>599</v>
      </c>
      <c r="I124" s="149" t="s">
        <v>600</v>
      </c>
      <c r="J124" s="141" t="s">
        <v>24</v>
      </c>
      <c r="K124" s="142">
        <v>0</v>
      </c>
      <c r="L124" s="150">
        <v>3500000</v>
      </c>
      <c r="M124" s="137" t="s">
        <v>27</v>
      </c>
      <c r="N124" s="141" t="s">
        <v>527</v>
      </c>
      <c r="O124" s="137" t="s">
        <v>601</v>
      </c>
      <c r="P124" s="141" t="s">
        <v>286</v>
      </c>
      <c r="Q124" s="143"/>
      <c r="R124" s="143"/>
      <c r="S124" s="143"/>
      <c r="T124" s="143"/>
      <c r="U124" s="143"/>
      <c r="V124" s="143"/>
      <c r="W124" s="143"/>
      <c r="X124" s="143"/>
      <c r="Y124" s="143"/>
      <c r="Z124" s="143"/>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row>
    <row r="125" spans="1:49" s="90" customFormat="1" ht="52.9">
      <c r="A125" s="140" t="s">
        <v>602</v>
      </c>
      <c r="B125" s="138">
        <v>45448</v>
      </c>
      <c r="C125" s="152">
        <f t="shared" si="11"/>
        <v>45493</v>
      </c>
      <c r="D125" s="153" t="s">
        <v>64</v>
      </c>
      <c r="E125" s="99" t="s">
        <v>603</v>
      </c>
      <c r="F125" s="140" t="s">
        <v>20</v>
      </c>
      <c r="G125" s="143" t="s">
        <v>604</v>
      </c>
      <c r="H125" s="140" t="s">
        <v>605</v>
      </c>
      <c r="I125" s="153" t="s">
        <v>606</v>
      </c>
      <c r="J125" s="154" t="s">
        <v>68</v>
      </c>
      <c r="K125" s="155">
        <v>0</v>
      </c>
      <c r="L125" s="156">
        <v>1200</v>
      </c>
      <c r="M125" s="140" t="s">
        <v>41</v>
      </c>
      <c r="N125" s="154" t="s">
        <v>527</v>
      </c>
      <c r="O125" s="140" t="s">
        <v>607</v>
      </c>
      <c r="P125" s="154" t="s">
        <v>608</v>
      </c>
    </row>
    <row r="126" spans="1:49" s="100" customFormat="1" ht="36" customHeight="1">
      <c r="A126" s="137" t="s">
        <v>609</v>
      </c>
      <c r="B126" s="139">
        <v>45448</v>
      </c>
      <c r="C126" s="139">
        <f t="shared" ref="C126:C128" si="12">B126+45</f>
        <v>45493</v>
      </c>
      <c r="D126" s="137" t="s">
        <v>18</v>
      </c>
      <c r="E126" s="101"/>
      <c r="F126" s="137" t="s">
        <v>20</v>
      </c>
      <c r="G126" s="137" t="s">
        <v>610</v>
      </c>
      <c r="H126" s="137" t="s">
        <v>611</v>
      </c>
      <c r="I126" s="157" t="s">
        <v>612</v>
      </c>
      <c r="J126" s="98" t="s">
        <v>336</v>
      </c>
      <c r="K126" s="142">
        <v>0</v>
      </c>
      <c r="L126" s="150">
        <v>14000</v>
      </c>
      <c r="M126" s="137" t="s">
        <v>27</v>
      </c>
      <c r="N126" s="141" t="s">
        <v>527</v>
      </c>
      <c r="O126" s="137" t="s">
        <v>613</v>
      </c>
      <c r="P126" s="141" t="s">
        <v>286</v>
      </c>
    </row>
    <row r="127" spans="1:49" s="9" customFormat="1" ht="46.5" customHeight="1">
      <c r="A127" s="158" t="s">
        <v>614</v>
      </c>
      <c r="B127" s="159">
        <v>45295</v>
      </c>
      <c r="C127" s="159">
        <f t="shared" si="12"/>
        <v>45340</v>
      </c>
      <c r="D127" s="160" t="s">
        <v>459</v>
      </c>
      <c r="E127" s="158" t="s">
        <v>19</v>
      </c>
      <c r="F127" s="158" t="s">
        <v>20</v>
      </c>
      <c r="G127" s="161" t="s">
        <v>615</v>
      </c>
      <c r="H127" s="162" t="s">
        <v>616</v>
      </c>
      <c r="I127" s="109" t="s">
        <v>617</v>
      </c>
      <c r="J127" s="163">
        <v>0.126</v>
      </c>
      <c r="K127" s="164">
        <v>0</v>
      </c>
      <c r="L127" s="165">
        <v>5000</v>
      </c>
      <c r="M127" s="158" t="s">
        <v>41</v>
      </c>
      <c r="N127" s="158" t="s">
        <v>322</v>
      </c>
      <c r="O127" s="160" t="s">
        <v>618</v>
      </c>
      <c r="P127" s="7" t="s">
        <v>619</v>
      </c>
    </row>
    <row r="128" spans="1:49" s="9" customFormat="1" ht="39.6">
      <c r="A128" s="166" t="s">
        <v>620</v>
      </c>
      <c r="B128" s="22">
        <v>45448</v>
      </c>
      <c r="C128" s="22">
        <f t="shared" si="12"/>
        <v>45493</v>
      </c>
      <c r="D128" s="131" t="s">
        <v>64</v>
      </c>
      <c r="E128" s="110"/>
      <c r="F128" s="167" t="s">
        <v>20</v>
      </c>
      <c r="G128" s="168" t="s">
        <v>621</v>
      </c>
      <c r="H128" s="169" t="s">
        <v>622</v>
      </c>
      <c r="I128" s="118" t="s">
        <v>623</v>
      </c>
      <c r="J128" s="170">
        <v>0.108</v>
      </c>
      <c r="K128" s="171">
        <v>0</v>
      </c>
      <c r="L128" s="172">
        <v>500</v>
      </c>
      <c r="M128" s="166" t="s">
        <v>41</v>
      </c>
      <c r="N128" s="25">
        <v>365</v>
      </c>
      <c r="O128" s="106" t="s">
        <v>624</v>
      </c>
      <c r="P128" s="25" t="s">
        <v>286</v>
      </c>
    </row>
    <row r="129" spans="1:49" s="9" customFormat="1" ht="64.5" customHeight="1">
      <c r="A129" s="183" t="s">
        <v>625</v>
      </c>
      <c r="B129" s="40">
        <v>45461</v>
      </c>
      <c r="C129" s="40">
        <f t="shared" ref="C129:C130" si="13">B129+45</f>
        <v>45506</v>
      </c>
      <c r="D129" s="184" t="s">
        <v>18</v>
      </c>
      <c r="E129" s="185"/>
      <c r="F129" s="183" t="s">
        <v>20</v>
      </c>
      <c r="G129" s="161" t="s">
        <v>626</v>
      </c>
      <c r="H129" s="162" t="s">
        <v>583</v>
      </c>
      <c r="I129" s="186" t="s">
        <v>340</v>
      </c>
      <c r="J129" s="187" t="s">
        <v>24</v>
      </c>
      <c r="K129" s="188">
        <v>0</v>
      </c>
      <c r="L129" s="189">
        <v>1550</v>
      </c>
      <c r="M129" s="183" t="s">
        <v>41</v>
      </c>
      <c r="N129" s="50">
        <v>365</v>
      </c>
      <c r="O129" s="190" t="s">
        <v>627</v>
      </c>
      <c r="P129" s="50" t="s">
        <v>286</v>
      </c>
    </row>
    <row r="130" spans="1:49" s="201" customFormat="1" ht="40.5" customHeight="1">
      <c r="A130" s="194" t="s">
        <v>628</v>
      </c>
      <c r="B130" s="126">
        <v>45471</v>
      </c>
      <c r="C130" s="65">
        <f t="shared" si="13"/>
        <v>45516</v>
      </c>
      <c r="D130" s="194" t="s">
        <v>18</v>
      </c>
      <c r="E130" s="65" t="s">
        <v>19</v>
      </c>
      <c r="F130" s="194" t="s">
        <v>20</v>
      </c>
      <c r="G130" s="195" t="s">
        <v>629</v>
      </c>
      <c r="H130" s="195" t="s">
        <v>630</v>
      </c>
      <c r="I130" s="196" t="s">
        <v>631</v>
      </c>
      <c r="J130" s="170">
        <v>0.108</v>
      </c>
      <c r="K130" s="197">
        <v>0</v>
      </c>
      <c r="L130" s="198">
        <v>200</v>
      </c>
      <c r="M130" s="199" t="s">
        <v>41</v>
      </c>
      <c r="N130" s="70" t="s">
        <v>28</v>
      </c>
      <c r="O130" s="194" t="s">
        <v>503</v>
      </c>
      <c r="P130" s="48" t="s">
        <v>286</v>
      </c>
    </row>
    <row r="131" spans="1:49" s="9" customFormat="1" ht="40.5" customHeight="1">
      <c r="A131" s="202" t="s">
        <v>632</v>
      </c>
      <c r="B131" s="130">
        <v>45471</v>
      </c>
      <c r="C131" s="130">
        <f t="shared" ref="C131" si="14">B131+45</f>
        <v>45516</v>
      </c>
      <c r="D131" s="202" t="s">
        <v>64</v>
      </c>
      <c r="E131" s="130" t="s">
        <v>19</v>
      </c>
      <c r="F131" s="202" t="s">
        <v>20</v>
      </c>
      <c r="G131" s="203" t="s">
        <v>633</v>
      </c>
      <c r="H131" s="203" t="s">
        <v>634</v>
      </c>
      <c r="I131" s="210" t="s">
        <v>635</v>
      </c>
      <c r="J131" s="204">
        <v>0.108</v>
      </c>
      <c r="K131" s="205">
        <v>0</v>
      </c>
      <c r="L131" s="206">
        <v>2500</v>
      </c>
      <c r="M131" s="207" t="s">
        <v>41</v>
      </c>
      <c r="N131" s="208" t="s">
        <v>28</v>
      </c>
      <c r="O131" s="202" t="s">
        <v>636</v>
      </c>
      <c r="P131" s="63" t="s">
        <v>286</v>
      </c>
    </row>
    <row r="132" spans="1:49" s="9" customFormat="1" ht="40.5" customHeight="1">
      <c r="A132" s="194" t="s">
        <v>637</v>
      </c>
      <c r="B132" s="65">
        <v>45471</v>
      </c>
      <c r="C132" s="65">
        <f t="shared" ref="C132" si="15">B132+45</f>
        <v>45516</v>
      </c>
      <c r="D132" s="194" t="s">
        <v>18</v>
      </c>
      <c r="E132" s="65" t="s">
        <v>19</v>
      </c>
      <c r="F132" s="194" t="s">
        <v>20</v>
      </c>
      <c r="G132" s="195" t="s">
        <v>638</v>
      </c>
      <c r="H132" s="195" t="s">
        <v>639</v>
      </c>
      <c r="I132" s="196" t="s">
        <v>99</v>
      </c>
      <c r="J132" s="187" t="s">
        <v>138</v>
      </c>
      <c r="K132" s="197">
        <v>0</v>
      </c>
      <c r="L132" s="198">
        <v>8400</v>
      </c>
      <c r="M132" s="199" t="s">
        <v>41</v>
      </c>
      <c r="N132" s="70" t="s">
        <v>28</v>
      </c>
      <c r="O132" s="69" t="s">
        <v>640</v>
      </c>
      <c r="P132" s="48" t="s">
        <v>286</v>
      </c>
    </row>
    <row r="133" spans="1:49" s="9" customFormat="1" ht="40.5" customHeight="1">
      <c r="A133" s="194" t="s">
        <v>641</v>
      </c>
      <c r="B133" s="65">
        <v>45471</v>
      </c>
      <c r="C133" s="65">
        <f t="shared" ref="C133" si="16">B133+45</f>
        <v>45516</v>
      </c>
      <c r="D133" s="194" t="s">
        <v>64</v>
      </c>
      <c r="E133" s="65" t="s">
        <v>19</v>
      </c>
      <c r="F133" s="194" t="s">
        <v>20</v>
      </c>
      <c r="G133" s="195" t="s">
        <v>642</v>
      </c>
      <c r="H133" s="200" t="s">
        <v>643</v>
      </c>
      <c r="I133" s="209" t="s">
        <v>644</v>
      </c>
      <c r="J133" s="170">
        <v>0.16</v>
      </c>
      <c r="K133" s="197">
        <v>0</v>
      </c>
      <c r="L133" s="198">
        <v>2500</v>
      </c>
      <c r="M133" s="199" t="s">
        <v>41</v>
      </c>
      <c r="N133" s="70" t="s">
        <v>28</v>
      </c>
      <c r="O133" s="194" t="s">
        <v>645</v>
      </c>
      <c r="P133" s="48" t="s">
        <v>286</v>
      </c>
    </row>
    <row r="134" spans="1:49" s="9" customFormat="1" ht="50.25" customHeight="1">
      <c r="A134" s="211" t="s">
        <v>646</v>
      </c>
      <c r="B134" s="65">
        <v>45471</v>
      </c>
      <c r="C134" s="65">
        <f t="shared" ref="C134:C139" si="17">B134+45</f>
        <v>45516</v>
      </c>
      <c r="D134" s="211" t="s">
        <v>64</v>
      </c>
      <c r="E134" s="65" t="s">
        <v>19</v>
      </c>
      <c r="F134" s="211" t="s">
        <v>20</v>
      </c>
      <c r="G134" s="195" t="s">
        <v>421</v>
      </c>
      <c r="H134" s="200" t="s">
        <v>647</v>
      </c>
      <c r="I134" s="209" t="s">
        <v>648</v>
      </c>
      <c r="J134" s="212">
        <v>0.108</v>
      </c>
      <c r="K134" s="197">
        <v>0</v>
      </c>
      <c r="L134" s="198">
        <v>7000</v>
      </c>
      <c r="M134" s="199" t="s">
        <v>41</v>
      </c>
      <c r="N134" s="70" t="s">
        <v>28</v>
      </c>
      <c r="O134" s="64" t="s">
        <v>649</v>
      </c>
      <c r="P134" s="48" t="s">
        <v>286</v>
      </c>
    </row>
    <row r="135" spans="1:49" s="9" customFormat="1" ht="53.25" customHeight="1">
      <c r="A135" s="211" t="s">
        <v>650</v>
      </c>
      <c r="B135" s="65">
        <v>45471</v>
      </c>
      <c r="C135" s="65">
        <f t="shared" si="17"/>
        <v>45516</v>
      </c>
      <c r="D135" s="211" t="s">
        <v>64</v>
      </c>
      <c r="E135" s="65" t="s">
        <v>19</v>
      </c>
      <c r="F135" s="211" t="s">
        <v>20</v>
      </c>
      <c r="G135" s="195" t="s">
        <v>651</v>
      </c>
      <c r="H135" s="200" t="s">
        <v>652</v>
      </c>
      <c r="I135" s="213" t="s">
        <v>99</v>
      </c>
      <c r="J135" s="48" t="s">
        <v>75</v>
      </c>
      <c r="K135" s="214">
        <v>0</v>
      </c>
      <c r="L135" s="198">
        <v>400000</v>
      </c>
      <c r="M135" s="199" t="s">
        <v>41</v>
      </c>
      <c r="N135" s="70" t="s">
        <v>28</v>
      </c>
      <c r="O135" s="211" t="s">
        <v>653</v>
      </c>
      <c r="P135" s="48" t="s">
        <v>286</v>
      </c>
    </row>
    <row r="136" spans="1:49" s="9" customFormat="1" ht="53.25" customHeight="1">
      <c r="A136" s="211" t="s">
        <v>654</v>
      </c>
      <c r="B136" s="65">
        <v>45478</v>
      </c>
      <c r="C136" s="65">
        <f t="shared" si="17"/>
        <v>45523</v>
      </c>
      <c r="D136" s="211" t="s">
        <v>18</v>
      </c>
      <c r="E136" s="65" t="s">
        <v>19</v>
      </c>
      <c r="F136" s="211" t="s">
        <v>20</v>
      </c>
      <c r="G136" s="195" t="s">
        <v>655</v>
      </c>
      <c r="H136" s="200" t="s">
        <v>656</v>
      </c>
      <c r="I136" s="213" t="s">
        <v>99</v>
      </c>
      <c r="J136" s="48" t="s">
        <v>138</v>
      </c>
      <c r="K136" s="214">
        <v>0</v>
      </c>
      <c r="L136" s="198">
        <v>5000</v>
      </c>
      <c r="M136" s="199" t="s">
        <v>41</v>
      </c>
      <c r="N136" s="70" t="s">
        <v>28</v>
      </c>
      <c r="O136" s="64" t="s">
        <v>657</v>
      </c>
      <c r="P136" s="48" t="s">
        <v>286</v>
      </c>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row>
    <row r="137" spans="1:49" s="9" customFormat="1" ht="53.25" customHeight="1">
      <c r="A137" s="211" t="s">
        <v>658</v>
      </c>
      <c r="B137" s="65">
        <v>45478</v>
      </c>
      <c r="C137" s="65">
        <f t="shared" si="17"/>
        <v>45523</v>
      </c>
      <c r="D137" s="211" t="s">
        <v>18</v>
      </c>
      <c r="E137" s="65" t="s">
        <v>19</v>
      </c>
      <c r="F137" s="211" t="s">
        <v>20</v>
      </c>
      <c r="G137" s="195" t="s">
        <v>659</v>
      </c>
      <c r="H137" s="200" t="s">
        <v>660</v>
      </c>
      <c r="I137" s="213" t="s">
        <v>99</v>
      </c>
      <c r="J137" s="48" t="s">
        <v>68</v>
      </c>
      <c r="K137" s="214">
        <v>0</v>
      </c>
      <c r="L137" s="198">
        <v>250</v>
      </c>
      <c r="M137" s="199" t="s">
        <v>41</v>
      </c>
      <c r="N137" s="70" t="s">
        <v>28</v>
      </c>
      <c r="O137" s="64" t="s">
        <v>503</v>
      </c>
      <c r="P137" s="48" t="s">
        <v>286</v>
      </c>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row>
    <row r="138" spans="1:49" s="9" customFormat="1" ht="53.25" customHeight="1">
      <c r="A138" s="211" t="s">
        <v>661</v>
      </c>
      <c r="B138" s="65">
        <v>45478</v>
      </c>
      <c r="C138" s="65">
        <f t="shared" si="17"/>
        <v>45523</v>
      </c>
      <c r="D138" s="211" t="s">
        <v>64</v>
      </c>
      <c r="E138" s="65" t="s">
        <v>19</v>
      </c>
      <c r="F138" s="211" t="s">
        <v>20</v>
      </c>
      <c r="G138" s="195" t="s">
        <v>662</v>
      </c>
      <c r="H138" s="200" t="s">
        <v>663</v>
      </c>
      <c r="I138" s="213" t="s">
        <v>99</v>
      </c>
      <c r="J138" s="48" t="s">
        <v>68</v>
      </c>
      <c r="K138" s="214">
        <v>0</v>
      </c>
      <c r="L138" s="198">
        <v>100</v>
      </c>
      <c r="M138" s="199" t="s">
        <v>41</v>
      </c>
      <c r="N138" s="70" t="s">
        <v>28</v>
      </c>
      <c r="O138" s="64" t="s">
        <v>503</v>
      </c>
      <c r="P138" s="48" t="s">
        <v>286</v>
      </c>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row>
    <row r="139" spans="1:49" s="9" customFormat="1" ht="53.25" customHeight="1">
      <c r="A139" s="211" t="s">
        <v>664</v>
      </c>
      <c r="B139" s="65">
        <v>45478</v>
      </c>
      <c r="C139" s="65">
        <f t="shared" si="17"/>
        <v>45523</v>
      </c>
      <c r="D139" s="211" t="s">
        <v>18</v>
      </c>
      <c r="E139" s="65" t="s">
        <v>19</v>
      </c>
      <c r="F139" s="211" t="s">
        <v>20</v>
      </c>
      <c r="G139" s="195" t="s">
        <v>128</v>
      </c>
      <c r="H139" s="200" t="s">
        <v>665</v>
      </c>
      <c r="I139" s="213" t="s">
        <v>666</v>
      </c>
      <c r="J139" s="48" t="s">
        <v>68</v>
      </c>
      <c r="K139" s="214">
        <v>0</v>
      </c>
      <c r="L139" s="198">
        <v>3000</v>
      </c>
      <c r="M139" s="199" t="s">
        <v>41</v>
      </c>
      <c r="N139" s="70" t="s">
        <v>28</v>
      </c>
      <c r="O139" s="64" t="s">
        <v>657</v>
      </c>
      <c r="P139" s="48" t="s">
        <v>286</v>
      </c>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row>
  </sheetData>
  <autoFilter ref="A2:P139" xr:uid="{00000000-0009-0000-0000-000000000000}"/>
  <mergeCells count="1">
    <mergeCell ref="A1:P1"/>
  </mergeCells>
  <pageMargins left="0.51181100000000002" right="0.51181100000000002" top="0.78740200000000005" bottom="0.78740200000000005" header="0.31496099999999999" footer="0.31496099999999999"/>
  <pageSetup orientation="landscape"/>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BFD410-FDDC-45A4-B86D-5DB71A810971}"/>
</file>

<file path=customXml/itemProps2.xml><?xml version="1.0" encoding="utf-8"?>
<ds:datastoreItem xmlns:ds="http://schemas.openxmlformats.org/officeDocument/2006/customXml" ds:itemID="{DAF4E1B4-98D9-459C-8F6F-09A2CCF627C0}"/>
</file>

<file path=customXml/itemProps3.xml><?xml version="1.0" encoding="utf-8"?>
<ds:datastoreItem xmlns:ds="http://schemas.openxmlformats.org/officeDocument/2006/customXml" ds:itemID="{DBD6D0A2-17F3-4CFC-80EB-20E905E9D49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sain</dc:creator>
  <cp:keywords/>
  <dc:description/>
  <cp:lastModifiedBy>Caroline Leite Nascimento</cp:lastModifiedBy>
  <cp:revision/>
  <dcterms:created xsi:type="dcterms:W3CDTF">2024-04-01T16:08:48Z</dcterms:created>
  <dcterms:modified xsi:type="dcterms:W3CDTF">2024-07-05T15:14:25Z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