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D4A37B52-50A0-4CD5-8B55-4CBC242454B8}"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2" i="1"/>
  <c r="A9" i="1"/>
  <c r="A5" i="1"/>
  <c r="A6" i="1"/>
  <c r="A8" i="1" s="1"/>
  <c r="A11" i="1" s="1"/>
  <c r="A4" i="1"/>
  <c r="H10" i="1" l="1"/>
  <c r="H9" i="1"/>
  <c r="A26" i="1" l="1"/>
  <c r="A28" i="1" s="1"/>
  <c r="A29" i="1" s="1"/>
  <c r="A30" i="1" s="1"/>
  <c r="A31" i="1" s="1"/>
  <c r="A32" i="1" s="1"/>
  <c r="A33" i="1" s="1"/>
</calcChain>
</file>

<file path=xl/sharedStrings.xml><?xml version="1.0" encoding="utf-8"?>
<sst xmlns="http://schemas.openxmlformats.org/spreadsheetml/2006/main" count="421" uniqueCount="195">
  <si>
    <t>QUADRO COMPLETO</t>
  </si>
  <si>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</si>
  <si>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</si>
  <si>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</si>
  <si>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</si>
  <si>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</si>
  <si>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</si>
  <si>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</si>
  <si>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</si>
  <si>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</si>
  <si>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</si>
  <si>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</si>
  <si>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</si>
  <si>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</si>
  <si>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</si>
  <si>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</si>
  <si>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</si>
  <si>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</si>
  <si>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</si>
  <si>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</si>
  <si>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</si>
  <si>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</si>
  <si>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</si>
  <si>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</si>
  <si>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</si>
  <si>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</si>
  <si>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</si>
  <si>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</si>
  <si>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Aprovado pelo GECEX. Em análise na CCM</t>
  </si>
  <si>
    <t>Los demás</t>
  </si>
  <si>
    <t>Não se aplica</t>
  </si>
  <si>
    <t>De 16% para 2%</t>
  </si>
  <si>
    <t>3002.49.92</t>
  </si>
  <si>
    <t>180 dias</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</si>
  <si>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</si>
  <si>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</si>
  <si>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</si>
  <si>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</si>
  <si>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</si>
  <si>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</si>
  <si>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</si>
  <si>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</si>
  <si>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</si>
  <si>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</si>
  <si>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</si>
  <si>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</si>
  <si>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</si>
  <si>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</si>
  <si>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</si>
  <si>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</si>
  <si>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</si>
  <si>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</si>
  <si>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</si>
  <si>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</si>
  <si>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</si>
  <si>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</si>
  <si>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</si>
  <si>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</si>
  <si>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</si>
  <si>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</si>
  <si>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</si>
  <si>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</si>
  <si>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</si>
  <si>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</si>
  <si>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</si>
  <si>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</si>
  <si>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</si>
  <si>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</si>
  <si>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</si>
  <si>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</si>
  <si>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</si>
  <si>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</si>
  <si>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</si>
  <si>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</si>
  <si>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</si>
  <si>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</si>
  <si>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</si>
  <si>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</si>
  <si>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</si>
  <si>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</si>
  <si>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</si>
  <si>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</si>
  <si>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</si>
  <si>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</si>
  <si>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</si>
  <si>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</si>
  <si>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</si>
  <si>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</si>
  <si>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</si>
  <si>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</si>
  <si>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</si>
  <si>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</si>
  <si>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</si>
  <si>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</si>
  <si>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</si>
  <si>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</si>
  <si>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</si>
  <si>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</si>
  <si>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</si>
  <si>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</si>
  <si>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</si>
  <si>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</si>
  <si>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</si>
  <si>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</si>
  <si>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</si>
  <si>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</si>
  <si>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</si>
  <si>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</si>
  <si>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</si>
  <si>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</si>
  <si>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</si>
  <si>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</si>
  <si>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</si>
  <si>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</si>
  <si>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</si>
  <si>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</si>
  <si>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</si>
  <si>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</si>
  <si>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</si>
  <si>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</si>
  <si>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</si>
  <si>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</si>
  <si>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</si>
  <si>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</si>
  <si>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</si>
  <si>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</si>
  <si>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</si>
  <si>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</si>
  <si>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</si>
  <si>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</si>
  <si>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</si>
  <si>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</si>
  <si>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</si>
  <si>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</si>
  <si>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</si>
  <si>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</si>
  <si>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</si>
  <si>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</si>
  <si>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</si>
  <si>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</si>
  <si>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</si>
  <si>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</si>
  <si>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</si>
  <si>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</si>
  <si>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</si>
  <si>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</si>
  <si>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</si>
  <si>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</si>
  <si>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</si>
  <si>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</si>
  <si>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</si>
  <si>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</si>
  <si>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</si>
  <si>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</si>
  <si>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</si>
  <si>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</si>
  <si>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</si>
  <si>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</si>
  <si>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</si>
  <si>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</si>
  <si>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</si>
  <si>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</si>
  <si>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</si>
  <si>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</si>
  <si>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</si>
  <si>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</si>
  <si>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</si>
  <si>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</si>
  <si>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</si>
  <si>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</si>
  <si>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</si>
  <si>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</si>
  <si>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</si>
  <si>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</si>
  <si>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</si>
  <si>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</si>
  <si>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</si>
  <si>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Los demás, de poliésteres parcialmente orientados.</t>
  </si>
  <si>
    <t>Atualizado em 01/12/2023</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</si>
  <si>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</si>
  <si>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</si>
  <si>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</si>
  <si>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</si>
  <si>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</si>
  <si>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</si>
  <si>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</si>
  <si>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</si>
  <si>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</si>
  <si>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</si>
  <si>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</si>
  <si>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</si>
  <si>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</si>
  <si>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</si>
  <si>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Aguardando Gecex para aprovação</t>
  </si>
  <si>
    <t>Mantido em Pauta CAT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</si>
</sst>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trike/>
      <sz val="11"/>
      <name val="Calibri"/>
      <family val="2"/>
    </font>
    <font>
      <sz val="11"/>
      <name val="Calibri"/>
      <family val="2"/>
    </font>
    <font>
      <sz val="9"/>
      <name val="Arial"/>
      <family val="2"/>
    </font>
    <font>
      <strike/>
      <sz val="10"/>
      <name val="Arial"/>
      <family val="2"/>
    </font>
  </fonts>
  <fills count="6">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theme="8"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49">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0" fillId="0" borderId="0" xfId="0" applyNumberFormat="1" applyBorder="1"/>
    <xf numFmtId="0" fontId="2" fillId="0" borderId="0" xfId="0" applyNumberFormat="1" applyFont="1" applyBorder="1"/>
    <xf numFmtId="0" fontId="0" fillId="0" borderId="0" xfId="0" applyNumberFormat="1" applyBorder="1" applyAlignment="1">
      <alignment horizontal="center" vertical="center"/>
    </xf>
    <xf numFmtId="0"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4" fontId="4"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164" fontId="4" fillId="4"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0" xfId="0" applyNumberFormat="1" applyFont="1" applyFill="1" applyBorder="1"/>
    <xf numFmtId="0" fontId="6" fillId="0" borderId="1"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0" xfId="0" applyNumberFormat="1" applyFont="1" applyFill="1" applyBorder="1"/>
    <xf numFmtId="0" fontId="8" fillId="0" borderId="0"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NumberFormat="1" applyFont="1" applyFill="1" applyBorder="1" applyAlignment="1">
      <alignment horizontal="center" vertical="center"/>
    </xf>
    <xf numFmtId="0" fontId="7" fillId="0" borderId="0" xfId="0" applyNumberFormat="1" applyFont="1" applyFill="1" applyBorder="1"/>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35"/>
  <sheetViews>
    <sheetView tabSelected="1" zoomScale="60" zoomScaleNormal="60" workbookViewId="0">
      <pane xSplit="1" ySplit="2" topLeftCell="B19" activePane="bottomRight" state="frozen"/>
      <selection pane="topRight" activeCell="B1" sqref="B1"/>
      <selection pane="bottomLeft" activeCell="A3" sqref="A3"/>
      <selection pane="bottomRight" activeCell="A28" sqref="A28"/>
    </sheetView>
  </sheetViews>
  <sheetFormatPr defaultColWidth="8.81640625" defaultRowHeight="14.5" customHeight="1" x14ac:dyDescent="0.35"/>
  <cols>
    <col min="1" max="1" width="8.81640625" style="6" customWidth="1"/>
    <col min="2" max="2" width="29.453125" style="6" customWidth="1"/>
    <col min="3" max="3" width="8.81640625" style="6" customWidth="1"/>
    <col min="4" max="4" width="12.453125" style="6" customWidth="1"/>
    <col min="5" max="5" width="35.453125" style="6" bestFit="1" customWidth="1"/>
    <col min="6" max="6" width="98.36328125" style="6" customWidth="1"/>
    <col min="7" max="7" width="11.453125" style="6" customWidth="1"/>
    <col min="8" max="8" width="13.1796875" style="6" customWidth="1"/>
    <col min="9" max="9" width="17" style="6" customWidth="1"/>
    <col min="10" max="10" width="8.81640625" style="6" customWidth="1"/>
    <col min="11" max="11" width="15.1796875" style="6" customWidth="1"/>
    <col min="12" max="12" width="13.54296875" style="6" bestFit="1" customWidth="1"/>
    <col min="13" max="13" width="10.81640625" style="6" bestFit="1" customWidth="1"/>
    <col min="14" max="14" width="13.453125" style="6" customWidth="1"/>
    <col min="15" max="15" width="11.453125" style="6" customWidth="1"/>
    <col min="16" max="16" width="46.81640625" style="6" bestFit="1" customWidth="1"/>
    <col min="17" max="16384" width="8.81640625" style="4"/>
  </cols>
  <sheetData>
    <row r="1" spans="1:16" ht="26.5" customHeight="1" x14ac:dyDescent="0.35">
      <c r="A1" s="45" t="s">
        <v>0</v>
      </c>
      <c r="B1" s="46"/>
      <c r="C1" s="46"/>
      <c r="D1" s="46"/>
      <c r="E1" s="46"/>
      <c r="F1" s="46"/>
      <c r="G1" s="46"/>
      <c r="H1" s="46"/>
      <c r="I1" s="46"/>
      <c r="J1" s="46"/>
      <c r="K1" s="46"/>
      <c r="L1" s="46"/>
      <c r="M1" s="46"/>
      <c r="N1" s="1"/>
      <c r="O1" s="47" t="s">
        <v>178</v>
      </c>
      <c r="P1" s="48"/>
    </row>
    <row r="2" spans="1:16" ht="26.15" customHeight="1" x14ac:dyDescent="0.35">
      <c r="A2" s="2"/>
      <c r="B2" s="3" t="s">
        <v>1</v>
      </c>
      <c r="C2" s="3" t="s">
        <v>2</v>
      </c>
      <c r="D2" s="3" t="s">
        <v>3</v>
      </c>
      <c r="E2" s="3" t="s">
        <v>112</v>
      </c>
      <c r="F2" s="3" t="s">
        <v>113</v>
      </c>
      <c r="G2" s="3" t="s">
        <v>4</v>
      </c>
      <c r="H2" s="3" t="s">
        <v>5</v>
      </c>
      <c r="I2" s="3" t="s">
        <v>6</v>
      </c>
      <c r="J2" s="3" t="s">
        <v>7</v>
      </c>
      <c r="K2" s="3" t="s">
        <v>8</v>
      </c>
      <c r="L2" s="3" t="s">
        <v>9</v>
      </c>
      <c r="M2" s="3" t="s">
        <v>10</v>
      </c>
      <c r="N2" s="3" t="s">
        <v>130</v>
      </c>
      <c r="O2" s="3" t="s">
        <v>11</v>
      </c>
      <c r="P2" s="3" t="s">
        <v>12</v>
      </c>
    </row>
    <row r="3" spans="1:16" s="5" customFormat="1" ht="25" hidden="1" x14ac:dyDescent="0.25">
      <c r="A3" s="7">
        <v>1</v>
      </c>
      <c r="B3" s="8" t="s">
        <v>13</v>
      </c>
      <c r="C3" s="8" t="s">
        <v>14</v>
      </c>
      <c r="D3" s="8" t="s">
        <v>24</v>
      </c>
      <c r="E3" s="8" t="s">
        <v>25</v>
      </c>
      <c r="F3" s="8" t="s">
        <v>26</v>
      </c>
      <c r="G3" s="9">
        <v>44873</v>
      </c>
      <c r="H3" s="9">
        <v>44881</v>
      </c>
      <c r="I3" s="8" t="s">
        <v>21</v>
      </c>
      <c r="J3" s="8" t="s">
        <v>22</v>
      </c>
      <c r="K3" s="8" t="s">
        <v>27</v>
      </c>
      <c r="L3" s="8" t="s">
        <v>16</v>
      </c>
      <c r="M3" s="8" t="s">
        <v>17</v>
      </c>
      <c r="N3" s="8" t="s">
        <v>19</v>
      </c>
      <c r="O3" s="8" t="s">
        <v>19</v>
      </c>
      <c r="P3" s="8" t="s">
        <v>28</v>
      </c>
    </row>
    <row r="4" spans="1:16" s="5" customFormat="1" ht="37.5" hidden="1" x14ac:dyDescent="0.25">
      <c r="A4" s="7">
        <f>1+A3</f>
        <v>2</v>
      </c>
      <c r="B4" s="8" t="s">
        <v>13</v>
      </c>
      <c r="C4" s="8" t="s">
        <v>14</v>
      </c>
      <c r="D4" s="8" t="s">
        <v>34</v>
      </c>
      <c r="E4" s="8" t="s">
        <v>35</v>
      </c>
      <c r="F4" s="8" t="s">
        <v>30</v>
      </c>
      <c r="G4" s="9">
        <v>44923</v>
      </c>
      <c r="H4" s="9">
        <v>44942</v>
      </c>
      <c r="I4" s="8" t="s">
        <v>36</v>
      </c>
      <c r="J4" s="8" t="s">
        <v>20</v>
      </c>
      <c r="K4" s="8" t="s">
        <v>37</v>
      </c>
      <c r="L4" s="8" t="s">
        <v>16</v>
      </c>
      <c r="M4" s="8" t="s">
        <v>23</v>
      </c>
      <c r="N4" s="8" t="s">
        <v>19</v>
      </c>
      <c r="O4" s="8" t="s">
        <v>19</v>
      </c>
      <c r="P4" s="8" t="s">
        <v>38</v>
      </c>
    </row>
    <row r="5" spans="1:16" s="5" customFormat="1" ht="25" hidden="1" x14ac:dyDescent="0.25">
      <c r="A5" s="7">
        <f t="shared" ref="A5:A33" si="0">1+A4</f>
        <v>3</v>
      </c>
      <c r="B5" s="8" t="s">
        <v>13</v>
      </c>
      <c r="C5" s="8" t="s">
        <v>14</v>
      </c>
      <c r="D5" s="8" t="s">
        <v>39</v>
      </c>
      <c r="E5" s="8" t="s">
        <v>29</v>
      </c>
      <c r="F5" s="8" t="s">
        <v>40</v>
      </c>
      <c r="G5" s="9">
        <v>44923</v>
      </c>
      <c r="H5" s="9">
        <v>44942</v>
      </c>
      <c r="I5" s="8" t="s">
        <v>21</v>
      </c>
      <c r="J5" s="8" t="s">
        <v>31</v>
      </c>
      <c r="K5" s="8" t="s">
        <v>41</v>
      </c>
      <c r="L5" s="8" t="s">
        <v>16</v>
      </c>
      <c r="M5" s="8" t="s">
        <v>23</v>
      </c>
      <c r="N5" s="8" t="s">
        <v>19</v>
      </c>
      <c r="O5" s="8" t="s">
        <v>19</v>
      </c>
      <c r="P5" s="8" t="s">
        <v>38</v>
      </c>
    </row>
    <row r="6" spans="1:16" s="5" customFormat="1" ht="25" hidden="1" x14ac:dyDescent="0.25">
      <c r="A6" s="7">
        <f t="shared" si="0"/>
        <v>4</v>
      </c>
      <c r="B6" s="8" t="s">
        <v>42</v>
      </c>
      <c r="C6" s="8" t="s">
        <v>43</v>
      </c>
      <c r="D6" s="8" t="s">
        <v>44</v>
      </c>
      <c r="E6" s="8" t="s">
        <v>29</v>
      </c>
      <c r="F6" s="8" t="s">
        <v>45</v>
      </c>
      <c r="G6" s="9">
        <v>44937</v>
      </c>
      <c r="H6" s="9">
        <v>44942</v>
      </c>
      <c r="I6" s="8" t="s">
        <v>46</v>
      </c>
      <c r="J6" s="8" t="s">
        <v>47</v>
      </c>
      <c r="K6" s="8" t="s">
        <v>48</v>
      </c>
      <c r="L6" s="8" t="s">
        <v>16</v>
      </c>
      <c r="M6" s="8" t="s">
        <v>23</v>
      </c>
      <c r="N6" s="8" t="s">
        <v>19</v>
      </c>
      <c r="O6" s="8" t="s">
        <v>19</v>
      </c>
      <c r="P6" s="20" t="s">
        <v>193</v>
      </c>
    </row>
    <row r="7" spans="1:16" s="5" customFormat="1" ht="25" x14ac:dyDescent="0.25">
      <c r="A7" s="7">
        <v>1</v>
      </c>
      <c r="B7" s="8" t="s">
        <v>42</v>
      </c>
      <c r="C7" s="8" t="s">
        <v>49</v>
      </c>
      <c r="D7" s="8" t="s">
        <v>44</v>
      </c>
      <c r="E7" s="8" t="s">
        <v>29</v>
      </c>
      <c r="F7" s="8" t="s">
        <v>50</v>
      </c>
      <c r="G7" s="9">
        <v>45005</v>
      </c>
      <c r="H7" s="9">
        <v>45020</v>
      </c>
      <c r="I7" s="8" t="s">
        <v>51</v>
      </c>
      <c r="J7" s="8" t="s">
        <v>52</v>
      </c>
      <c r="K7" s="8" t="s">
        <v>53</v>
      </c>
      <c r="L7" s="8" t="s">
        <v>16</v>
      </c>
      <c r="M7" s="8" t="s">
        <v>23</v>
      </c>
      <c r="N7" s="8" t="s">
        <v>19</v>
      </c>
      <c r="O7" s="8" t="s">
        <v>54</v>
      </c>
      <c r="P7" s="20" t="s">
        <v>55</v>
      </c>
    </row>
    <row r="8" spans="1:16" s="5" customFormat="1" ht="37.5" hidden="1" x14ac:dyDescent="0.25">
      <c r="A8" s="7">
        <f t="shared" si="0"/>
        <v>2</v>
      </c>
      <c r="B8" s="8" t="s">
        <v>56</v>
      </c>
      <c r="C8" s="8" t="s">
        <v>14</v>
      </c>
      <c r="D8" s="8" t="s">
        <v>57</v>
      </c>
      <c r="E8" s="8" t="s">
        <v>58</v>
      </c>
      <c r="F8" s="8" t="s">
        <v>58</v>
      </c>
      <c r="G8" s="9">
        <v>44943</v>
      </c>
      <c r="H8" s="9">
        <v>45020</v>
      </c>
      <c r="I8" s="8" t="s">
        <v>59</v>
      </c>
      <c r="J8" s="8" t="s">
        <v>15</v>
      </c>
      <c r="K8" s="8" t="s">
        <v>60</v>
      </c>
      <c r="L8" s="8" t="s">
        <v>16</v>
      </c>
      <c r="M8" s="8" t="s">
        <v>23</v>
      </c>
      <c r="N8" s="8" t="s">
        <v>19</v>
      </c>
      <c r="O8" s="8" t="s">
        <v>19</v>
      </c>
      <c r="P8" s="20" t="s">
        <v>28</v>
      </c>
    </row>
    <row r="9" spans="1:16" s="5" customFormat="1" ht="25" x14ac:dyDescent="0.25">
      <c r="A9" s="7">
        <f>A7+1</f>
        <v>2</v>
      </c>
      <c r="B9" s="8" t="s">
        <v>42</v>
      </c>
      <c r="C9" s="8" t="s">
        <v>61</v>
      </c>
      <c r="D9" s="8" t="s">
        <v>44</v>
      </c>
      <c r="E9" s="8" t="s">
        <v>29</v>
      </c>
      <c r="F9" s="8" t="s">
        <v>62</v>
      </c>
      <c r="G9" s="9">
        <v>45058</v>
      </c>
      <c r="H9" s="9">
        <f>G9+15</f>
        <v>45073</v>
      </c>
      <c r="I9" s="8" t="s">
        <v>63</v>
      </c>
      <c r="J9" s="8" t="s">
        <v>52</v>
      </c>
      <c r="K9" s="8" t="s">
        <v>64</v>
      </c>
      <c r="L9" s="8" t="s">
        <v>16</v>
      </c>
      <c r="M9" s="8" t="s">
        <v>23</v>
      </c>
      <c r="N9" s="8" t="s">
        <v>19</v>
      </c>
      <c r="O9" s="8" t="s">
        <v>65</v>
      </c>
      <c r="P9" s="20" t="s">
        <v>55</v>
      </c>
    </row>
    <row r="10" spans="1:16" s="5" customFormat="1" ht="25" x14ac:dyDescent="0.25">
      <c r="A10" s="7">
        <v>3</v>
      </c>
      <c r="B10" s="8" t="s">
        <v>42</v>
      </c>
      <c r="C10" s="8" t="s">
        <v>61</v>
      </c>
      <c r="D10" s="8" t="s">
        <v>44</v>
      </c>
      <c r="E10" s="8" t="s">
        <v>29</v>
      </c>
      <c r="F10" s="8" t="s">
        <v>66</v>
      </c>
      <c r="G10" s="9">
        <v>45058</v>
      </c>
      <c r="H10" s="9">
        <f>G10+15</f>
        <v>45073</v>
      </c>
      <c r="I10" s="8" t="s">
        <v>63</v>
      </c>
      <c r="J10" s="8" t="s">
        <v>52</v>
      </c>
      <c r="K10" s="8" t="s">
        <v>67</v>
      </c>
      <c r="L10" s="8" t="s">
        <v>16</v>
      </c>
      <c r="M10" s="8" t="s">
        <v>23</v>
      </c>
      <c r="N10" s="8" t="s">
        <v>19</v>
      </c>
      <c r="O10" s="8" t="s">
        <v>65</v>
      </c>
      <c r="P10" s="20" t="s">
        <v>55</v>
      </c>
    </row>
    <row r="11" spans="1:16" s="5" customFormat="1" ht="25" hidden="1" x14ac:dyDescent="0.25">
      <c r="A11" s="7">
        <f t="shared" si="0"/>
        <v>4</v>
      </c>
      <c r="B11" s="8" t="s">
        <v>68</v>
      </c>
      <c r="C11" s="10" t="s">
        <v>14</v>
      </c>
      <c r="D11" s="8" t="s">
        <v>69</v>
      </c>
      <c r="E11" s="8" t="s">
        <v>70</v>
      </c>
      <c r="F11" s="8" t="s">
        <v>71</v>
      </c>
      <c r="G11" s="9">
        <v>45058</v>
      </c>
      <c r="H11" s="9">
        <v>45073</v>
      </c>
      <c r="I11" s="11" t="s">
        <v>72</v>
      </c>
      <c r="J11" s="8" t="s">
        <v>73</v>
      </c>
      <c r="K11" s="8" t="s">
        <v>74</v>
      </c>
      <c r="L11" s="8" t="s">
        <v>16</v>
      </c>
      <c r="M11" s="8" t="s">
        <v>23</v>
      </c>
      <c r="N11" s="8" t="s">
        <v>75</v>
      </c>
      <c r="O11" s="8" t="s">
        <v>75</v>
      </c>
      <c r="P11" s="20" t="s">
        <v>194</v>
      </c>
    </row>
    <row r="12" spans="1:16" s="5" customFormat="1" ht="50" x14ac:dyDescent="0.25">
      <c r="A12" s="7">
        <f>1+A10</f>
        <v>4</v>
      </c>
      <c r="B12" s="8" t="s">
        <v>76</v>
      </c>
      <c r="C12" s="10" t="s">
        <v>14</v>
      </c>
      <c r="D12" s="8" t="s">
        <v>77</v>
      </c>
      <c r="E12" s="10" t="s">
        <v>78</v>
      </c>
      <c r="F12" s="8" t="s">
        <v>30</v>
      </c>
      <c r="G12" s="12">
        <v>45062</v>
      </c>
      <c r="H12" s="9">
        <v>45107</v>
      </c>
      <c r="I12" s="8" t="s">
        <v>79</v>
      </c>
      <c r="J12" s="8" t="s">
        <v>80</v>
      </c>
      <c r="K12" s="8" t="s">
        <v>81</v>
      </c>
      <c r="L12" s="8" t="s">
        <v>16</v>
      </c>
      <c r="M12" s="8" t="s">
        <v>23</v>
      </c>
      <c r="N12" s="8" t="s">
        <v>75</v>
      </c>
      <c r="O12" s="8" t="s">
        <v>75</v>
      </c>
      <c r="P12" s="20" t="s">
        <v>55</v>
      </c>
    </row>
    <row r="13" spans="1:16" s="5" customFormat="1" ht="37.5" x14ac:dyDescent="0.25">
      <c r="A13" s="7">
        <f t="shared" ref="A13:A15" si="1">1+A11</f>
        <v>5</v>
      </c>
      <c r="B13" s="10" t="s">
        <v>82</v>
      </c>
      <c r="C13" s="10" t="s">
        <v>43</v>
      </c>
      <c r="D13" s="8" t="s">
        <v>83</v>
      </c>
      <c r="E13" s="8" t="s">
        <v>29</v>
      </c>
      <c r="F13" s="8" t="s">
        <v>84</v>
      </c>
      <c r="G13" s="9">
        <v>45071</v>
      </c>
      <c r="H13" s="9">
        <v>45086</v>
      </c>
      <c r="I13" s="8" t="s">
        <v>85</v>
      </c>
      <c r="J13" s="8" t="s">
        <v>52</v>
      </c>
      <c r="K13" s="8" t="s">
        <v>86</v>
      </c>
      <c r="L13" s="8" t="s">
        <v>16</v>
      </c>
      <c r="M13" s="8" t="s">
        <v>23</v>
      </c>
      <c r="N13" s="8" t="s">
        <v>75</v>
      </c>
      <c r="O13" s="13"/>
      <c r="P13" s="8" t="s">
        <v>55</v>
      </c>
    </row>
    <row r="14" spans="1:16" s="5" customFormat="1" ht="37.5" x14ac:dyDescent="0.25">
      <c r="A14" s="7">
        <v>6</v>
      </c>
      <c r="B14" s="11" t="s">
        <v>87</v>
      </c>
      <c r="C14" s="10" t="s">
        <v>43</v>
      </c>
      <c r="D14" s="10" t="s">
        <v>88</v>
      </c>
      <c r="E14" s="14" t="s">
        <v>122</v>
      </c>
      <c r="F14" s="8" t="s">
        <v>89</v>
      </c>
      <c r="G14" s="9">
        <v>45041</v>
      </c>
      <c r="H14" s="9">
        <v>45106</v>
      </c>
      <c r="I14" s="8" t="s">
        <v>46</v>
      </c>
      <c r="J14" s="8" t="s">
        <v>90</v>
      </c>
      <c r="K14" s="8" t="s">
        <v>91</v>
      </c>
      <c r="L14" s="8" t="s">
        <v>16</v>
      </c>
      <c r="M14" s="8" t="s">
        <v>23</v>
      </c>
      <c r="N14" s="8" t="s">
        <v>75</v>
      </c>
      <c r="O14" s="8" t="s">
        <v>75</v>
      </c>
      <c r="P14" s="8" t="s">
        <v>55</v>
      </c>
    </row>
    <row r="15" spans="1:16" s="5" customFormat="1" ht="125" x14ac:dyDescent="0.25">
      <c r="A15" s="7">
        <v>7</v>
      </c>
      <c r="B15" s="11" t="s">
        <v>92</v>
      </c>
      <c r="C15" s="10" t="s">
        <v>43</v>
      </c>
      <c r="D15" s="10" t="s">
        <v>93</v>
      </c>
      <c r="E15" s="14" t="s">
        <v>117</v>
      </c>
      <c r="F15" s="15" t="s">
        <v>116</v>
      </c>
      <c r="G15" s="9">
        <v>45065</v>
      </c>
      <c r="H15" s="9">
        <v>45106</v>
      </c>
      <c r="I15" s="8" t="s">
        <v>46</v>
      </c>
      <c r="J15" s="8" t="s">
        <v>52</v>
      </c>
      <c r="K15" s="11" t="s">
        <v>94</v>
      </c>
      <c r="L15" s="8" t="s">
        <v>16</v>
      </c>
      <c r="M15" s="8" t="s">
        <v>23</v>
      </c>
      <c r="N15" s="8" t="s">
        <v>75</v>
      </c>
      <c r="O15" s="8" t="s">
        <v>75</v>
      </c>
      <c r="P15" s="8" t="s">
        <v>55</v>
      </c>
    </row>
    <row r="16" spans="1:16" s="21" customFormat="1" ht="100" x14ac:dyDescent="0.25">
      <c r="A16" s="7">
        <v>8</v>
      </c>
      <c r="B16" s="17" t="s">
        <v>92</v>
      </c>
      <c r="C16" s="17" t="s">
        <v>43</v>
      </c>
      <c r="D16" s="17" t="s">
        <v>95</v>
      </c>
      <c r="E16" s="18" t="s">
        <v>118</v>
      </c>
      <c r="F16" s="18" t="s">
        <v>119</v>
      </c>
      <c r="G16" s="19">
        <v>45065</v>
      </c>
      <c r="H16" s="19">
        <v>45106</v>
      </c>
      <c r="I16" s="20" t="s">
        <v>46</v>
      </c>
      <c r="J16" s="20" t="s">
        <v>52</v>
      </c>
      <c r="K16" s="17" t="s">
        <v>94</v>
      </c>
      <c r="L16" s="20" t="s">
        <v>16</v>
      </c>
      <c r="M16" s="20" t="s">
        <v>23</v>
      </c>
      <c r="N16" s="20" t="s">
        <v>75</v>
      </c>
      <c r="O16" s="20" t="s">
        <v>75</v>
      </c>
      <c r="P16" s="20" t="s">
        <v>55</v>
      </c>
    </row>
    <row r="17" spans="1:16" s="21" customFormat="1" ht="175" x14ac:dyDescent="0.25">
      <c r="A17" s="7">
        <v>9</v>
      </c>
      <c r="B17" s="17" t="s">
        <v>92</v>
      </c>
      <c r="C17" s="17" t="s">
        <v>43</v>
      </c>
      <c r="D17" s="17" t="s">
        <v>96</v>
      </c>
      <c r="E17" s="22" t="s">
        <v>120</v>
      </c>
      <c r="F17" s="18" t="s">
        <v>121</v>
      </c>
      <c r="G17" s="19">
        <v>45065</v>
      </c>
      <c r="H17" s="19">
        <v>45106</v>
      </c>
      <c r="I17" s="20" t="s">
        <v>46</v>
      </c>
      <c r="J17" s="20" t="s">
        <v>52</v>
      </c>
      <c r="K17" s="17" t="s">
        <v>97</v>
      </c>
      <c r="L17" s="20" t="s">
        <v>16</v>
      </c>
      <c r="M17" s="20" t="s">
        <v>23</v>
      </c>
      <c r="N17" s="20" t="s">
        <v>75</v>
      </c>
      <c r="O17" s="20" t="s">
        <v>75</v>
      </c>
      <c r="P17" s="20" t="s">
        <v>55</v>
      </c>
    </row>
    <row r="18" spans="1:16" s="24" customFormat="1" ht="25" x14ac:dyDescent="0.35">
      <c r="A18" s="7">
        <v>10</v>
      </c>
      <c r="B18" s="23" t="s">
        <v>98</v>
      </c>
      <c r="C18" s="17" t="s">
        <v>14</v>
      </c>
      <c r="D18" s="23" t="s">
        <v>103</v>
      </c>
      <c r="E18" s="22" t="s">
        <v>104</v>
      </c>
      <c r="F18" s="23" t="s">
        <v>30</v>
      </c>
      <c r="G18" s="19">
        <v>45093</v>
      </c>
      <c r="H18" s="19">
        <v>45106</v>
      </c>
      <c r="I18" s="22" t="s">
        <v>107</v>
      </c>
      <c r="J18" s="20" t="s">
        <v>20</v>
      </c>
      <c r="K18" s="17" t="s">
        <v>110</v>
      </c>
      <c r="L18" s="20" t="s">
        <v>33</v>
      </c>
      <c r="M18" s="20" t="s">
        <v>23</v>
      </c>
      <c r="N18" s="20" t="s">
        <v>75</v>
      </c>
      <c r="O18" s="20" t="s">
        <v>75</v>
      </c>
      <c r="P18" s="20" t="s">
        <v>162</v>
      </c>
    </row>
    <row r="19" spans="1:16" s="24" customFormat="1" ht="50" x14ac:dyDescent="0.35">
      <c r="A19" s="7">
        <v>11</v>
      </c>
      <c r="B19" s="23" t="s">
        <v>99</v>
      </c>
      <c r="C19" s="17" t="s">
        <v>14</v>
      </c>
      <c r="D19" s="23" t="s">
        <v>102</v>
      </c>
      <c r="E19" s="23" t="s">
        <v>105</v>
      </c>
      <c r="F19" s="22" t="s">
        <v>114</v>
      </c>
      <c r="G19" s="19">
        <v>45093</v>
      </c>
      <c r="H19" s="19">
        <v>45106</v>
      </c>
      <c r="I19" s="22" t="s">
        <v>108</v>
      </c>
      <c r="J19" s="20" t="s">
        <v>31</v>
      </c>
      <c r="K19" s="17" t="s">
        <v>111</v>
      </c>
      <c r="L19" s="20" t="s">
        <v>16</v>
      </c>
      <c r="M19" s="20" t="s">
        <v>23</v>
      </c>
      <c r="N19" s="20" t="s">
        <v>75</v>
      </c>
      <c r="O19" s="20" t="s">
        <v>75</v>
      </c>
      <c r="P19" s="20" t="s">
        <v>164</v>
      </c>
    </row>
    <row r="20" spans="1:16" s="24" customFormat="1" ht="75" x14ac:dyDescent="0.35">
      <c r="A20" s="7">
        <v>12</v>
      </c>
      <c r="B20" s="23" t="s">
        <v>100</v>
      </c>
      <c r="C20" s="17" t="s">
        <v>14</v>
      </c>
      <c r="D20" s="23" t="s">
        <v>101</v>
      </c>
      <c r="E20" s="23" t="s">
        <v>106</v>
      </c>
      <c r="F20" s="22" t="s">
        <v>115</v>
      </c>
      <c r="G20" s="19">
        <v>45093</v>
      </c>
      <c r="H20" s="19">
        <v>45106</v>
      </c>
      <c r="I20" s="22" t="s">
        <v>109</v>
      </c>
      <c r="J20" s="20" t="s">
        <v>22</v>
      </c>
      <c r="K20" s="17" t="s">
        <v>163</v>
      </c>
      <c r="L20" s="20" t="s">
        <v>16</v>
      </c>
      <c r="M20" s="20" t="s">
        <v>23</v>
      </c>
      <c r="N20" s="20" t="s">
        <v>75</v>
      </c>
      <c r="O20" s="20" t="s">
        <v>75</v>
      </c>
      <c r="P20" s="20" t="s">
        <v>162</v>
      </c>
    </row>
    <row r="21" spans="1:16" s="21" customFormat="1" ht="25" x14ac:dyDescent="0.25">
      <c r="A21" s="7">
        <v>13</v>
      </c>
      <c r="B21" s="25" t="s">
        <v>123</v>
      </c>
      <c r="C21" s="25" t="s">
        <v>43</v>
      </c>
      <c r="D21" s="25" t="s">
        <v>129</v>
      </c>
      <c r="E21" s="20" t="s">
        <v>29</v>
      </c>
      <c r="F21" s="23" t="s">
        <v>138</v>
      </c>
      <c r="G21" s="19">
        <v>45134</v>
      </c>
      <c r="H21" s="19">
        <v>45152</v>
      </c>
      <c r="I21" s="23" t="s">
        <v>124</v>
      </c>
      <c r="J21" s="20" t="s">
        <v>52</v>
      </c>
      <c r="K21" s="25" t="s">
        <v>67</v>
      </c>
      <c r="L21" s="25" t="s">
        <v>16</v>
      </c>
      <c r="M21" s="20" t="s">
        <v>23</v>
      </c>
      <c r="N21" s="25" t="s">
        <v>75</v>
      </c>
      <c r="O21" s="25" t="s">
        <v>75</v>
      </c>
      <c r="P21" s="16" t="s">
        <v>160</v>
      </c>
    </row>
    <row r="22" spans="1:16" s="24" customFormat="1" ht="25" x14ac:dyDescent="0.35">
      <c r="A22" s="7">
        <v>14</v>
      </c>
      <c r="B22" s="25" t="s">
        <v>127</v>
      </c>
      <c r="C22" s="25" t="s">
        <v>43</v>
      </c>
      <c r="D22" s="23" t="s">
        <v>126</v>
      </c>
      <c r="E22" s="20" t="s">
        <v>29</v>
      </c>
      <c r="F22" s="22" t="s">
        <v>146</v>
      </c>
      <c r="G22" s="19">
        <v>45141</v>
      </c>
      <c r="H22" s="19">
        <v>45152</v>
      </c>
      <c r="I22" s="23" t="s">
        <v>125</v>
      </c>
      <c r="J22" s="20" t="s">
        <v>90</v>
      </c>
      <c r="K22" s="25" t="s">
        <v>128</v>
      </c>
      <c r="L22" s="25" t="s">
        <v>16</v>
      </c>
      <c r="M22" s="20" t="s">
        <v>23</v>
      </c>
      <c r="N22" s="25" t="s">
        <v>75</v>
      </c>
      <c r="O22" s="25" t="s">
        <v>75</v>
      </c>
      <c r="P22" s="16" t="s">
        <v>160</v>
      </c>
    </row>
    <row r="23" spans="1:16" s="26" customFormat="1" ht="25" x14ac:dyDescent="0.35">
      <c r="A23" s="7">
        <v>15</v>
      </c>
      <c r="B23" s="25" t="s">
        <v>131</v>
      </c>
      <c r="C23" s="25" t="s">
        <v>43</v>
      </c>
      <c r="D23" s="23" t="s">
        <v>129</v>
      </c>
      <c r="E23" s="20" t="s">
        <v>29</v>
      </c>
      <c r="F23" s="22" t="s">
        <v>147</v>
      </c>
      <c r="G23" s="19">
        <v>45141</v>
      </c>
      <c r="H23" s="19">
        <v>45152</v>
      </c>
      <c r="I23" s="23" t="s">
        <v>132</v>
      </c>
      <c r="J23" s="20" t="s">
        <v>52</v>
      </c>
      <c r="K23" s="25" t="s">
        <v>133</v>
      </c>
      <c r="L23" s="25" t="s">
        <v>16</v>
      </c>
      <c r="M23" s="20" t="s">
        <v>23</v>
      </c>
      <c r="N23" s="25" t="s">
        <v>75</v>
      </c>
      <c r="O23" s="25" t="s">
        <v>75</v>
      </c>
      <c r="P23" s="16" t="s">
        <v>164</v>
      </c>
    </row>
    <row r="24" spans="1:16" s="26" customFormat="1" ht="37.5" x14ac:dyDescent="0.35">
      <c r="A24" s="7">
        <v>16</v>
      </c>
      <c r="B24" s="25" t="s">
        <v>134</v>
      </c>
      <c r="C24" s="25" t="s">
        <v>43</v>
      </c>
      <c r="D24" s="23" t="s">
        <v>135</v>
      </c>
      <c r="E24" s="20" t="s">
        <v>29</v>
      </c>
      <c r="F24" s="23" t="s">
        <v>136</v>
      </c>
      <c r="G24" s="19">
        <v>45141</v>
      </c>
      <c r="H24" s="19">
        <v>45152</v>
      </c>
      <c r="I24" s="22" t="s">
        <v>46</v>
      </c>
      <c r="J24" s="20" t="s">
        <v>52</v>
      </c>
      <c r="K24" s="22" t="s">
        <v>137</v>
      </c>
      <c r="L24" s="25" t="s">
        <v>16</v>
      </c>
      <c r="M24" s="20" t="s">
        <v>23</v>
      </c>
      <c r="N24" s="25" t="s">
        <v>65</v>
      </c>
      <c r="O24" s="25" t="s">
        <v>75</v>
      </c>
      <c r="P24" s="16" t="s">
        <v>164</v>
      </c>
    </row>
    <row r="25" spans="1:16" s="21" customFormat="1" ht="37.5" x14ac:dyDescent="0.25">
      <c r="A25" s="7">
        <v>17</v>
      </c>
      <c r="B25" s="25" t="s">
        <v>141</v>
      </c>
      <c r="C25" s="25" t="s">
        <v>14</v>
      </c>
      <c r="D25" s="23" t="s">
        <v>142</v>
      </c>
      <c r="E25" s="20" t="s">
        <v>29</v>
      </c>
      <c r="F25" s="22" t="s">
        <v>143</v>
      </c>
      <c r="G25" s="19">
        <v>45183</v>
      </c>
      <c r="H25" s="19">
        <v>45187</v>
      </c>
      <c r="I25" s="22" t="s">
        <v>145</v>
      </c>
      <c r="J25" s="27" t="s">
        <v>31</v>
      </c>
      <c r="K25" s="22" t="s">
        <v>144</v>
      </c>
      <c r="L25" s="25" t="s">
        <v>16</v>
      </c>
      <c r="M25" s="20" t="s">
        <v>23</v>
      </c>
      <c r="N25" s="25" t="s">
        <v>19</v>
      </c>
      <c r="O25" s="25" t="s">
        <v>19</v>
      </c>
      <c r="P25" s="16" t="s">
        <v>160</v>
      </c>
    </row>
    <row r="26" spans="1:16" s="35" customFormat="1" ht="37.5" hidden="1" x14ac:dyDescent="0.25">
      <c r="A26" s="7">
        <f t="shared" si="0"/>
        <v>18</v>
      </c>
      <c r="B26" s="28" t="s">
        <v>148</v>
      </c>
      <c r="C26" s="30" t="s">
        <v>43</v>
      </c>
      <c r="D26" s="31" t="s">
        <v>135</v>
      </c>
      <c r="E26" s="32" t="s">
        <v>29</v>
      </c>
      <c r="F26" s="31" t="s">
        <v>149</v>
      </c>
      <c r="G26" s="33">
        <v>45196</v>
      </c>
      <c r="H26" s="33">
        <v>45209</v>
      </c>
      <c r="I26" s="34" t="s">
        <v>150</v>
      </c>
      <c r="J26" s="32" t="s">
        <v>52</v>
      </c>
      <c r="K26" s="30" t="s">
        <v>151</v>
      </c>
      <c r="L26" s="30" t="s">
        <v>16</v>
      </c>
      <c r="M26" s="32" t="s">
        <v>152</v>
      </c>
      <c r="N26" s="30" t="s">
        <v>19</v>
      </c>
      <c r="O26" s="30" t="s">
        <v>19</v>
      </c>
      <c r="P26" s="30" t="s">
        <v>188</v>
      </c>
    </row>
    <row r="27" spans="1:16" s="37" customFormat="1" ht="25" x14ac:dyDescent="0.35">
      <c r="A27" s="7">
        <v>18</v>
      </c>
      <c r="B27" s="28" t="s">
        <v>153</v>
      </c>
      <c r="C27" s="30" t="s">
        <v>43</v>
      </c>
      <c r="D27" s="31" t="s">
        <v>129</v>
      </c>
      <c r="E27" s="32" t="s">
        <v>29</v>
      </c>
      <c r="F27" s="31" t="s">
        <v>154</v>
      </c>
      <c r="G27" s="33">
        <v>45196</v>
      </c>
      <c r="H27" s="33">
        <v>45209</v>
      </c>
      <c r="I27" s="31" t="s">
        <v>155</v>
      </c>
      <c r="J27" s="32" t="s">
        <v>52</v>
      </c>
      <c r="K27" s="30" t="s">
        <v>156</v>
      </c>
      <c r="L27" s="30" t="s">
        <v>16</v>
      </c>
      <c r="M27" s="32" t="s">
        <v>152</v>
      </c>
      <c r="N27" s="30" t="s">
        <v>19</v>
      </c>
      <c r="O27" s="30" t="s">
        <v>19</v>
      </c>
      <c r="P27" s="36" t="s">
        <v>157</v>
      </c>
    </row>
    <row r="28" spans="1:16" s="39" customFormat="1" ht="100" x14ac:dyDescent="0.35">
      <c r="A28" s="7">
        <f t="shared" ref="A27:A28" si="2">A26+1</f>
        <v>19</v>
      </c>
      <c r="B28" s="30" t="s">
        <v>158</v>
      </c>
      <c r="C28" s="30" t="s">
        <v>14</v>
      </c>
      <c r="D28" s="30" t="s">
        <v>32</v>
      </c>
      <c r="E28" s="32" t="s">
        <v>159</v>
      </c>
      <c r="F28" s="32" t="s">
        <v>192</v>
      </c>
      <c r="G28" s="33" t="s">
        <v>191</v>
      </c>
      <c r="H28" s="33" t="s">
        <v>191</v>
      </c>
      <c r="I28" s="34" t="s">
        <v>191</v>
      </c>
      <c r="J28" s="30" t="s">
        <v>191</v>
      </c>
      <c r="K28" s="34" t="s">
        <v>191</v>
      </c>
      <c r="L28" s="34" t="s">
        <v>161</v>
      </c>
      <c r="M28" s="32" t="s">
        <v>191</v>
      </c>
      <c r="N28" s="30" t="s">
        <v>191</v>
      </c>
      <c r="O28" s="30" t="s">
        <v>191</v>
      </c>
      <c r="P28" s="38" t="s">
        <v>190</v>
      </c>
    </row>
    <row r="29" spans="1:16" s="40" customFormat="1" ht="37.5" hidden="1" x14ac:dyDescent="0.35">
      <c r="A29" s="7">
        <f t="shared" si="0"/>
        <v>20</v>
      </c>
      <c r="B29" s="30" t="s">
        <v>165</v>
      </c>
      <c r="C29" s="30" t="s">
        <v>14</v>
      </c>
      <c r="D29" s="31" t="s">
        <v>166</v>
      </c>
      <c r="E29" s="31" t="s">
        <v>172</v>
      </c>
      <c r="F29" s="34" t="s">
        <v>167</v>
      </c>
      <c r="G29" s="33">
        <v>45252</v>
      </c>
      <c r="H29" s="33">
        <v>45259</v>
      </c>
      <c r="I29" s="31" t="s">
        <v>168</v>
      </c>
      <c r="J29" s="32" t="s">
        <v>169</v>
      </c>
      <c r="K29" s="30" t="s">
        <v>170</v>
      </c>
      <c r="L29" s="30" t="s">
        <v>16</v>
      </c>
      <c r="M29" s="32" t="s">
        <v>23</v>
      </c>
      <c r="N29" s="30" t="s">
        <v>75</v>
      </c>
      <c r="O29" s="30" t="s">
        <v>75</v>
      </c>
      <c r="P29" s="30" t="s">
        <v>171</v>
      </c>
    </row>
    <row r="30" spans="1:16" s="39" customFormat="1" ht="37.5" hidden="1" x14ac:dyDescent="0.35">
      <c r="A30" s="7">
        <f t="shared" si="0"/>
        <v>21</v>
      </c>
      <c r="B30" s="30" t="s">
        <v>173</v>
      </c>
      <c r="C30" s="30" t="s">
        <v>14</v>
      </c>
      <c r="D30" s="31" t="s">
        <v>174</v>
      </c>
      <c r="E30" s="34" t="s">
        <v>177</v>
      </c>
      <c r="F30" s="34" t="s">
        <v>30</v>
      </c>
      <c r="G30" s="33">
        <v>45252</v>
      </c>
      <c r="H30" s="33">
        <v>45259</v>
      </c>
      <c r="I30" s="34" t="s">
        <v>59</v>
      </c>
      <c r="J30" s="32" t="s">
        <v>175</v>
      </c>
      <c r="K30" s="30" t="s">
        <v>176</v>
      </c>
      <c r="L30" s="30" t="s">
        <v>16</v>
      </c>
      <c r="M30" s="32" t="s">
        <v>152</v>
      </c>
      <c r="N30" s="30" t="s">
        <v>19</v>
      </c>
      <c r="O30" s="30" t="s">
        <v>19</v>
      </c>
      <c r="P30" s="30" t="s">
        <v>171</v>
      </c>
    </row>
    <row r="31" spans="1:16" s="39" customFormat="1" ht="29" hidden="1" x14ac:dyDescent="0.35">
      <c r="A31" s="7">
        <f t="shared" si="0"/>
        <v>22</v>
      </c>
      <c r="B31" s="41" t="s">
        <v>179</v>
      </c>
      <c r="C31" s="41" t="s">
        <v>43</v>
      </c>
      <c r="D31" s="42" t="s">
        <v>126</v>
      </c>
      <c r="E31" s="42" t="s">
        <v>29</v>
      </c>
      <c r="F31" s="29" t="s">
        <v>189</v>
      </c>
      <c r="G31" s="33">
        <v>45259</v>
      </c>
      <c r="H31" s="33">
        <v>45261</v>
      </c>
      <c r="I31" s="42" t="s">
        <v>139</v>
      </c>
      <c r="J31" s="32" t="s">
        <v>90</v>
      </c>
      <c r="K31" s="41" t="s">
        <v>140</v>
      </c>
      <c r="L31" s="30" t="s">
        <v>16</v>
      </c>
      <c r="M31" s="32" t="s">
        <v>23</v>
      </c>
      <c r="N31" s="41" t="s">
        <v>18</v>
      </c>
      <c r="O31" s="41" t="s">
        <v>19</v>
      </c>
      <c r="P31" s="41" t="s">
        <v>171</v>
      </c>
    </row>
    <row r="32" spans="1:16" s="39" customFormat="1" ht="43.5" hidden="1" x14ac:dyDescent="0.35">
      <c r="A32" s="7">
        <f>1+A31</f>
        <v>23</v>
      </c>
      <c r="B32" s="41" t="s">
        <v>180</v>
      </c>
      <c r="C32" s="41" t="s">
        <v>43</v>
      </c>
      <c r="D32" s="42" t="s">
        <v>182</v>
      </c>
      <c r="E32" s="42" t="s">
        <v>29</v>
      </c>
      <c r="F32" s="29" t="s">
        <v>183</v>
      </c>
      <c r="G32" s="33">
        <v>45259</v>
      </c>
      <c r="H32" s="33">
        <v>45261</v>
      </c>
      <c r="I32" s="29" t="s">
        <v>181</v>
      </c>
      <c r="J32" s="32" t="s">
        <v>52</v>
      </c>
      <c r="K32" s="41" t="s">
        <v>184</v>
      </c>
      <c r="L32" s="30" t="s">
        <v>16</v>
      </c>
      <c r="M32" s="32" t="s">
        <v>23</v>
      </c>
      <c r="N32" s="41" t="s">
        <v>19</v>
      </c>
      <c r="O32" s="41" t="s">
        <v>19</v>
      </c>
      <c r="P32" s="41" t="s">
        <v>171</v>
      </c>
    </row>
    <row r="33" spans="1:17" s="39" customFormat="1" ht="25" hidden="1" x14ac:dyDescent="0.35">
      <c r="A33" s="7">
        <f t="shared" si="0"/>
        <v>24</v>
      </c>
      <c r="B33" s="41" t="s">
        <v>185</v>
      </c>
      <c r="C33" s="41" t="s">
        <v>43</v>
      </c>
      <c r="D33" s="42" t="s">
        <v>129</v>
      </c>
      <c r="E33" s="42" t="s">
        <v>29</v>
      </c>
      <c r="F33" s="42" t="s">
        <v>186</v>
      </c>
      <c r="G33" s="33">
        <v>45259</v>
      </c>
      <c r="H33" s="33">
        <v>45261</v>
      </c>
      <c r="I33" s="42" t="s">
        <v>155</v>
      </c>
      <c r="J33" s="32" t="s">
        <v>52</v>
      </c>
      <c r="K33" s="41" t="s">
        <v>187</v>
      </c>
      <c r="L33" s="30" t="s">
        <v>16</v>
      </c>
      <c r="M33" s="32" t="s">
        <v>23</v>
      </c>
      <c r="N33" s="41" t="s">
        <v>19</v>
      </c>
      <c r="O33" s="41" t="s">
        <v>19</v>
      </c>
      <c r="P33" s="41" t="s">
        <v>171</v>
      </c>
      <c r="Q33" s="43"/>
    </row>
    <row r="34" spans="1:17" s="39" customFormat="1" hidden="1" x14ac:dyDescent="0.35">
      <c r="Q34" s="44"/>
    </row>
    <row r="35" spans="1:17" s="39" customFormat="1" hidden="1" x14ac:dyDescent="0.35"/>
  </sheetData>
  <autoFilter ref="A2:P35" xr:uid="{00000000-0001-0000-0000-000000000000}">
    <filterColumn colId="15">
      <filters>
        <filter val="_x000a_Deferido conforme 208ª Reunião Ordinária do Gecex_x000a__x000a_"/>
        <filter val="Deferido conforme 204ª Reunião Ordinária do Gecex"/>
        <filter val="Deferido conforme 205ª Reunião Ordinária do Gecex"/>
        <filter val="Deferido conforme 207ª Reunião Ordinária do Gecex"/>
        <filter val="Deferido conforme 208ª Reunião Ordinária do Gecex"/>
        <filter val="Deferido conforme 209ª Reunião Ordinária do Gecex"/>
        <filter val="Indeferido conforme 209ª Reunião Ordinária do Gecex"/>
      </filters>
    </filterColumn>
  </autoFilter>
  <mergeCells count="2">
    <mergeCell ref="A1:M1"/>
    <mergeCell ref="O1:P1"/>
  </mergeCells>
  <hyperlinks>
    <hyperlink ref="B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B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Res.GMC 49-19_Estados Parte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2023-12-04T11:49:54Z</dcterms:modified>
</cp:coreProperties>
</file>