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DestinoExportação  AUTOP" sheetId="1" r:id="rId1"/>
  </sheets>
  <definedNames>
    <definedName name="_xlnm.Print_Area" localSheetId="0">'DestinoExportação  AUTOP'!$B$1:$J$31</definedName>
  </definedNames>
  <calcPr calcId="145621"/>
</workbook>
</file>

<file path=xl/calcChain.xml><?xml version="1.0" encoding="utf-8"?>
<calcChain xmlns="http://schemas.openxmlformats.org/spreadsheetml/2006/main">
  <c r="J28" i="1" l="1"/>
  <c r="I28" i="1"/>
  <c r="H28" i="1"/>
  <c r="G28" i="1"/>
  <c r="H24" i="1"/>
  <c r="F24" i="1"/>
  <c r="F26" i="1" s="1"/>
  <c r="E24" i="1"/>
  <c r="E26" i="1" s="1"/>
  <c r="D24" i="1"/>
  <c r="I24" i="1" s="1"/>
  <c r="C24" i="1"/>
  <c r="C26" i="1" s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H14" i="1"/>
  <c r="F14" i="1"/>
  <c r="J14" i="1" s="1"/>
  <c r="E14" i="1"/>
  <c r="D14" i="1"/>
  <c r="I14" i="1" s="1"/>
  <c r="C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26" i="1" l="1"/>
  <c r="H26" i="1"/>
  <c r="J24" i="1"/>
  <c r="D26" i="1"/>
  <c r="G14" i="1"/>
  <c r="G24" i="1"/>
  <c r="I26" i="1" l="1"/>
  <c r="G26" i="1"/>
</calcChain>
</file>

<file path=xl/sharedStrings.xml><?xml version="1.0" encoding="utf-8"?>
<sst xmlns="http://schemas.openxmlformats.org/spreadsheetml/2006/main" count="31" uniqueCount="30">
  <si>
    <t>BRASIL: DESTINO DAS EXPORTAÇÕES DE AUTOPEÇAS</t>
  </si>
  <si>
    <t>PAÍSES</t>
  </si>
  <si>
    <t>AUTOPEÇAS</t>
  </si>
  <si>
    <t>US$ MILHÕES</t>
  </si>
  <si>
    <t>Part. (%) 2014</t>
  </si>
  <si>
    <t>Part. (%) 2015</t>
  </si>
  <si>
    <t>Var. (%) 2014/13</t>
  </si>
  <si>
    <t>Var (%) 2015/14</t>
  </si>
  <si>
    <t>Jan-Mai</t>
  </si>
  <si>
    <t>ARGENTINA</t>
  </si>
  <si>
    <t>UNIÃO EUROPÉIA</t>
  </si>
  <si>
    <t xml:space="preserve">   Alemanha</t>
  </si>
  <si>
    <t xml:space="preserve">   Itália</t>
  </si>
  <si>
    <t xml:space="preserve">   França</t>
  </si>
  <si>
    <t xml:space="preserve">   Reino Unido</t>
  </si>
  <si>
    <t xml:space="preserve">   Outros Países</t>
  </si>
  <si>
    <t>ESTADOS UNIDOS</t>
  </si>
  <si>
    <t>MÉXICO</t>
  </si>
  <si>
    <t>COMUN. ANDINA</t>
  </si>
  <si>
    <t>VENEZUELA</t>
  </si>
  <si>
    <t>PARAGUAI</t>
  </si>
  <si>
    <t>ÁFRICA DO SUL</t>
  </si>
  <si>
    <t>CHILE</t>
  </si>
  <si>
    <t>URUGUAI</t>
  </si>
  <si>
    <t>SUBTOTAL</t>
  </si>
  <si>
    <t>OUTROS PAÍSES</t>
  </si>
  <si>
    <t>TOTAL</t>
  </si>
  <si>
    <t>Fonte: Secex/SDP</t>
  </si>
  <si>
    <t>(*) Inclui pneumáticos</t>
  </si>
  <si>
    <t>(0) O Nº existe mas não atinge a unidade adotada na tabela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</si>
</sst>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(* #,##0.00_);_(* \(#,##0.00\);_(* &quot;-&quot;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  <font>
      <sz val="12"/>
      <color theme="1"/>
      <name val="Calibri"/>
      <family val="2"/>
      <scheme val="minor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2" applyFont="1" applyFill="1" applyBorder="1" applyAlignment="1">
      <alignment horizontal="center" vertical="center" wrapText="1"/>
    </xf>
    <xf numFmtId="0" fontId="3" fillId="0" borderId="0" xfId="2" applyFont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/>
    <xf numFmtId="14" fontId="5" fillId="3" borderId="0" xfId="2" applyNumberFormat="1" applyFont="1" applyFill="1" applyBorder="1"/>
    <xf numFmtId="14" fontId="5" fillId="0" borderId="0" xfId="2" applyNumberFormat="1" applyFont="1" applyFill="1" applyBorder="1"/>
    <xf numFmtId="0" fontId="3" fillId="0" borderId="0" xfId="2" applyFont="1" applyFill="1"/>
    <xf numFmtId="0" fontId="2" fillId="4" borderId="1" xfId="2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6" fillId="0" borderId="0" xfId="2" applyFont="1"/>
    <xf numFmtId="0" fontId="2" fillId="4" borderId="5" xfId="2" applyFont="1" applyFill="1" applyBorder="1" applyAlignment="1">
      <alignment horizontal="center" vertical="center" wrapText="1"/>
    </xf>
    <xf numFmtId="9" fontId="7" fillId="4" borderId="6" xfId="3" applyFont="1" applyFill="1" applyBorder="1" applyAlignment="1">
      <alignment horizontal="center" vertical="center" wrapText="1"/>
    </xf>
    <xf numFmtId="9" fontId="7" fillId="4" borderId="7" xfId="3" applyFont="1" applyFill="1" applyBorder="1" applyAlignment="1">
      <alignment horizontal="center" vertical="center" wrapText="1"/>
    </xf>
    <xf numFmtId="9" fontId="7" fillId="4" borderId="8" xfId="3" applyFont="1" applyFill="1" applyBorder="1" applyAlignment="1">
      <alignment horizontal="center" vertical="center" wrapText="1"/>
    </xf>
    <xf numFmtId="1" fontId="8" fillId="4" borderId="9" xfId="3" applyNumberFormat="1" applyFont="1" applyFill="1" applyBorder="1" applyAlignment="1">
      <alignment horizontal="center" vertical="center" wrapText="1"/>
    </xf>
    <xf numFmtId="1" fontId="8" fillId="4" borderId="10" xfId="3" applyNumberFormat="1" applyFont="1" applyFill="1" applyBorder="1" applyAlignment="1">
      <alignment horizontal="center" vertical="center" wrapText="1"/>
    </xf>
    <xf numFmtId="1" fontId="8" fillId="4" borderId="11" xfId="3" applyNumberFormat="1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9" fontId="9" fillId="4" borderId="12" xfId="3" applyFont="1" applyFill="1" applyBorder="1" applyAlignment="1">
      <alignment horizontal="center" vertical="center" wrapText="1"/>
    </xf>
    <xf numFmtId="0" fontId="2" fillId="4" borderId="13" xfId="2" applyFont="1" applyFill="1" applyBorder="1" applyAlignment="1">
      <alignment horizontal="center" vertical="center" wrapText="1"/>
    </xf>
    <xf numFmtId="1" fontId="8" fillId="4" borderId="14" xfId="3" applyNumberFormat="1" applyFont="1" applyFill="1" applyBorder="1" applyAlignment="1">
      <alignment horizontal="center" vertical="center" wrapText="1"/>
    </xf>
    <xf numFmtId="1" fontId="8" fillId="4" borderId="15" xfId="3" applyNumberFormat="1" applyFont="1" applyFill="1" applyBorder="1" applyAlignment="1">
      <alignment horizontal="center" vertical="center" wrapText="1"/>
    </xf>
    <xf numFmtId="1" fontId="10" fillId="4" borderId="15" xfId="3" applyNumberFormat="1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9" fontId="9" fillId="4" borderId="16" xfId="3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vertical="center"/>
    </xf>
    <xf numFmtId="0" fontId="12" fillId="5" borderId="0" xfId="2" applyFont="1" applyFill="1" applyBorder="1" applyAlignment="1">
      <alignment horizontal="centerContinuous" vertical="center" wrapText="1"/>
    </xf>
    <xf numFmtId="9" fontId="12" fillId="5" borderId="17" xfId="3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left" vertical="center"/>
    </xf>
    <xf numFmtId="3" fontId="4" fillId="4" borderId="19" xfId="3" applyNumberFormat="1" applyFont="1" applyFill="1" applyBorder="1" applyAlignment="1">
      <alignment vertical="center"/>
    </xf>
    <xf numFmtId="3" fontId="4" fillId="4" borderId="11" xfId="3" applyNumberFormat="1" applyFont="1" applyFill="1" applyBorder="1" applyAlignment="1">
      <alignment vertical="center"/>
    </xf>
    <xf numFmtId="164" fontId="15" fillId="4" borderId="11" xfId="1" applyNumberFormat="1" applyFont="1" applyFill="1" applyBorder="1" applyAlignment="1">
      <alignment vertical="center"/>
    </xf>
    <xf numFmtId="164" fontId="16" fillId="4" borderId="20" xfId="1" applyNumberFormat="1" applyFont="1" applyFill="1" applyBorder="1" applyAlignment="1">
      <alignment vertical="center"/>
    </xf>
    <xf numFmtId="0" fontId="5" fillId="5" borderId="18" xfId="2" applyFont="1" applyFill="1" applyBorder="1" applyAlignment="1">
      <alignment vertical="center"/>
    </xf>
    <xf numFmtId="3" fontId="4" fillId="5" borderId="19" xfId="3" applyNumberFormat="1" applyFont="1" applyFill="1" applyBorder="1" applyAlignment="1">
      <alignment vertical="center"/>
    </xf>
    <xf numFmtId="164" fontId="15" fillId="0" borderId="11" xfId="1" applyNumberFormat="1" applyFont="1" applyFill="1" applyBorder="1" applyAlignment="1">
      <alignment vertical="center"/>
    </xf>
    <xf numFmtId="164" fontId="16" fillId="0" borderId="20" xfId="1" applyNumberFormat="1" applyFont="1" applyFill="1" applyBorder="1" applyAlignment="1">
      <alignment vertical="center"/>
    </xf>
    <xf numFmtId="0" fontId="3" fillId="5" borderId="0" xfId="2" applyFont="1" applyFill="1"/>
    <xf numFmtId="0" fontId="13" fillId="0" borderId="18" xfId="2" applyFont="1" applyFill="1" applyBorder="1" applyAlignment="1">
      <alignment horizontal="right" vertical="center"/>
    </xf>
    <xf numFmtId="3" fontId="4" fillId="0" borderId="19" xfId="3" applyNumberFormat="1" applyFont="1" applyFill="1" applyBorder="1" applyAlignment="1">
      <alignment vertical="center"/>
    </xf>
    <xf numFmtId="0" fontId="17" fillId="0" borderId="0" xfId="2" applyFont="1" applyFill="1"/>
    <xf numFmtId="0" fontId="5" fillId="0" borderId="18" xfId="2" applyFont="1" applyFill="1" applyBorder="1" applyAlignment="1">
      <alignment horizontal="right" vertical="center"/>
    </xf>
    <xf numFmtId="164" fontId="7" fillId="0" borderId="20" xfId="1" applyNumberFormat="1" applyFont="1" applyFill="1" applyBorder="1" applyAlignment="1">
      <alignment vertical="center"/>
    </xf>
    <xf numFmtId="164" fontId="7" fillId="4" borderId="20" xfId="1" applyNumberFormat="1" applyFont="1" applyFill="1" applyBorder="1" applyAlignment="1">
      <alignment vertical="center"/>
    </xf>
    <xf numFmtId="0" fontId="5" fillId="4" borderId="18" xfId="2" applyFont="1" applyFill="1" applyBorder="1" applyAlignment="1">
      <alignment vertical="center"/>
    </xf>
    <xf numFmtId="0" fontId="5" fillId="5" borderId="5" xfId="2" applyFont="1" applyFill="1" applyBorder="1" applyAlignment="1">
      <alignment vertical="center"/>
    </xf>
    <xf numFmtId="3" fontId="2" fillId="5" borderId="0" xfId="3" applyNumberFormat="1" applyFont="1" applyFill="1" applyBorder="1" applyAlignment="1">
      <alignment vertical="center"/>
    </xf>
    <xf numFmtId="3" fontId="4" fillId="5" borderId="0" xfId="3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164" fontId="16" fillId="0" borderId="17" xfId="1" applyNumberFormat="1" applyFont="1" applyFill="1" applyBorder="1" applyAlignment="1">
      <alignment vertical="center"/>
    </xf>
    <xf numFmtId="0" fontId="3" fillId="5" borderId="0" xfId="2" applyFont="1" applyFill="1" applyBorder="1"/>
    <xf numFmtId="0" fontId="10" fillId="4" borderId="18" xfId="2" applyFont="1" applyFill="1" applyBorder="1" applyAlignment="1">
      <alignment horizontal="left" vertical="center"/>
    </xf>
    <xf numFmtId="3" fontId="2" fillId="4" borderId="19" xfId="4" applyNumberFormat="1" applyFont="1" applyFill="1" applyBorder="1" applyAlignment="1">
      <alignment vertical="center"/>
    </xf>
    <xf numFmtId="3" fontId="2" fillId="4" borderId="11" xfId="4" applyNumberFormat="1" applyFont="1" applyFill="1" applyBorder="1" applyAlignment="1">
      <alignment vertical="center"/>
    </xf>
    <xf numFmtId="0" fontId="5" fillId="5" borderId="5" xfId="2" applyFont="1" applyFill="1" applyBorder="1" applyAlignment="1">
      <alignment horizontal="left" vertical="center"/>
    </xf>
    <xf numFmtId="164" fontId="15" fillId="0" borderId="10" xfId="1" applyNumberFormat="1" applyFont="1" applyFill="1" applyBorder="1" applyAlignment="1">
      <alignment vertical="center"/>
    </xf>
    <xf numFmtId="0" fontId="10" fillId="4" borderId="21" xfId="2" applyFont="1" applyFill="1" applyBorder="1" applyAlignment="1">
      <alignment horizontal="left" vertical="center"/>
    </xf>
    <xf numFmtId="3" fontId="2" fillId="4" borderId="22" xfId="3" applyNumberFormat="1" applyFont="1" applyFill="1" applyBorder="1" applyAlignment="1">
      <alignment vertical="center"/>
    </xf>
    <xf numFmtId="3" fontId="2" fillId="4" borderId="23" xfId="3" applyNumberFormat="1" applyFont="1" applyFill="1" applyBorder="1" applyAlignment="1">
      <alignment vertical="center"/>
    </xf>
    <xf numFmtId="164" fontId="15" fillId="4" borderId="23" xfId="1" applyNumberFormat="1" applyFont="1" applyFill="1" applyBorder="1" applyAlignment="1">
      <alignment vertical="center"/>
    </xf>
    <xf numFmtId="164" fontId="16" fillId="4" borderId="24" xfId="1" applyNumberFormat="1" applyFont="1" applyFill="1" applyBorder="1" applyAlignment="1">
      <alignment vertical="center"/>
    </xf>
    <xf numFmtId="0" fontId="6" fillId="0" borderId="0" xfId="2" applyFont="1" applyBorder="1"/>
    <xf numFmtId="3" fontId="6" fillId="0" borderId="0" xfId="2" applyNumberFormat="1" applyFont="1" applyBorder="1"/>
    <xf numFmtId="166" fontId="6" fillId="0" borderId="0" xfId="2" applyNumberFormat="1" applyFont="1"/>
    <xf numFmtId="0" fontId="3" fillId="0" borderId="0" xfId="2" applyFont="1" applyBorder="1"/>
    <xf numFmtId="3" fontId="3" fillId="0" borderId="0" xfId="2" applyNumberFormat="1" applyFont="1" applyBorder="1"/>
    <xf numFmtId="166" fontId="3" fillId="0" borderId="0" xfId="2" applyNumberFormat="1" applyFont="1"/>
    <xf numFmtId="3" fontId="3" fillId="0" borderId="0" xfId="2" applyNumberFormat="1" applyFont="1"/>
    <xf numFmtId="166" fontId="11" fillId="0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3" fontId="3" fillId="0" borderId="0" xfId="2" applyNumberFormat="1" applyFont="1" applyFill="1" applyBorder="1"/>
    <xf numFmtId="0" fontId="3" fillId="0" borderId="0" xfId="2" applyFont="1" applyFill="1" applyBorder="1"/>
  </cellXfs>
  <cellStyles count="9">
    <cellStyle name="Normal" xfId="0" builtinId="0"/>
    <cellStyle name="Normal 2" xfId="5"/>
    <cellStyle name="Normal 3" xfId="6"/>
    <cellStyle name="Normal 4" xfId="2"/>
    <cellStyle name="Porcentagem" xfId="1" builtinId="5"/>
    <cellStyle name="Porcentagem 2" xfId="7"/>
    <cellStyle name="Porcentagem 3" xfId="3"/>
    <cellStyle name="Vírgula 2" xfId="8"/>
    <cellStyle name="Vírgul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showGridLines="0" tabSelected="1" topLeftCell="A4" zoomScale="75" zoomScaleNormal="75" zoomScaleSheetLayoutView="150" workbookViewId="0">
      <pane ySplit="3" topLeftCell="A7" activePane="bottomLeft" state="frozen"/>
      <selection activeCell="A4" sqref="A4"/>
      <selection pane="bottomLeft" activeCell="Q23" sqref="Q23"/>
    </sheetView>
  </sheetViews>
  <sheetFormatPr defaultColWidth="9.28515625" defaultRowHeight="12.75" x14ac:dyDescent="0.2"/>
  <cols>
    <col min="1" max="1" width="5.5703125" style="2" customWidth="1"/>
    <col min="2" max="2" width="28.5703125" style="2" customWidth="1"/>
    <col min="3" max="3" width="12.5703125" style="2" bestFit="1" customWidth="1"/>
    <col min="4" max="4" width="10.5703125" style="2" bestFit="1" customWidth="1"/>
    <col min="5" max="6" width="11.5703125" style="2" bestFit="1" customWidth="1"/>
    <col min="7" max="8" width="15.140625" style="2" customWidth="1"/>
    <col min="9" max="9" width="17.140625" style="2" hidden="1" customWidth="1"/>
    <col min="10" max="10" width="16.5703125" style="2" bestFit="1" customWidth="1"/>
    <col min="11" max="18" width="7.7109375" style="2" customWidth="1"/>
    <col min="19" max="239" width="9.28515625" style="2"/>
    <col min="240" max="240" width="19.7109375" style="2" customWidth="1"/>
    <col min="241" max="241" width="0" style="2" hidden="1" customWidth="1"/>
    <col min="242" max="244" width="6.42578125" style="2" customWidth="1"/>
    <col min="245" max="245" width="8.7109375" style="2" customWidth="1"/>
    <col min="246" max="246" width="8.5703125" style="2" customWidth="1"/>
    <col min="247" max="247" width="0" style="2" hidden="1" customWidth="1"/>
    <col min="248" max="250" width="8.5703125" style="2" customWidth="1"/>
    <col min="251" max="251" width="8.7109375" style="2" customWidth="1"/>
    <col min="252" max="252" width="8.28515625" style="2" customWidth="1"/>
    <col min="253" max="253" width="0" style="2" hidden="1" customWidth="1"/>
    <col min="254" max="256" width="7.42578125" style="2" customWidth="1"/>
    <col min="257" max="257" width="8.7109375" style="2" customWidth="1"/>
    <col min="258" max="258" width="8.28515625" style="2" customWidth="1"/>
    <col min="259" max="259" width="0" style="2" hidden="1" customWidth="1"/>
    <col min="260" max="263" width="7.28515625" style="2" customWidth="1"/>
    <col min="264" max="264" width="8.28515625" style="2" customWidth="1"/>
    <col min="265" max="274" width="7.7109375" style="2" customWidth="1"/>
    <col min="275" max="495" width="9.28515625" style="2"/>
    <col min="496" max="496" width="19.7109375" style="2" customWidth="1"/>
    <col min="497" max="497" width="0" style="2" hidden="1" customWidth="1"/>
    <col min="498" max="500" width="6.42578125" style="2" customWidth="1"/>
    <col min="501" max="501" width="8.7109375" style="2" customWidth="1"/>
    <col min="502" max="502" width="8.5703125" style="2" customWidth="1"/>
    <col min="503" max="503" width="0" style="2" hidden="1" customWidth="1"/>
    <col min="504" max="506" width="8.5703125" style="2" customWidth="1"/>
    <col min="507" max="507" width="8.7109375" style="2" customWidth="1"/>
    <col min="508" max="508" width="8.28515625" style="2" customWidth="1"/>
    <col min="509" max="509" width="0" style="2" hidden="1" customWidth="1"/>
    <col min="510" max="512" width="7.42578125" style="2" customWidth="1"/>
    <col min="513" max="513" width="8.7109375" style="2" customWidth="1"/>
    <col min="514" max="514" width="8.28515625" style="2" customWidth="1"/>
    <col min="515" max="515" width="0" style="2" hidden="1" customWidth="1"/>
    <col min="516" max="519" width="7.28515625" style="2" customWidth="1"/>
    <col min="520" max="520" width="8.28515625" style="2" customWidth="1"/>
    <col min="521" max="530" width="7.7109375" style="2" customWidth="1"/>
    <col min="531" max="751" width="9.28515625" style="2"/>
    <col min="752" max="752" width="19.7109375" style="2" customWidth="1"/>
    <col min="753" max="753" width="0" style="2" hidden="1" customWidth="1"/>
    <col min="754" max="756" width="6.42578125" style="2" customWidth="1"/>
    <col min="757" max="757" width="8.7109375" style="2" customWidth="1"/>
    <col min="758" max="758" width="8.5703125" style="2" customWidth="1"/>
    <col min="759" max="759" width="0" style="2" hidden="1" customWidth="1"/>
    <col min="760" max="762" width="8.5703125" style="2" customWidth="1"/>
    <col min="763" max="763" width="8.7109375" style="2" customWidth="1"/>
    <col min="764" max="764" width="8.28515625" style="2" customWidth="1"/>
    <col min="765" max="765" width="0" style="2" hidden="1" customWidth="1"/>
    <col min="766" max="768" width="7.42578125" style="2" customWidth="1"/>
    <col min="769" max="769" width="8.7109375" style="2" customWidth="1"/>
    <col min="770" max="770" width="8.28515625" style="2" customWidth="1"/>
    <col min="771" max="771" width="0" style="2" hidden="1" customWidth="1"/>
    <col min="772" max="775" width="7.28515625" style="2" customWidth="1"/>
    <col min="776" max="776" width="8.28515625" style="2" customWidth="1"/>
    <col min="777" max="786" width="7.7109375" style="2" customWidth="1"/>
    <col min="787" max="1007" width="9.28515625" style="2"/>
    <col min="1008" max="1008" width="19.7109375" style="2" customWidth="1"/>
    <col min="1009" max="1009" width="0" style="2" hidden="1" customWidth="1"/>
    <col min="1010" max="1012" width="6.42578125" style="2" customWidth="1"/>
    <col min="1013" max="1013" width="8.7109375" style="2" customWidth="1"/>
    <col min="1014" max="1014" width="8.5703125" style="2" customWidth="1"/>
    <col min="1015" max="1015" width="0" style="2" hidden="1" customWidth="1"/>
    <col min="1016" max="1018" width="8.5703125" style="2" customWidth="1"/>
    <col min="1019" max="1019" width="8.7109375" style="2" customWidth="1"/>
    <col min="1020" max="1020" width="8.28515625" style="2" customWidth="1"/>
    <col min="1021" max="1021" width="0" style="2" hidden="1" customWidth="1"/>
    <col min="1022" max="1024" width="7.42578125" style="2" customWidth="1"/>
    <col min="1025" max="1025" width="8.7109375" style="2" customWidth="1"/>
    <col min="1026" max="1026" width="8.28515625" style="2" customWidth="1"/>
    <col min="1027" max="1027" width="0" style="2" hidden="1" customWidth="1"/>
    <col min="1028" max="1031" width="7.28515625" style="2" customWidth="1"/>
    <col min="1032" max="1032" width="8.28515625" style="2" customWidth="1"/>
    <col min="1033" max="1042" width="7.7109375" style="2" customWidth="1"/>
    <col min="1043" max="1263" width="9.28515625" style="2"/>
    <col min="1264" max="1264" width="19.7109375" style="2" customWidth="1"/>
    <col min="1265" max="1265" width="0" style="2" hidden="1" customWidth="1"/>
    <col min="1266" max="1268" width="6.42578125" style="2" customWidth="1"/>
    <col min="1269" max="1269" width="8.7109375" style="2" customWidth="1"/>
    <col min="1270" max="1270" width="8.5703125" style="2" customWidth="1"/>
    <col min="1271" max="1271" width="0" style="2" hidden="1" customWidth="1"/>
    <col min="1272" max="1274" width="8.5703125" style="2" customWidth="1"/>
    <col min="1275" max="1275" width="8.7109375" style="2" customWidth="1"/>
    <col min="1276" max="1276" width="8.28515625" style="2" customWidth="1"/>
    <col min="1277" max="1277" width="0" style="2" hidden="1" customWidth="1"/>
    <col min="1278" max="1280" width="7.42578125" style="2" customWidth="1"/>
    <col min="1281" max="1281" width="8.7109375" style="2" customWidth="1"/>
    <col min="1282" max="1282" width="8.28515625" style="2" customWidth="1"/>
    <col min="1283" max="1283" width="0" style="2" hidden="1" customWidth="1"/>
    <col min="1284" max="1287" width="7.28515625" style="2" customWidth="1"/>
    <col min="1288" max="1288" width="8.28515625" style="2" customWidth="1"/>
    <col min="1289" max="1298" width="7.7109375" style="2" customWidth="1"/>
    <col min="1299" max="1519" width="9.28515625" style="2"/>
    <col min="1520" max="1520" width="19.7109375" style="2" customWidth="1"/>
    <col min="1521" max="1521" width="0" style="2" hidden="1" customWidth="1"/>
    <col min="1522" max="1524" width="6.42578125" style="2" customWidth="1"/>
    <col min="1525" max="1525" width="8.7109375" style="2" customWidth="1"/>
    <col min="1526" max="1526" width="8.5703125" style="2" customWidth="1"/>
    <col min="1527" max="1527" width="0" style="2" hidden="1" customWidth="1"/>
    <col min="1528" max="1530" width="8.5703125" style="2" customWidth="1"/>
    <col min="1531" max="1531" width="8.7109375" style="2" customWidth="1"/>
    <col min="1532" max="1532" width="8.28515625" style="2" customWidth="1"/>
    <col min="1533" max="1533" width="0" style="2" hidden="1" customWidth="1"/>
    <col min="1534" max="1536" width="7.42578125" style="2" customWidth="1"/>
    <col min="1537" max="1537" width="8.7109375" style="2" customWidth="1"/>
    <col min="1538" max="1538" width="8.28515625" style="2" customWidth="1"/>
    <col min="1539" max="1539" width="0" style="2" hidden="1" customWidth="1"/>
    <col min="1540" max="1543" width="7.28515625" style="2" customWidth="1"/>
    <col min="1544" max="1544" width="8.28515625" style="2" customWidth="1"/>
    <col min="1545" max="1554" width="7.7109375" style="2" customWidth="1"/>
    <col min="1555" max="1775" width="9.28515625" style="2"/>
    <col min="1776" max="1776" width="19.7109375" style="2" customWidth="1"/>
    <col min="1777" max="1777" width="0" style="2" hidden="1" customWidth="1"/>
    <col min="1778" max="1780" width="6.42578125" style="2" customWidth="1"/>
    <col min="1781" max="1781" width="8.7109375" style="2" customWidth="1"/>
    <col min="1782" max="1782" width="8.5703125" style="2" customWidth="1"/>
    <col min="1783" max="1783" width="0" style="2" hidden="1" customWidth="1"/>
    <col min="1784" max="1786" width="8.5703125" style="2" customWidth="1"/>
    <col min="1787" max="1787" width="8.7109375" style="2" customWidth="1"/>
    <col min="1788" max="1788" width="8.28515625" style="2" customWidth="1"/>
    <col min="1789" max="1789" width="0" style="2" hidden="1" customWidth="1"/>
    <col min="1790" max="1792" width="7.42578125" style="2" customWidth="1"/>
    <col min="1793" max="1793" width="8.7109375" style="2" customWidth="1"/>
    <col min="1794" max="1794" width="8.28515625" style="2" customWidth="1"/>
    <col min="1795" max="1795" width="0" style="2" hidden="1" customWidth="1"/>
    <col min="1796" max="1799" width="7.28515625" style="2" customWidth="1"/>
    <col min="1800" max="1800" width="8.28515625" style="2" customWidth="1"/>
    <col min="1801" max="1810" width="7.7109375" style="2" customWidth="1"/>
    <col min="1811" max="2031" width="9.28515625" style="2"/>
    <col min="2032" max="2032" width="19.7109375" style="2" customWidth="1"/>
    <col min="2033" max="2033" width="0" style="2" hidden="1" customWidth="1"/>
    <col min="2034" max="2036" width="6.42578125" style="2" customWidth="1"/>
    <col min="2037" max="2037" width="8.7109375" style="2" customWidth="1"/>
    <col min="2038" max="2038" width="8.5703125" style="2" customWidth="1"/>
    <col min="2039" max="2039" width="0" style="2" hidden="1" customWidth="1"/>
    <col min="2040" max="2042" width="8.5703125" style="2" customWidth="1"/>
    <col min="2043" max="2043" width="8.7109375" style="2" customWidth="1"/>
    <col min="2044" max="2044" width="8.28515625" style="2" customWidth="1"/>
    <col min="2045" max="2045" width="0" style="2" hidden="1" customWidth="1"/>
    <col min="2046" max="2048" width="7.42578125" style="2" customWidth="1"/>
    <col min="2049" max="2049" width="8.7109375" style="2" customWidth="1"/>
    <col min="2050" max="2050" width="8.28515625" style="2" customWidth="1"/>
    <col min="2051" max="2051" width="0" style="2" hidden="1" customWidth="1"/>
    <col min="2052" max="2055" width="7.28515625" style="2" customWidth="1"/>
    <col min="2056" max="2056" width="8.28515625" style="2" customWidth="1"/>
    <col min="2057" max="2066" width="7.7109375" style="2" customWidth="1"/>
    <col min="2067" max="2287" width="9.28515625" style="2"/>
    <col min="2288" max="2288" width="19.7109375" style="2" customWidth="1"/>
    <col min="2289" max="2289" width="0" style="2" hidden="1" customWidth="1"/>
    <col min="2290" max="2292" width="6.42578125" style="2" customWidth="1"/>
    <col min="2293" max="2293" width="8.7109375" style="2" customWidth="1"/>
    <col min="2294" max="2294" width="8.5703125" style="2" customWidth="1"/>
    <col min="2295" max="2295" width="0" style="2" hidden="1" customWidth="1"/>
    <col min="2296" max="2298" width="8.5703125" style="2" customWidth="1"/>
    <col min="2299" max="2299" width="8.7109375" style="2" customWidth="1"/>
    <col min="2300" max="2300" width="8.28515625" style="2" customWidth="1"/>
    <col min="2301" max="2301" width="0" style="2" hidden="1" customWidth="1"/>
    <col min="2302" max="2304" width="7.42578125" style="2" customWidth="1"/>
    <col min="2305" max="2305" width="8.7109375" style="2" customWidth="1"/>
    <col min="2306" max="2306" width="8.28515625" style="2" customWidth="1"/>
    <col min="2307" max="2307" width="0" style="2" hidden="1" customWidth="1"/>
    <col min="2308" max="2311" width="7.28515625" style="2" customWidth="1"/>
    <col min="2312" max="2312" width="8.28515625" style="2" customWidth="1"/>
    <col min="2313" max="2322" width="7.7109375" style="2" customWidth="1"/>
    <col min="2323" max="2543" width="9.28515625" style="2"/>
    <col min="2544" max="2544" width="19.7109375" style="2" customWidth="1"/>
    <col min="2545" max="2545" width="0" style="2" hidden="1" customWidth="1"/>
    <col min="2546" max="2548" width="6.42578125" style="2" customWidth="1"/>
    <col min="2549" max="2549" width="8.7109375" style="2" customWidth="1"/>
    <col min="2550" max="2550" width="8.5703125" style="2" customWidth="1"/>
    <col min="2551" max="2551" width="0" style="2" hidden="1" customWidth="1"/>
    <col min="2552" max="2554" width="8.5703125" style="2" customWidth="1"/>
    <col min="2555" max="2555" width="8.7109375" style="2" customWidth="1"/>
    <col min="2556" max="2556" width="8.28515625" style="2" customWidth="1"/>
    <col min="2557" max="2557" width="0" style="2" hidden="1" customWidth="1"/>
    <col min="2558" max="2560" width="7.42578125" style="2" customWidth="1"/>
    <col min="2561" max="2561" width="8.7109375" style="2" customWidth="1"/>
    <col min="2562" max="2562" width="8.28515625" style="2" customWidth="1"/>
    <col min="2563" max="2563" width="0" style="2" hidden="1" customWidth="1"/>
    <col min="2564" max="2567" width="7.28515625" style="2" customWidth="1"/>
    <col min="2568" max="2568" width="8.28515625" style="2" customWidth="1"/>
    <col min="2569" max="2578" width="7.7109375" style="2" customWidth="1"/>
    <col min="2579" max="2799" width="9.28515625" style="2"/>
    <col min="2800" max="2800" width="19.7109375" style="2" customWidth="1"/>
    <col min="2801" max="2801" width="0" style="2" hidden="1" customWidth="1"/>
    <col min="2802" max="2804" width="6.42578125" style="2" customWidth="1"/>
    <col min="2805" max="2805" width="8.7109375" style="2" customWidth="1"/>
    <col min="2806" max="2806" width="8.5703125" style="2" customWidth="1"/>
    <col min="2807" max="2807" width="0" style="2" hidden="1" customWidth="1"/>
    <col min="2808" max="2810" width="8.5703125" style="2" customWidth="1"/>
    <col min="2811" max="2811" width="8.7109375" style="2" customWidth="1"/>
    <col min="2812" max="2812" width="8.28515625" style="2" customWidth="1"/>
    <col min="2813" max="2813" width="0" style="2" hidden="1" customWidth="1"/>
    <col min="2814" max="2816" width="7.42578125" style="2" customWidth="1"/>
    <col min="2817" max="2817" width="8.7109375" style="2" customWidth="1"/>
    <col min="2818" max="2818" width="8.28515625" style="2" customWidth="1"/>
    <col min="2819" max="2819" width="0" style="2" hidden="1" customWidth="1"/>
    <col min="2820" max="2823" width="7.28515625" style="2" customWidth="1"/>
    <col min="2824" max="2824" width="8.28515625" style="2" customWidth="1"/>
    <col min="2825" max="2834" width="7.7109375" style="2" customWidth="1"/>
    <col min="2835" max="3055" width="9.28515625" style="2"/>
    <col min="3056" max="3056" width="19.7109375" style="2" customWidth="1"/>
    <col min="3057" max="3057" width="0" style="2" hidden="1" customWidth="1"/>
    <col min="3058" max="3060" width="6.42578125" style="2" customWidth="1"/>
    <col min="3061" max="3061" width="8.7109375" style="2" customWidth="1"/>
    <col min="3062" max="3062" width="8.5703125" style="2" customWidth="1"/>
    <col min="3063" max="3063" width="0" style="2" hidden="1" customWidth="1"/>
    <col min="3064" max="3066" width="8.5703125" style="2" customWidth="1"/>
    <col min="3067" max="3067" width="8.7109375" style="2" customWidth="1"/>
    <col min="3068" max="3068" width="8.28515625" style="2" customWidth="1"/>
    <col min="3069" max="3069" width="0" style="2" hidden="1" customWidth="1"/>
    <col min="3070" max="3072" width="7.42578125" style="2" customWidth="1"/>
    <col min="3073" max="3073" width="8.7109375" style="2" customWidth="1"/>
    <col min="3074" max="3074" width="8.28515625" style="2" customWidth="1"/>
    <col min="3075" max="3075" width="0" style="2" hidden="1" customWidth="1"/>
    <col min="3076" max="3079" width="7.28515625" style="2" customWidth="1"/>
    <col min="3080" max="3080" width="8.28515625" style="2" customWidth="1"/>
    <col min="3081" max="3090" width="7.7109375" style="2" customWidth="1"/>
    <col min="3091" max="3311" width="9.28515625" style="2"/>
    <col min="3312" max="3312" width="19.7109375" style="2" customWidth="1"/>
    <col min="3313" max="3313" width="0" style="2" hidden="1" customWidth="1"/>
    <col min="3314" max="3316" width="6.42578125" style="2" customWidth="1"/>
    <col min="3317" max="3317" width="8.7109375" style="2" customWidth="1"/>
    <col min="3318" max="3318" width="8.5703125" style="2" customWidth="1"/>
    <col min="3319" max="3319" width="0" style="2" hidden="1" customWidth="1"/>
    <col min="3320" max="3322" width="8.5703125" style="2" customWidth="1"/>
    <col min="3323" max="3323" width="8.7109375" style="2" customWidth="1"/>
    <col min="3324" max="3324" width="8.28515625" style="2" customWidth="1"/>
    <col min="3325" max="3325" width="0" style="2" hidden="1" customWidth="1"/>
    <col min="3326" max="3328" width="7.42578125" style="2" customWidth="1"/>
    <col min="3329" max="3329" width="8.7109375" style="2" customWidth="1"/>
    <col min="3330" max="3330" width="8.28515625" style="2" customWidth="1"/>
    <col min="3331" max="3331" width="0" style="2" hidden="1" customWidth="1"/>
    <col min="3332" max="3335" width="7.28515625" style="2" customWidth="1"/>
    <col min="3336" max="3336" width="8.28515625" style="2" customWidth="1"/>
    <col min="3337" max="3346" width="7.7109375" style="2" customWidth="1"/>
    <col min="3347" max="3567" width="9.28515625" style="2"/>
    <col min="3568" max="3568" width="19.7109375" style="2" customWidth="1"/>
    <col min="3569" max="3569" width="0" style="2" hidden="1" customWidth="1"/>
    <col min="3570" max="3572" width="6.42578125" style="2" customWidth="1"/>
    <col min="3573" max="3573" width="8.7109375" style="2" customWidth="1"/>
    <col min="3574" max="3574" width="8.5703125" style="2" customWidth="1"/>
    <col min="3575" max="3575" width="0" style="2" hidden="1" customWidth="1"/>
    <col min="3576" max="3578" width="8.5703125" style="2" customWidth="1"/>
    <col min="3579" max="3579" width="8.7109375" style="2" customWidth="1"/>
    <col min="3580" max="3580" width="8.28515625" style="2" customWidth="1"/>
    <col min="3581" max="3581" width="0" style="2" hidden="1" customWidth="1"/>
    <col min="3582" max="3584" width="7.42578125" style="2" customWidth="1"/>
    <col min="3585" max="3585" width="8.7109375" style="2" customWidth="1"/>
    <col min="3586" max="3586" width="8.28515625" style="2" customWidth="1"/>
    <col min="3587" max="3587" width="0" style="2" hidden="1" customWidth="1"/>
    <col min="3588" max="3591" width="7.28515625" style="2" customWidth="1"/>
    <col min="3592" max="3592" width="8.28515625" style="2" customWidth="1"/>
    <col min="3593" max="3602" width="7.7109375" style="2" customWidth="1"/>
    <col min="3603" max="3823" width="9.28515625" style="2"/>
    <col min="3824" max="3824" width="19.7109375" style="2" customWidth="1"/>
    <col min="3825" max="3825" width="0" style="2" hidden="1" customWidth="1"/>
    <col min="3826" max="3828" width="6.42578125" style="2" customWidth="1"/>
    <col min="3829" max="3829" width="8.7109375" style="2" customWidth="1"/>
    <col min="3830" max="3830" width="8.5703125" style="2" customWidth="1"/>
    <col min="3831" max="3831" width="0" style="2" hidden="1" customWidth="1"/>
    <col min="3832" max="3834" width="8.5703125" style="2" customWidth="1"/>
    <col min="3835" max="3835" width="8.7109375" style="2" customWidth="1"/>
    <col min="3836" max="3836" width="8.28515625" style="2" customWidth="1"/>
    <col min="3837" max="3837" width="0" style="2" hidden="1" customWidth="1"/>
    <col min="3838" max="3840" width="7.42578125" style="2" customWidth="1"/>
    <col min="3841" max="3841" width="8.7109375" style="2" customWidth="1"/>
    <col min="3842" max="3842" width="8.28515625" style="2" customWidth="1"/>
    <col min="3843" max="3843" width="0" style="2" hidden="1" customWidth="1"/>
    <col min="3844" max="3847" width="7.28515625" style="2" customWidth="1"/>
    <col min="3848" max="3848" width="8.28515625" style="2" customWidth="1"/>
    <col min="3849" max="3858" width="7.7109375" style="2" customWidth="1"/>
    <col min="3859" max="4079" width="9.28515625" style="2"/>
    <col min="4080" max="4080" width="19.7109375" style="2" customWidth="1"/>
    <col min="4081" max="4081" width="0" style="2" hidden="1" customWidth="1"/>
    <col min="4082" max="4084" width="6.42578125" style="2" customWidth="1"/>
    <col min="4085" max="4085" width="8.7109375" style="2" customWidth="1"/>
    <col min="4086" max="4086" width="8.5703125" style="2" customWidth="1"/>
    <col min="4087" max="4087" width="0" style="2" hidden="1" customWidth="1"/>
    <col min="4088" max="4090" width="8.5703125" style="2" customWidth="1"/>
    <col min="4091" max="4091" width="8.7109375" style="2" customWidth="1"/>
    <col min="4092" max="4092" width="8.28515625" style="2" customWidth="1"/>
    <col min="4093" max="4093" width="0" style="2" hidden="1" customWidth="1"/>
    <col min="4094" max="4096" width="7.42578125" style="2" customWidth="1"/>
    <col min="4097" max="4097" width="8.7109375" style="2" customWidth="1"/>
    <col min="4098" max="4098" width="8.28515625" style="2" customWidth="1"/>
    <col min="4099" max="4099" width="0" style="2" hidden="1" customWidth="1"/>
    <col min="4100" max="4103" width="7.28515625" style="2" customWidth="1"/>
    <col min="4104" max="4104" width="8.28515625" style="2" customWidth="1"/>
    <col min="4105" max="4114" width="7.7109375" style="2" customWidth="1"/>
    <col min="4115" max="4335" width="9.28515625" style="2"/>
    <col min="4336" max="4336" width="19.7109375" style="2" customWidth="1"/>
    <col min="4337" max="4337" width="0" style="2" hidden="1" customWidth="1"/>
    <col min="4338" max="4340" width="6.42578125" style="2" customWidth="1"/>
    <col min="4341" max="4341" width="8.7109375" style="2" customWidth="1"/>
    <col min="4342" max="4342" width="8.5703125" style="2" customWidth="1"/>
    <col min="4343" max="4343" width="0" style="2" hidden="1" customWidth="1"/>
    <col min="4344" max="4346" width="8.5703125" style="2" customWidth="1"/>
    <col min="4347" max="4347" width="8.7109375" style="2" customWidth="1"/>
    <col min="4348" max="4348" width="8.28515625" style="2" customWidth="1"/>
    <col min="4349" max="4349" width="0" style="2" hidden="1" customWidth="1"/>
    <col min="4350" max="4352" width="7.42578125" style="2" customWidth="1"/>
    <col min="4353" max="4353" width="8.7109375" style="2" customWidth="1"/>
    <col min="4354" max="4354" width="8.28515625" style="2" customWidth="1"/>
    <col min="4355" max="4355" width="0" style="2" hidden="1" customWidth="1"/>
    <col min="4356" max="4359" width="7.28515625" style="2" customWidth="1"/>
    <col min="4360" max="4360" width="8.28515625" style="2" customWidth="1"/>
    <col min="4361" max="4370" width="7.7109375" style="2" customWidth="1"/>
    <col min="4371" max="4591" width="9.28515625" style="2"/>
    <col min="4592" max="4592" width="19.7109375" style="2" customWidth="1"/>
    <col min="4593" max="4593" width="0" style="2" hidden="1" customWidth="1"/>
    <col min="4594" max="4596" width="6.42578125" style="2" customWidth="1"/>
    <col min="4597" max="4597" width="8.7109375" style="2" customWidth="1"/>
    <col min="4598" max="4598" width="8.5703125" style="2" customWidth="1"/>
    <col min="4599" max="4599" width="0" style="2" hidden="1" customWidth="1"/>
    <col min="4600" max="4602" width="8.5703125" style="2" customWidth="1"/>
    <col min="4603" max="4603" width="8.7109375" style="2" customWidth="1"/>
    <col min="4604" max="4604" width="8.28515625" style="2" customWidth="1"/>
    <col min="4605" max="4605" width="0" style="2" hidden="1" customWidth="1"/>
    <col min="4606" max="4608" width="7.42578125" style="2" customWidth="1"/>
    <col min="4609" max="4609" width="8.7109375" style="2" customWidth="1"/>
    <col min="4610" max="4610" width="8.28515625" style="2" customWidth="1"/>
    <col min="4611" max="4611" width="0" style="2" hidden="1" customWidth="1"/>
    <col min="4612" max="4615" width="7.28515625" style="2" customWidth="1"/>
    <col min="4616" max="4616" width="8.28515625" style="2" customWidth="1"/>
    <col min="4617" max="4626" width="7.7109375" style="2" customWidth="1"/>
    <col min="4627" max="4847" width="9.28515625" style="2"/>
    <col min="4848" max="4848" width="19.7109375" style="2" customWidth="1"/>
    <col min="4849" max="4849" width="0" style="2" hidden="1" customWidth="1"/>
    <col min="4850" max="4852" width="6.42578125" style="2" customWidth="1"/>
    <col min="4853" max="4853" width="8.7109375" style="2" customWidth="1"/>
    <col min="4854" max="4854" width="8.5703125" style="2" customWidth="1"/>
    <col min="4855" max="4855" width="0" style="2" hidden="1" customWidth="1"/>
    <col min="4856" max="4858" width="8.5703125" style="2" customWidth="1"/>
    <col min="4859" max="4859" width="8.7109375" style="2" customWidth="1"/>
    <col min="4860" max="4860" width="8.28515625" style="2" customWidth="1"/>
    <col min="4861" max="4861" width="0" style="2" hidden="1" customWidth="1"/>
    <col min="4862" max="4864" width="7.42578125" style="2" customWidth="1"/>
    <col min="4865" max="4865" width="8.7109375" style="2" customWidth="1"/>
    <col min="4866" max="4866" width="8.28515625" style="2" customWidth="1"/>
    <col min="4867" max="4867" width="0" style="2" hidden="1" customWidth="1"/>
    <col min="4868" max="4871" width="7.28515625" style="2" customWidth="1"/>
    <col min="4872" max="4872" width="8.28515625" style="2" customWidth="1"/>
    <col min="4873" max="4882" width="7.7109375" style="2" customWidth="1"/>
    <col min="4883" max="5103" width="9.28515625" style="2"/>
    <col min="5104" max="5104" width="19.7109375" style="2" customWidth="1"/>
    <col min="5105" max="5105" width="0" style="2" hidden="1" customWidth="1"/>
    <col min="5106" max="5108" width="6.42578125" style="2" customWidth="1"/>
    <col min="5109" max="5109" width="8.7109375" style="2" customWidth="1"/>
    <col min="5110" max="5110" width="8.5703125" style="2" customWidth="1"/>
    <col min="5111" max="5111" width="0" style="2" hidden="1" customWidth="1"/>
    <col min="5112" max="5114" width="8.5703125" style="2" customWidth="1"/>
    <col min="5115" max="5115" width="8.7109375" style="2" customWidth="1"/>
    <col min="5116" max="5116" width="8.28515625" style="2" customWidth="1"/>
    <col min="5117" max="5117" width="0" style="2" hidden="1" customWidth="1"/>
    <col min="5118" max="5120" width="7.42578125" style="2" customWidth="1"/>
    <col min="5121" max="5121" width="8.7109375" style="2" customWidth="1"/>
    <col min="5122" max="5122" width="8.28515625" style="2" customWidth="1"/>
    <col min="5123" max="5123" width="0" style="2" hidden="1" customWidth="1"/>
    <col min="5124" max="5127" width="7.28515625" style="2" customWidth="1"/>
    <col min="5128" max="5128" width="8.28515625" style="2" customWidth="1"/>
    <col min="5129" max="5138" width="7.7109375" style="2" customWidth="1"/>
    <col min="5139" max="5359" width="9.28515625" style="2"/>
    <col min="5360" max="5360" width="19.7109375" style="2" customWidth="1"/>
    <col min="5361" max="5361" width="0" style="2" hidden="1" customWidth="1"/>
    <col min="5362" max="5364" width="6.42578125" style="2" customWidth="1"/>
    <col min="5365" max="5365" width="8.7109375" style="2" customWidth="1"/>
    <col min="5366" max="5366" width="8.5703125" style="2" customWidth="1"/>
    <col min="5367" max="5367" width="0" style="2" hidden="1" customWidth="1"/>
    <col min="5368" max="5370" width="8.5703125" style="2" customWidth="1"/>
    <col min="5371" max="5371" width="8.7109375" style="2" customWidth="1"/>
    <col min="5372" max="5372" width="8.28515625" style="2" customWidth="1"/>
    <col min="5373" max="5373" width="0" style="2" hidden="1" customWidth="1"/>
    <col min="5374" max="5376" width="7.42578125" style="2" customWidth="1"/>
    <col min="5377" max="5377" width="8.7109375" style="2" customWidth="1"/>
    <col min="5378" max="5378" width="8.28515625" style="2" customWidth="1"/>
    <col min="5379" max="5379" width="0" style="2" hidden="1" customWidth="1"/>
    <col min="5380" max="5383" width="7.28515625" style="2" customWidth="1"/>
    <col min="5384" max="5384" width="8.28515625" style="2" customWidth="1"/>
    <col min="5385" max="5394" width="7.7109375" style="2" customWidth="1"/>
    <col min="5395" max="5615" width="9.28515625" style="2"/>
    <col min="5616" max="5616" width="19.7109375" style="2" customWidth="1"/>
    <col min="5617" max="5617" width="0" style="2" hidden="1" customWidth="1"/>
    <col min="5618" max="5620" width="6.42578125" style="2" customWidth="1"/>
    <col min="5621" max="5621" width="8.7109375" style="2" customWidth="1"/>
    <col min="5622" max="5622" width="8.5703125" style="2" customWidth="1"/>
    <col min="5623" max="5623" width="0" style="2" hidden="1" customWidth="1"/>
    <col min="5624" max="5626" width="8.5703125" style="2" customWidth="1"/>
    <col min="5627" max="5627" width="8.7109375" style="2" customWidth="1"/>
    <col min="5628" max="5628" width="8.28515625" style="2" customWidth="1"/>
    <col min="5629" max="5629" width="0" style="2" hidden="1" customWidth="1"/>
    <col min="5630" max="5632" width="7.42578125" style="2" customWidth="1"/>
    <col min="5633" max="5633" width="8.7109375" style="2" customWidth="1"/>
    <col min="5634" max="5634" width="8.28515625" style="2" customWidth="1"/>
    <col min="5635" max="5635" width="0" style="2" hidden="1" customWidth="1"/>
    <col min="5636" max="5639" width="7.28515625" style="2" customWidth="1"/>
    <col min="5640" max="5640" width="8.28515625" style="2" customWidth="1"/>
    <col min="5641" max="5650" width="7.7109375" style="2" customWidth="1"/>
    <col min="5651" max="5871" width="9.28515625" style="2"/>
    <col min="5872" max="5872" width="19.7109375" style="2" customWidth="1"/>
    <col min="5873" max="5873" width="0" style="2" hidden="1" customWidth="1"/>
    <col min="5874" max="5876" width="6.42578125" style="2" customWidth="1"/>
    <col min="5877" max="5877" width="8.7109375" style="2" customWidth="1"/>
    <col min="5878" max="5878" width="8.5703125" style="2" customWidth="1"/>
    <col min="5879" max="5879" width="0" style="2" hidden="1" customWidth="1"/>
    <col min="5880" max="5882" width="8.5703125" style="2" customWidth="1"/>
    <col min="5883" max="5883" width="8.7109375" style="2" customWidth="1"/>
    <col min="5884" max="5884" width="8.28515625" style="2" customWidth="1"/>
    <col min="5885" max="5885" width="0" style="2" hidden="1" customWidth="1"/>
    <col min="5886" max="5888" width="7.42578125" style="2" customWidth="1"/>
    <col min="5889" max="5889" width="8.7109375" style="2" customWidth="1"/>
    <col min="5890" max="5890" width="8.28515625" style="2" customWidth="1"/>
    <col min="5891" max="5891" width="0" style="2" hidden="1" customWidth="1"/>
    <col min="5892" max="5895" width="7.28515625" style="2" customWidth="1"/>
    <col min="5896" max="5896" width="8.28515625" style="2" customWidth="1"/>
    <col min="5897" max="5906" width="7.7109375" style="2" customWidth="1"/>
    <col min="5907" max="6127" width="9.28515625" style="2"/>
    <col min="6128" max="6128" width="19.7109375" style="2" customWidth="1"/>
    <col min="6129" max="6129" width="0" style="2" hidden="1" customWidth="1"/>
    <col min="6130" max="6132" width="6.42578125" style="2" customWidth="1"/>
    <col min="6133" max="6133" width="8.7109375" style="2" customWidth="1"/>
    <col min="6134" max="6134" width="8.5703125" style="2" customWidth="1"/>
    <col min="6135" max="6135" width="0" style="2" hidden="1" customWidth="1"/>
    <col min="6136" max="6138" width="8.5703125" style="2" customWidth="1"/>
    <col min="6139" max="6139" width="8.7109375" style="2" customWidth="1"/>
    <col min="6140" max="6140" width="8.28515625" style="2" customWidth="1"/>
    <col min="6141" max="6141" width="0" style="2" hidden="1" customWidth="1"/>
    <col min="6142" max="6144" width="7.42578125" style="2" customWidth="1"/>
    <col min="6145" max="6145" width="8.7109375" style="2" customWidth="1"/>
    <col min="6146" max="6146" width="8.28515625" style="2" customWidth="1"/>
    <col min="6147" max="6147" width="0" style="2" hidden="1" customWidth="1"/>
    <col min="6148" max="6151" width="7.28515625" style="2" customWidth="1"/>
    <col min="6152" max="6152" width="8.28515625" style="2" customWidth="1"/>
    <col min="6153" max="6162" width="7.7109375" style="2" customWidth="1"/>
    <col min="6163" max="6383" width="9.28515625" style="2"/>
    <col min="6384" max="6384" width="19.7109375" style="2" customWidth="1"/>
    <col min="6385" max="6385" width="0" style="2" hidden="1" customWidth="1"/>
    <col min="6386" max="6388" width="6.42578125" style="2" customWidth="1"/>
    <col min="6389" max="6389" width="8.7109375" style="2" customWidth="1"/>
    <col min="6390" max="6390" width="8.5703125" style="2" customWidth="1"/>
    <col min="6391" max="6391" width="0" style="2" hidden="1" customWidth="1"/>
    <col min="6392" max="6394" width="8.5703125" style="2" customWidth="1"/>
    <col min="6395" max="6395" width="8.7109375" style="2" customWidth="1"/>
    <col min="6396" max="6396" width="8.28515625" style="2" customWidth="1"/>
    <col min="6397" max="6397" width="0" style="2" hidden="1" customWidth="1"/>
    <col min="6398" max="6400" width="7.42578125" style="2" customWidth="1"/>
    <col min="6401" max="6401" width="8.7109375" style="2" customWidth="1"/>
    <col min="6402" max="6402" width="8.28515625" style="2" customWidth="1"/>
    <col min="6403" max="6403" width="0" style="2" hidden="1" customWidth="1"/>
    <col min="6404" max="6407" width="7.28515625" style="2" customWidth="1"/>
    <col min="6408" max="6408" width="8.28515625" style="2" customWidth="1"/>
    <col min="6409" max="6418" width="7.7109375" style="2" customWidth="1"/>
    <col min="6419" max="6639" width="9.28515625" style="2"/>
    <col min="6640" max="6640" width="19.7109375" style="2" customWidth="1"/>
    <col min="6641" max="6641" width="0" style="2" hidden="1" customWidth="1"/>
    <col min="6642" max="6644" width="6.42578125" style="2" customWidth="1"/>
    <col min="6645" max="6645" width="8.7109375" style="2" customWidth="1"/>
    <col min="6646" max="6646" width="8.5703125" style="2" customWidth="1"/>
    <col min="6647" max="6647" width="0" style="2" hidden="1" customWidth="1"/>
    <col min="6648" max="6650" width="8.5703125" style="2" customWidth="1"/>
    <col min="6651" max="6651" width="8.7109375" style="2" customWidth="1"/>
    <col min="6652" max="6652" width="8.28515625" style="2" customWidth="1"/>
    <col min="6653" max="6653" width="0" style="2" hidden="1" customWidth="1"/>
    <col min="6654" max="6656" width="7.42578125" style="2" customWidth="1"/>
    <col min="6657" max="6657" width="8.7109375" style="2" customWidth="1"/>
    <col min="6658" max="6658" width="8.28515625" style="2" customWidth="1"/>
    <col min="6659" max="6659" width="0" style="2" hidden="1" customWidth="1"/>
    <col min="6660" max="6663" width="7.28515625" style="2" customWidth="1"/>
    <col min="6664" max="6664" width="8.28515625" style="2" customWidth="1"/>
    <col min="6665" max="6674" width="7.7109375" style="2" customWidth="1"/>
    <col min="6675" max="6895" width="9.28515625" style="2"/>
    <col min="6896" max="6896" width="19.7109375" style="2" customWidth="1"/>
    <col min="6897" max="6897" width="0" style="2" hidden="1" customWidth="1"/>
    <col min="6898" max="6900" width="6.42578125" style="2" customWidth="1"/>
    <col min="6901" max="6901" width="8.7109375" style="2" customWidth="1"/>
    <col min="6902" max="6902" width="8.5703125" style="2" customWidth="1"/>
    <col min="6903" max="6903" width="0" style="2" hidden="1" customWidth="1"/>
    <col min="6904" max="6906" width="8.5703125" style="2" customWidth="1"/>
    <col min="6907" max="6907" width="8.7109375" style="2" customWidth="1"/>
    <col min="6908" max="6908" width="8.28515625" style="2" customWidth="1"/>
    <col min="6909" max="6909" width="0" style="2" hidden="1" customWidth="1"/>
    <col min="6910" max="6912" width="7.42578125" style="2" customWidth="1"/>
    <col min="6913" max="6913" width="8.7109375" style="2" customWidth="1"/>
    <col min="6914" max="6914" width="8.28515625" style="2" customWidth="1"/>
    <col min="6915" max="6915" width="0" style="2" hidden="1" customWidth="1"/>
    <col min="6916" max="6919" width="7.28515625" style="2" customWidth="1"/>
    <col min="6920" max="6920" width="8.28515625" style="2" customWidth="1"/>
    <col min="6921" max="6930" width="7.7109375" style="2" customWidth="1"/>
    <col min="6931" max="7151" width="9.28515625" style="2"/>
    <col min="7152" max="7152" width="19.7109375" style="2" customWidth="1"/>
    <col min="7153" max="7153" width="0" style="2" hidden="1" customWidth="1"/>
    <col min="7154" max="7156" width="6.42578125" style="2" customWidth="1"/>
    <col min="7157" max="7157" width="8.7109375" style="2" customWidth="1"/>
    <col min="7158" max="7158" width="8.5703125" style="2" customWidth="1"/>
    <col min="7159" max="7159" width="0" style="2" hidden="1" customWidth="1"/>
    <col min="7160" max="7162" width="8.5703125" style="2" customWidth="1"/>
    <col min="7163" max="7163" width="8.7109375" style="2" customWidth="1"/>
    <col min="7164" max="7164" width="8.28515625" style="2" customWidth="1"/>
    <col min="7165" max="7165" width="0" style="2" hidden="1" customWidth="1"/>
    <col min="7166" max="7168" width="7.42578125" style="2" customWidth="1"/>
    <col min="7169" max="7169" width="8.7109375" style="2" customWidth="1"/>
    <col min="7170" max="7170" width="8.28515625" style="2" customWidth="1"/>
    <col min="7171" max="7171" width="0" style="2" hidden="1" customWidth="1"/>
    <col min="7172" max="7175" width="7.28515625" style="2" customWidth="1"/>
    <col min="7176" max="7176" width="8.28515625" style="2" customWidth="1"/>
    <col min="7177" max="7186" width="7.7109375" style="2" customWidth="1"/>
    <col min="7187" max="7407" width="9.28515625" style="2"/>
    <col min="7408" max="7408" width="19.7109375" style="2" customWidth="1"/>
    <col min="7409" max="7409" width="0" style="2" hidden="1" customWidth="1"/>
    <col min="7410" max="7412" width="6.42578125" style="2" customWidth="1"/>
    <col min="7413" max="7413" width="8.7109375" style="2" customWidth="1"/>
    <col min="7414" max="7414" width="8.5703125" style="2" customWidth="1"/>
    <col min="7415" max="7415" width="0" style="2" hidden="1" customWidth="1"/>
    <col min="7416" max="7418" width="8.5703125" style="2" customWidth="1"/>
    <col min="7419" max="7419" width="8.7109375" style="2" customWidth="1"/>
    <col min="7420" max="7420" width="8.28515625" style="2" customWidth="1"/>
    <col min="7421" max="7421" width="0" style="2" hidden="1" customWidth="1"/>
    <col min="7422" max="7424" width="7.42578125" style="2" customWidth="1"/>
    <col min="7425" max="7425" width="8.7109375" style="2" customWidth="1"/>
    <col min="7426" max="7426" width="8.28515625" style="2" customWidth="1"/>
    <col min="7427" max="7427" width="0" style="2" hidden="1" customWidth="1"/>
    <col min="7428" max="7431" width="7.28515625" style="2" customWidth="1"/>
    <col min="7432" max="7432" width="8.28515625" style="2" customWidth="1"/>
    <col min="7433" max="7442" width="7.7109375" style="2" customWidth="1"/>
    <col min="7443" max="7663" width="9.28515625" style="2"/>
    <col min="7664" max="7664" width="19.7109375" style="2" customWidth="1"/>
    <col min="7665" max="7665" width="0" style="2" hidden="1" customWidth="1"/>
    <col min="7666" max="7668" width="6.42578125" style="2" customWidth="1"/>
    <col min="7669" max="7669" width="8.7109375" style="2" customWidth="1"/>
    <col min="7670" max="7670" width="8.5703125" style="2" customWidth="1"/>
    <col min="7671" max="7671" width="0" style="2" hidden="1" customWidth="1"/>
    <col min="7672" max="7674" width="8.5703125" style="2" customWidth="1"/>
    <col min="7675" max="7675" width="8.7109375" style="2" customWidth="1"/>
    <col min="7676" max="7676" width="8.28515625" style="2" customWidth="1"/>
    <col min="7677" max="7677" width="0" style="2" hidden="1" customWidth="1"/>
    <col min="7678" max="7680" width="7.42578125" style="2" customWidth="1"/>
    <col min="7681" max="7681" width="8.7109375" style="2" customWidth="1"/>
    <col min="7682" max="7682" width="8.28515625" style="2" customWidth="1"/>
    <col min="7683" max="7683" width="0" style="2" hidden="1" customWidth="1"/>
    <col min="7684" max="7687" width="7.28515625" style="2" customWidth="1"/>
    <col min="7688" max="7688" width="8.28515625" style="2" customWidth="1"/>
    <col min="7689" max="7698" width="7.7109375" style="2" customWidth="1"/>
    <col min="7699" max="7919" width="9.28515625" style="2"/>
    <col min="7920" max="7920" width="19.7109375" style="2" customWidth="1"/>
    <col min="7921" max="7921" width="0" style="2" hidden="1" customWidth="1"/>
    <col min="7922" max="7924" width="6.42578125" style="2" customWidth="1"/>
    <col min="7925" max="7925" width="8.7109375" style="2" customWidth="1"/>
    <col min="7926" max="7926" width="8.5703125" style="2" customWidth="1"/>
    <col min="7927" max="7927" width="0" style="2" hidden="1" customWidth="1"/>
    <col min="7928" max="7930" width="8.5703125" style="2" customWidth="1"/>
    <col min="7931" max="7931" width="8.7109375" style="2" customWidth="1"/>
    <col min="7932" max="7932" width="8.28515625" style="2" customWidth="1"/>
    <col min="7933" max="7933" width="0" style="2" hidden="1" customWidth="1"/>
    <col min="7934" max="7936" width="7.42578125" style="2" customWidth="1"/>
    <col min="7937" max="7937" width="8.7109375" style="2" customWidth="1"/>
    <col min="7938" max="7938" width="8.28515625" style="2" customWidth="1"/>
    <col min="7939" max="7939" width="0" style="2" hidden="1" customWidth="1"/>
    <col min="7940" max="7943" width="7.28515625" style="2" customWidth="1"/>
    <col min="7944" max="7944" width="8.28515625" style="2" customWidth="1"/>
    <col min="7945" max="7954" width="7.7109375" style="2" customWidth="1"/>
    <col min="7955" max="8175" width="9.28515625" style="2"/>
    <col min="8176" max="8176" width="19.7109375" style="2" customWidth="1"/>
    <col min="8177" max="8177" width="0" style="2" hidden="1" customWidth="1"/>
    <col min="8178" max="8180" width="6.42578125" style="2" customWidth="1"/>
    <col min="8181" max="8181" width="8.7109375" style="2" customWidth="1"/>
    <col min="8182" max="8182" width="8.5703125" style="2" customWidth="1"/>
    <col min="8183" max="8183" width="0" style="2" hidden="1" customWidth="1"/>
    <col min="8184" max="8186" width="8.5703125" style="2" customWidth="1"/>
    <col min="8187" max="8187" width="8.7109375" style="2" customWidth="1"/>
    <col min="8188" max="8188" width="8.28515625" style="2" customWidth="1"/>
    <col min="8189" max="8189" width="0" style="2" hidden="1" customWidth="1"/>
    <col min="8190" max="8192" width="7.42578125" style="2" customWidth="1"/>
    <col min="8193" max="8193" width="8.7109375" style="2" customWidth="1"/>
    <col min="8194" max="8194" width="8.28515625" style="2" customWidth="1"/>
    <col min="8195" max="8195" width="0" style="2" hidden="1" customWidth="1"/>
    <col min="8196" max="8199" width="7.28515625" style="2" customWidth="1"/>
    <col min="8200" max="8200" width="8.28515625" style="2" customWidth="1"/>
    <col min="8201" max="8210" width="7.7109375" style="2" customWidth="1"/>
    <col min="8211" max="8431" width="9.28515625" style="2"/>
    <col min="8432" max="8432" width="19.7109375" style="2" customWidth="1"/>
    <col min="8433" max="8433" width="0" style="2" hidden="1" customWidth="1"/>
    <col min="8434" max="8436" width="6.42578125" style="2" customWidth="1"/>
    <col min="8437" max="8437" width="8.7109375" style="2" customWidth="1"/>
    <col min="8438" max="8438" width="8.5703125" style="2" customWidth="1"/>
    <col min="8439" max="8439" width="0" style="2" hidden="1" customWidth="1"/>
    <col min="8440" max="8442" width="8.5703125" style="2" customWidth="1"/>
    <col min="8443" max="8443" width="8.7109375" style="2" customWidth="1"/>
    <col min="8444" max="8444" width="8.28515625" style="2" customWidth="1"/>
    <col min="8445" max="8445" width="0" style="2" hidden="1" customWidth="1"/>
    <col min="8446" max="8448" width="7.42578125" style="2" customWidth="1"/>
    <col min="8449" max="8449" width="8.7109375" style="2" customWidth="1"/>
    <col min="8450" max="8450" width="8.28515625" style="2" customWidth="1"/>
    <col min="8451" max="8451" width="0" style="2" hidden="1" customWidth="1"/>
    <col min="8452" max="8455" width="7.28515625" style="2" customWidth="1"/>
    <col min="8456" max="8456" width="8.28515625" style="2" customWidth="1"/>
    <col min="8457" max="8466" width="7.7109375" style="2" customWidth="1"/>
    <col min="8467" max="8687" width="9.28515625" style="2"/>
    <col min="8688" max="8688" width="19.7109375" style="2" customWidth="1"/>
    <col min="8689" max="8689" width="0" style="2" hidden="1" customWidth="1"/>
    <col min="8690" max="8692" width="6.42578125" style="2" customWidth="1"/>
    <col min="8693" max="8693" width="8.7109375" style="2" customWidth="1"/>
    <col min="8694" max="8694" width="8.5703125" style="2" customWidth="1"/>
    <col min="8695" max="8695" width="0" style="2" hidden="1" customWidth="1"/>
    <col min="8696" max="8698" width="8.5703125" style="2" customWidth="1"/>
    <col min="8699" max="8699" width="8.7109375" style="2" customWidth="1"/>
    <col min="8700" max="8700" width="8.28515625" style="2" customWidth="1"/>
    <col min="8701" max="8701" width="0" style="2" hidden="1" customWidth="1"/>
    <col min="8702" max="8704" width="7.42578125" style="2" customWidth="1"/>
    <col min="8705" max="8705" width="8.7109375" style="2" customWidth="1"/>
    <col min="8706" max="8706" width="8.28515625" style="2" customWidth="1"/>
    <col min="8707" max="8707" width="0" style="2" hidden="1" customWidth="1"/>
    <col min="8708" max="8711" width="7.28515625" style="2" customWidth="1"/>
    <col min="8712" max="8712" width="8.28515625" style="2" customWidth="1"/>
    <col min="8713" max="8722" width="7.7109375" style="2" customWidth="1"/>
    <col min="8723" max="8943" width="9.28515625" style="2"/>
    <col min="8944" max="8944" width="19.7109375" style="2" customWidth="1"/>
    <col min="8945" max="8945" width="0" style="2" hidden="1" customWidth="1"/>
    <col min="8946" max="8948" width="6.42578125" style="2" customWidth="1"/>
    <col min="8949" max="8949" width="8.7109375" style="2" customWidth="1"/>
    <col min="8950" max="8950" width="8.5703125" style="2" customWidth="1"/>
    <col min="8951" max="8951" width="0" style="2" hidden="1" customWidth="1"/>
    <col min="8952" max="8954" width="8.5703125" style="2" customWidth="1"/>
    <col min="8955" max="8955" width="8.7109375" style="2" customWidth="1"/>
    <col min="8956" max="8956" width="8.28515625" style="2" customWidth="1"/>
    <col min="8957" max="8957" width="0" style="2" hidden="1" customWidth="1"/>
    <col min="8958" max="8960" width="7.42578125" style="2" customWidth="1"/>
    <col min="8961" max="8961" width="8.7109375" style="2" customWidth="1"/>
    <col min="8962" max="8962" width="8.28515625" style="2" customWidth="1"/>
    <col min="8963" max="8963" width="0" style="2" hidden="1" customWidth="1"/>
    <col min="8964" max="8967" width="7.28515625" style="2" customWidth="1"/>
    <col min="8968" max="8968" width="8.28515625" style="2" customWidth="1"/>
    <col min="8969" max="8978" width="7.7109375" style="2" customWidth="1"/>
    <col min="8979" max="9199" width="9.28515625" style="2"/>
    <col min="9200" max="9200" width="19.7109375" style="2" customWidth="1"/>
    <col min="9201" max="9201" width="0" style="2" hidden="1" customWidth="1"/>
    <col min="9202" max="9204" width="6.42578125" style="2" customWidth="1"/>
    <col min="9205" max="9205" width="8.7109375" style="2" customWidth="1"/>
    <col min="9206" max="9206" width="8.5703125" style="2" customWidth="1"/>
    <col min="9207" max="9207" width="0" style="2" hidden="1" customWidth="1"/>
    <col min="9208" max="9210" width="8.5703125" style="2" customWidth="1"/>
    <col min="9211" max="9211" width="8.7109375" style="2" customWidth="1"/>
    <col min="9212" max="9212" width="8.28515625" style="2" customWidth="1"/>
    <col min="9213" max="9213" width="0" style="2" hidden="1" customWidth="1"/>
    <col min="9214" max="9216" width="7.42578125" style="2" customWidth="1"/>
    <col min="9217" max="9217" width="8.7109375" style="2" customWidth="1"/>
    <col min="9218" max="9218" width="8.28515625" style="2" customWidth="1"/>
    <col min="9219" max="9219" width="0" style="2" hidden="1" customWidth="1"/>
    <col min="9220" max="9223" width="7.28515625" style="2" customWidth="1"/>
    <col min="9224" max="9224" width="8.28515625" style="2" customWidth="1"/>
    <col min="9225" max="9234" width="7.7109375" style="2" customWidth="1"/>
    <col min="9235" max="9455" width="9.28515625" style="2"/>
    <col min="9456" max="9456" width="19.7109375" style="2" customWidth="1"/>
    <col min="9457" max="9457" width="0" style="2" hidden="1" customWidth="1"/>
    <col min="9458" max="9460" width="6.42578125" style="2" customWidth="1"/>
    <col min="9461" max="9461" width="8.7109375" style="2" customWidth="1"/>
    <col min="9462" max="9462" width="8.5703125" style="2" customWidth="1"/>
    <col min="9463" max="9463" width="0" style="2" hidden="1" customWidth="1"/>
    <col min="9464" max="9466" width="8.5703125" style="2" customWidth="1"/>
    <col min="9467" max="9467" width="8.7109375" style="2" customWidth="1"/>
    <col min="9468" max="9468" width="8.28515625" style="2" customWidth="1"/>
    <col min="9469" max="9469" width="0" style="2" hidden="1" customWidth="1"/>
    <col min="9470" max="9472" width="7.42578125" style="2" customWidth="1"/>
    <col min="9473" max="9473" width="8.7109375" style="2" customWidth="1"/>
    <col min="9474" max="9474" width="8.28515625" style="2" customWidth="1"/>
    <col min="9475" max="9475" width="0" style="2" hidden="1" customWidth="1"/>
    <col min="9476" max="9479" width="7.28515625" style="2" customWidth="1"/>
    <col min="9480" max="9480" width="8.28515625" style="2" customWidth="1"/>
    <col min="9481" max="9490" width="7.7109375" style="2" customWidth="1"/>
    <col min="9491" max="9711" width="9.28515625" style="2"/>
    <col min="9712" max="9712" width="19.7109375" style="2" customWidth="1"/>
    <col min="9713" max="9713" width="0" style="2" hidden="1" customWidth="1"/>
    <col min="9714" max="9716" width="6.42578125" style="2" customWidth="1"/>
    <col min="9717" max="9717" width="8.7109375" style="2" customWidth="1"/>
    <col min="9718" max="9718" width="8.5703125" style="2" customWidth="1"/>
    <col min="9719" max="9719" width="0" style="2" hidden="1" customWidth="1"/>
    <col min="9720" max="9722" width="8.5703125" style="2" customWidth="1"/>
    <col min="9723" max="9723" width="8.7109375" style="2" customWidth="1"/>
    <col min="9724" max="9724" width="8.28515625" style="2" customWidth="1"/>
    <col min="9725" max="9725" width="0" style="2" hidden="1" customWidth="1"/>
    <col min="9726" max="9728" width="7.42578125" style="2" customWidth="1"/>
    <col min="9729" max="9729" width="8.7109375" style="2" customWidth="1"/>
    <col min="9730" max="9730" width="8.28515625" style="2" customWidth="1"/>
    <col min="9731" max="9731" width="0" style="2" hidden="1" customWidth="1"/>
    <col min="9732" max="9735" width="7.28515625" style="2" customWidth="1"/>
    <col min="9736" max="9736" width="8.28515625" style="2" customWidth="1"/>
    <col min="9737" max="9746" width="7.7109375" style="2" customWidth="1"/>
    <col min="9747" max="9967" width="9.28515625" style="2"/>
    <col min="9968" max="9968" width="19.7109375" style="2" customWidth="1"/>
    <col min="9969" max="9969" width="0" style="2" hidden="1" customWidth="1"/>
    <col min="9970" max="9972" width="6.42578125" style="2" customWidth="1"/>
    <col min="9973" max="9973" width="8.7109375" style="2" customWidth="1"/>
    <col min="9974" max="9974" width="8.5703125" style="2" customWidth="1"/>
    <col min="9975" max="9975" width="0" style="2" hidden="1" customWidth="1"/>
    <col min="9976" max="9978" width="8.5703125" style="2" customWidth="1"/>
    <col min="9979" max="9979" width="8.7109375" style="2" customWidth="1"/>
    <col min="9980" max="9980" width="8.28515625" style="2" customWidth="1"/>
    <col min="9981" max="9981" width="0" style="2" hidden="1" customWidth="1"/>
    <col min="9982" max="9984" width="7.42578125" style="2" customWidth="1"/>
    <col min="9985" max="9985" width="8.7109375" style="2" customWidth="1"/>
    <col min="9986" max="9986" width="8.28515625" style="2" customWidth="1"/>
    <col min="9987" max="9987" width="0" style="2" hidden="1" customWidth="1"/>
    <col min="9988" max="9991" width="7.28515625" style="2" customWidth="1"/>
    <col min="9992" max="9992" width="8.28515625" style="2" customWidth="1"/>
    <col min="9993" max="10002" width="7.7109375" style="2" customWidth="1"/>
    <col min="10003" max="10223" width="9.28515625" style="2"/>
    <col min="10224" max="10224" width="19.7109375" style="2" customWidth="1"/>
    <col min="10225" max="10225" width="0" style="2" hidden="1" customWidth="1"/>
    <col min="10226" max="10228" width="6.42578125" style="2" customWidth="1"/>
    <col min="10229" max="10229" width="8.7109375" style="2" customWidth="1"/>
    <col min="10230" max="10230" width="8.5703125" style="2" customWidth="1"/>
    <col min="10231" max="10231" width="0" style="2" hidden="1" customWidth="1"/>
    <col min="10232" max="10234" width="8.5703125" style="2" customWidth="1"/>
    <col min="10235" max="10235" width="8.7109375" style="2" customWidth="1"/>
    <col min="10236" max="10236" width="8.28515625" style="2" customWidth="1"/>
    <col min="10237" max="10237" width="0" style="2" hidden="1" customWidth="1"/>
    <col min="10238" max="10240" width="7.42578125" style="2" customWidth="1"/>
    <col min="10241" max="10241" width="8.7109375" style="2" customWidth="1"/>
    <col min="10242" max="10242" width="8.28515625" style="2" customWidth="1"/>
    <col min="10243" max="10243" width="0" style="2" hidden="1" customWidth="1"/>
    <col min="10244" max="10247" width="7.28515625" style="2" customWidth="1"/>
    <col min="10248" max="10248" width="8.28515625" style="2" customWidth="1"/>
    <col min="10249" max="10258" width="7.7109375" style="2" customWidth="1"/>
    <col min="10259" max="10479" width="9.28515625" style="2"/>
    <col min="10480" max="10480" width="19.7109375" style="2" customWidth="1"/>
    <col min="10481" max="10481" width="0" style="2" hidden="1" customWidth="1"/>
    <col min="10482" max="10484" width="6.42578125" style="2" customWidth="1"/>
    <col min="10485" max="10485" width="8.7109375" style="2" customWidth="1"/>
    <col min="10486" max="10486" width="8.5703125" style="2" customWidth="1"/>
    <col min="10487" max="10487" width="0" style="2" hidden="1" customWidth="1"/>
    <col min="10488" max="10490" width="8.5703125" style="2" customWidth="1"/>
    <col min="10491" max="10491" width="8.7109375" style="2" customWidth="1"/>
    <col min="10492" max="10492" width="8.28515625" style="2" customWidth="1"/>
    <col min="10493" max="10493" width="0" style="2" hidden="1" customWidth="1"/>
    <col min="10494" max="10496" width="7.42578125" style="2" customWidth="1"/>
    <col min="10497" max="10497" width="8.7109375" style="2" customWidth="1"/>
    <col min="10498" max="10498" width="8.28515625" style="2" customWidth="1"/>
    <col min="10499" max="10499" width="0" style="2" hidden="1" customWidth="1"/>
    <col min="10500" max="10503" width="7.28515625" style="2" customWidth="1"/>
    <col min="10504" max="10504" width="8.28515625" style="2" customWidth="1"/>
    <col min="10505" max="10514" width="7.7109375" style="2" customWidth="1"/>
    <col min="10515" max="10735" width="9.28515625" style="2"/>
    <col min="10736" max="10736" width="19.7109375" style="2" customWidth="1"/>
    <col min="10737" max="10737" width="0" style="2" hidden="1" customWidth="1"/>
    <col min="10738" max="10740" width="6.42578125" style="2" customWidth="1"/>
    <col min="10741" max="10741" width="8.7109375" style="2" customWidth="1"/>
    <col min="10742" max="10742" width="8.5703125" style="2" customWidth="1"/>
    <col min="10743" max="10743" width="0" style="2" hidden="1" customWidth="1"/>
    <col min="10744" max="10746" width="8.5703125" style="2" customWidth="1"/>
    <col min="10747" max="10747" width="8.7109375" style="2" customWidth="1"/>
    <col min="10748" max="10748" width="8.28515625" style="2" customWidth="1"/>
    <col min="10749" max="10749" width="0" style="2" hidden="1" customWidth="1"/>
    <col min="10750" max="10752" width="7.42578125" style="2" customWidth="1"/>
    <col min="10753" max="10753" width="8.7109375" style="2" customWidth="1"/>
    <col min="10754" max="10754" width="8.28515625" style="2" customWidth="1"/>
    <col min="10755" max="10755" width="0" style="2" hidden="1" customWidth="1"/>
    <col min="10756" max="10759" width="7.28515625" style="2" customWidth="1"/>
    <col min="10760" max="10760" width="8.28515625" style="2" customWidth="1"/>
    <col min="10761" max="10770" width="7.7109375" style="2" customWidth="1"/>
    <col min="10771" max="10991" width="9.28515625" style="2"/>
    <col min="10992" max="10992" width="19.7109375" style="2" customWidth="1"/>
    <col min="10993" max="10993" width="0" style="2" hidden="1" customWidth="1"/>
    <col min="10994" max="10996" width="6.42578125" style="2" customWidth="1"/>
    <col min="10997" max="10997" width="8.7109375" style="2" customWidth="1"/>
    <col min="10998" max="10998" width="8.5703125" style="2" customWidth="1"/>
    <col min="10999" max="10999" width="0" style="2" hidden="1" customWidth="1"/>
    <col min="11000" max="11002" width="8.5703125" style="2" customWidth="1"/>
    <col min="11003" max="11003" width="8.7109375" style="2" customWidth="1"/>
    <col min="11004" max="11004" width="8.28515625" style="2" customWidth="1"/>
    <col min="11005" max="11005" width="0" style="2" hidden="1" customWidth="1"/>
    <col min="11006" max="11008" width="7.42578125" style="2" customWidth="1"/>
    <col min="11009" max="11009" width="8.7109375" style="2" customWidth="1"/>
    <col min="11010" max="11010" width="8.28515625" style="2" customWidth="1"/>
    <col min="11011" max="11011" width="0" style="2" hidden="1" customWidth="1"/>
    <col min="11012" max="11015" width="7.28515625" style="2" customWidth="1"/>
    <col min="11016" max="11016" width="8.28515625" style="2" customWidth="1"/>
    <col min="11017" max="11026" width="7.7109375" style="2" customWidth="1"/>
    <col min="11027" max="11247" width="9.28515625" style="2"/>
    <col min="11248" max="11248" width="19.7109375" style="2" customWidth="1"/>
    <col min="11249" max="11249" width="0" style="2" hidden="1" customWidth="1"/>
    <col min="11250" max="11252" width="6.42578125" style="2" customWidth="1"/>
    <col min="11253" max="11253" width="8.7109375" style="2" customWidth="1"/>
    <col min="11254" max="11254" width="8.5703125" style="2" customWidth="1"/>
    <col min="11255" max="11255" width="0" style="2" hidden="1" customWidth="1"/>
    <col min="11256" max="11258" width="8.5703125" style="2" customWidth="1"/>
    <col min="11259" max="11259" width="8.7109375" style="2" customWidth="1"/>
    <col min="11260" max="11260" width="8.28515625" style="2" customWidth="1"/>
    <col min="11261" max="11261" width="0" style="2" hidden="1" customWidth="1"/>
    <col min="11262" max="11264" width="7.42578125" style="2" customWidth="1"/>
    <col min="11265" max="11265" width="8.7109375" style="2" customWidth="1"/>
    <col min="11266" max="11266" width="8.28515625" style="2" customWidth="1"/>
    <col min="11267" max="11267" width="0" style="2" hidden="1" customWidth="1"/>
    <col min="11268" max="11271" width="7.28515625" style="2" customWidth="1"/>
    <col min="11272" max="11272" width="8.28515625" style="2" customWidth="1"/>
    <col min="11273" max="11282" width="7.7109375" style="2" customWidth="1"/>
    <col min="11283" max="11503" width="9.28515625" style="2"/>
    <col min="11504" max="11504" width="19.7109375" style="2" customWidth="1"/>
    <col min="11505" max="11505" width="0" style="2" hidden="1" customWidth="1"/>
    <col min="11506" max="11508" width="6.42578125" style="2" customWidth="1"/>
    <col min="11509" max="11509" width="8.7109375" style="2" customWidth="1"/>
    <col min="11510" max="11510" width="8.5703125" style="2" customWidth="1"/>
    <col min="11511" max="11511" width="0" style="2" hidden="1" customWidth="1"/>
    <col min="11512" max="11514" width="8.5703125" style="2" customWidth="1"/>
    <col min="11515" max="11515" width="8.7109375" style="2" customWidth="1"/>
    <col min="11516" max="11516" width="8.28515625" style="2" customWidth="1"/>
    <col min="11517" max="11517" width="0" style="2" hidden="1" customWidth="1"/>
    <col min="11518" max="11520" width="7.42578125" style="2" customWidth="1"/>
    <col min="11521" max="11521" width="8.7109375" style="2" customWidth="1"/>
    <col min="11522" max="11522" width="8.28515625" style="2" customWidth="1"/>
    <col min="11523" max="11523" width="0" style="2" hidden="1" customWidth="1"/>
    <col min="11524" max="11527" width="7.28515625" style="2" customWidth="1"/>
    <col min="11528" max="11528" width="8.28515625" style="2" customWidth="1"/>
    <col min="11529" max="11538" width="7.7109375" style="2" customWidth="1"/>
    <col min="11539" max="11759" width="9.28515625" style="2"/>
    <col min="11760" max="11760" width="19.7109375" style="2" customWidth="1"/>
    <col min="11761" max="11761" width="0" style="2" hidden="1" customWidth="1"/>
    <col min="11762" max="11764" width="6.42578125" style="2" customWidth="1"/>
    <col min="11765" max="11765" width="8.7109375" style="2" customWidth="1"/>
    <col min="11766" max="11766" width="8.5703125" style="2" customWidth="1"/>
    <col min="11767" max="11767" width="0" style="2" hidden="1" customWidth="1"/>
    <col min="11768" max="11770" width="8.5703125" style="2" customWidth="1"/>
    <col min="11771" max="11771" width="8.7109375" style="2" customWidth="1"/>
    <col min="11772" max="11772" width="8.28515625" style="2" customWidth="1"/>
    <col min="11773" max="11773" width="0" style="2" hidden="1" customWidth="1"/>
    <col min="11774" max="11776" width="7.42578125" style="2" customWidth="1"/>
    <col min="11777" max="11777" width="8.7109375" style="2" customWidth="1"/>
    <col min="11778" max="11778" width="8.28515625" style="2" customWidth="1"/>
    <col min="11779" max="11779" width="0" style="2" hidden="1" customWidth="1"/>
    <col min="11780" max="11783" width="7.28515625" style="2" customWidth="1"/>
    <col min="11784" max="11784" width="8.28515625" style="2" customWidth="1"/>
    <col min="11785" max="11794" width="7.7109375" style="2" customWidth="1"/>
    <col min="11795" max="12015" width="9.28515625" style="2"/>
    <col min="12016" max="12016" width="19.7109375" style="2" customWidth="1"/>
    <col min="12017" max="12017" width="0" style="2" hidden="1" customWidth="1"/>
    <col min="12018" max="12020" width="6.42578125" style="2" customWidth="1"/>
    <col min="12021" max="12021" width="8.7109375" style="2" customWidth="1"/>
    <col min="12022" max="12022" width="8.5703125" style="2" customWidth="1"/>
    <col min="12023" max="12023" width="0" style="2" hidden="1" customWidth="1"/>
    <col min="12024" max="12026" width="8.5703125" style="2" customWidth="1"/>
    <col min="12027" max="12027" width="8.7109375" style="2" customWidth="1"/>
    <col min="12028" max="12028" width="8.28515625" style="2" customWidth="1"/>
    <col min="12029" max="12029" width="0" style="2" hidden="1" customWidth="1"/>
    <col min="12030" max="12032" width="7.42578125" style="2" customWidth="1"/>
    <col min="12033" max="12033" width="8.7109375" style="2" customWidth="1"/>
    <col min="12034" max="12034" width="8.28515625" style="2" customWidth="1"/>
    <col min="12035" max="12035" width="0" style="2" hidden="1" customWidth="1"/>
    <col min="12036" max="12039" width="7.28515625" style="2" customWidth="1"/>
    <col min="12040" max="12040" width="8.28515625" style="2" customWidth="1"/>
    <col min="12041" max="12050" width="7.7109375" style="2" customWidth="1"/>
    <col min="12051" max="12271" width="9.28515625" style="2"/>
    <col min="12272" max="12272" width="19.7109375" style="2" customWidth="1"/>
    <col min="12273" max="12273" width="0" style="2" hidden="1" customWidth="1"/>
    <col min="12274" max="12276" width="6.42578125" style="2" customWidth="1"/>
    <col min="12277" max="12277" width="8.7109375" style="2" customWidth="1"/>
    <col min="12278" max="12278" width="8.5703125" style="2" customWidth="1"/>
    <col min="12279" max="12279" width="0" style="2" hidden="1" customWidth="1"/>
    <col min="12280" max="12282" width="8.5703125" style="2" customWidth="1"/>
    <col min="12283" max="12283" width="8.7109375" style="2" customWidth="1"/>
    <col min="12284" max="12284" width="8.28515625" style="2" customWidth="1"/>
    <col min="12285" max="12285" width="0" style="2" hidden="1" customWidth="1"/>
    <col min="12286" max="12288" width="7.42578125" style="2" customWidth="1"/>
    <col min="12289" max="12289" width="8.7109375" style="2" customWidth="1"/>
    <col min="12290" max="12290" width="8.28515625" style="2" customWidth="1"/>
    <col min="12291" max="12291" width="0" style="2" hidden="1" customWidth="1"/>
    <col min="12292" max="12295" width="7.28515625" style="2" customWidth="1"/>
    <col min="12296" max="12296" width="8.28515625" style="2" customWidth="1"/>
    <col min="12297" max="12306" width="7.7109375" style="2" customWidth="1"/>
    <col min="12307" max="12527" width="9.28515625" style="2"/>
    <col min="12528" max="12528" width="19.7109375" style="2" customWidth="1"/>
    <col min="12529" max="12529" width="0" style="2" hidden="1" customWidth="1"/>
    <col min="12530" max="12532" width="6.42578125" style="2" customWidth="1"/>
    <col min="12533" max="12533" width="8.7109375" style="2" customWidth="1"/>
    <col min="12534" max="12534" width="8.5703125" style="2" customWidth="1"/>
    <col min="12535" max="12535" width="0" style="2" hidden="1" customWidth="1"/>
    <col min="12536" max="12538" width="8.5703125" style="2" customWidth="1"/>
    <col min="12539" max="12539" width="8.7109375" style="2" customWidth="1"/>
    <col min="12540" max="12540" width="8.28515625" style="2" customWidth="1"/>
    <col min="12541" max="12541" width="0" style="2" hidden="1" customWidth="1"/>
    <col min="12542" max="12544" width="7.42578125" style="2" customWidth="1"/>
    <col min="12545" max="12545" width="8.7109375" style="2" customWidth="1"/>
    <col min="12546" max="12546" width="8.28515625" style="2" customWidth="1"/>
    <col min="12547" max="12547" width="0" style="2" hidden="1" customWidth="1"/>
    <col min="12548" max="12551" width="7.28515625" style="2" customWidth="1"/>
    <col min="12552" max="12552" width="8.28515625" style="2" customWidth="1"/>
    <col min="12553" max="12562" width="7.7109375" style="2" customWidth="1"/>
    <col min="12563" max="12783" width="9.28515625" style="2"/>
    <col min="12784" max="12784" width="19.7109375" style="2" customWidth="1"/>
    <col min="12785" max="12785" width="0" style="2" hidden="1" customWidth="1"/>
    <col min="12786" max="12788" width="6.42578125" style="2" customWidth="1"/>
    <col min="12789" max="12789" width="8.7109375" style="2" customWidth="1"/>
    <col min="12790" max="12790" width="8.5703125" style="2" customWidth="1"/>
    <col min="12791" max="12791" width="0" style="2" hidden="1" customWidth="1"/>
    <col min="12792" max="12794" width="8.5703125" style="2" customWidth="1"/>
    <col min="12795" max="12795" width="8.7109375" style="2" customWidth="1"/>
    <col min="12796" max="12796" width="8.28515625" style="2" customWidth="1"/>
    <col min="12797" max="12797" width="0" style="2" hidden="1" customWidth="1"/>
    <col min="12798" max="12800" width="7.42578125" style="2" customWidth="1"/>
    <col min="12801" max="12801" width="8.7109375" style="2" customWidth="1"/>
    <col min="12802" max="12802" width="8.28515625" style="2" customWidth="1"/>
    <col min="12803" max="12803" width="0" style="2" hidden="1" customWidth="1"/>
    <col min="12804" max="12807" width="7.28515625" style="2" customWidth="1"/>
    <col min="12808" max="12808" width="8.28515625" style="2" customWidth="1"/>
    <col min="12809" max="12818" width="7.7109375" style="2" customWidth="1"/>
    <col min="12819" max="13039" width="9.28515625" style="2"/>
    <col min="13040" max="13040" width="19.7109375" style="2" customWidth="1"/>
    <col min="13041" max="13041" width="0" style="2" hidden="1" customWidth="1"/>
    <col min="13042" max="13044" width="6.42578125" style="2" customWidth="1"/>
    <col min="13045" max="13045" width="8.7109375" style="2" customWidth="1"/>
    <col min="13046" max="13046" width="8.5703125" style="2" customWidth="1"/>
    <col min="13047" max="13047" width="0" style="2" hidden="1" customWidth="1"/>
    <col min="13048" max="13050" width="8.5703125" style="2" customWidth="1"/>
    <col min="13051" max="13051" width="8.7109375" style="2" customWidth="1"/>
    <col min="13052" max="13052" width="8.28515625" style="2" customWidth="1"/>
    <col min="13053" max="13053" width="0" style="2" hidden="1" customWidth="1"/>
    <col min="13054" max="13056" width="7.42578125" style="2" customWidth="1"/>
    <col min="13057" max="13057" width="8.7109375" style="2" customWidth="1"/>
    <col min="13058" max="13058" width="8.28515625" style="2" customWidth="1"/>
    <col min="13059" max="13059" width="0" style="2" hidden="1" customWidth="1"/>
    <col min="13060" max="13063" width="7.28515625" style="2" customWidth="1"/>
    <col min="13064" max="13064" width="8.28515625" style="2" customWidth="1"/>
    <col min="13065" max="13074" width="7.7109375" style="2" customWidth="1"/>
    <col min="13075" max="13295" width="9.28515625" style="2"/>
    <col min="13296" max="13296" width="19.7109375" style="2" customWidth="1"/>
    <col min="13297" max="13297" width="0" style="2" hidden="1" customWidth="1"/>
    <col min="13298" max="13300" width="6.42578125" style="2" customWidth="1"/>
    <col min="13301" max="13301" width="8.7109375" style="2" customWidth="1"/>
    <col min="13302" max="13302" width="8.5703125" style="2" customWidth="1"/>
    <col min="13303" max="13303" width="0" style="2" hidden="1" customWidth="1"/>
    <col min="13304" max="13306" width="8.5703125" style="2" customWidth="1"/>
    <col min="13307" max="13307" width="8.7109375" style="2" customWidth="1"/>
    <col min="13308" max="13308" width="8.28515625" style="2" customWidth="1"/>
    <col min="13309" max="13309" width="0" style="2" hidden="1" customWidth="1"/>
    <col min="13310" max="13312" width="7.42578125" style="2" customWidth="1"/>
    <col min="13313" max="13313" width="8.7109375" style="2" customWidth="1"/>
    <col min="13314" max="13314" width="8.28515625" style="2" customWidth="1"/>
    <col min="13315" max="13315" width="0" style="2" hidden="1" customWidth="1"/>
    <col min="13316" max="13319" width="7.28515625" style="2" customWidth="1"/>
    <col min="13320" max="13320" width="8.28515625" style="2" customWidth="1"/>
    <col min="13321" max="13330" width="7.7109375" style="2" customWidth="1"/>
    <col min="13331" max="13551" width="9.28515625" style="2"/>
    <col min="13552" max="13552" width="19.7109375" style="2" customWidth="1"/>
    <col min="13553" max="13553" width="0" style="2" hidden="1" customWidth="1"/>
    <col min="13554" max="13556" width="6.42578125" style="2" customWidth="1"/>
    <col min="13557" max="13557" width="8.7109375" style="2" customWidth="1"/>
    <col min="13558" max="13558" width="8.5703125" style="2" customWidth="1"/>
    <col min="13559" max="13559" width="0" style="2" hidden="1" customWidth="1"/>
    <col min="13560" max="13562" width="8.5703125" style="2" customWidth="1"/>
    <col min="13563" max="13563" width="8.7109375" style="2" customWidth="1"/>
    <col min="13564" max="13564" width="8.28515625" style="2" customWidth="1"/>
    <col min="13565" max="13565" width="0" style="2" hidden="1" customWidth="1"/>
    <col min="13566" max="13568" width="7.42578125" style="2" customWidth="1"/>
    <col min="13569" max="13569" width="8.7109375" style="2" customWidth="1"/>
    <col min="13570" max="13570" width="8.28515625" style="2" customWidth="1"/>
    <col min="13571" max="13571" width="0" style="2" hidden="1" customWidth="1"/>
    <col min="13572" max="13575" width="7.28515625" style="2" customWidth="1"/>
    <col min="13576" max="13576" width="8.28515625" style="2" customWidth="1"/>
    <col min="13577" max="13586" width="7.7109375" style="2" customWidth="1"/>
    <col min="13587" max="13807" width="9.28515625" style="2"/>
    <col min="13808" max="13808" width="19.7109375" style="2" customWidth="1"/>
    <col min="13809" max="13809" width="0" style="2" hidden="1" customWidth="1"/>
    <col min="13810" max="13812" width="6.42578125" style="2" customWidth="1"/>
    <col min="13813" max="13813" width="8.7109375" style="2" customWidth="1"/>
    <col min="13814" max="13814" width="8.5703125" style="2" customWidth="1"/>
    <col min="13815" max="13815" width="0" style="2" hidden="1" customWidth="1"/>
    <col min="13816" max="13818" width="8.5703125" style="2" customWidth="1"/>
    <col min="13819" max="13819" width="8.7109375" style="2" customWidth="1"/>
    <col min="13820" max="13820" width="8.28515625" style="2" customWidth="1"/>
    <col min="13821" max="13821" width="0" style="2" hidden="1" customWidth="1"/>
    <col min="13822" max="13824" width="7.42578125" style="2" customWidth="1"/>
    <col min="13825" max="13825" width="8.7109375" style="2" customWidth="1"/>
    <col min="13826" max="13826" width="8.28515625" style="2" customWidth="1"/>
    <col min="13827" max="13827" width="0" style="2" hidden="1" customWidth="1"/>
    <col min="13828" max="13831" width="7.28515625" style="2" customWidth="1"/>
    <col min="13832" max="13832" width="8.28515625" style="2" customWidth="1"/>
    <col min="13833" max="13842" width="7.7109375" style="2" customWidth="1"/>
    <col min="13843" max="14063" width="9.28515625" style="2"/>
    <col min="14064" max="14064" width="19.7109375" style="2" customWidth="1"/>
    <col min="14065" max="14065" width="0" style="2" hidden="1" customWidth="1"/>
    <col min="14066" max="14068" width="6.42578125" style="2" customWidth="1"/>
    <col min="14069" max="14069" width="8.7109375" style="2" customWidth="1"/>
    <col min="14070" max="14070" width="8.5703125" style="2" customWidth="1"/>
    <col min="14071" max="14071" width="0" style="2" hidden="1" customWidth="1"/>
    <col min="14072" max="14074" width="8.5703125" style="2" customWidth="1"/>
    <col min="14075" max="14075" width="8.7109375" style="2" customWidth="1"/>
    <col min="14076" max="14076" width="8.28515625" style="2" customWidth="1"/>
    <col min="14077" max="14077" width="0" style="2" hidden="1" customWidth="1"/>
    <col min="14078" max="14080" width="7.42578125" style="2" customWidth="1"/>
    <col min="14081" max="14081" width="8.7109375" style="2" customWidth="1"/>
    <col min="14082" max="14082" width="8.28515625" style="2" customWidth="1"/>
    <col min="14083" max="14083" width="0" style="2" hidden="1" customWidth="1"/>
    <col min="14084" max="14087" width="7.28515625" style="2" customWidth="1"/>
    <col min="14088" max="14088" width="8.28515625" style="2" customWidth="1"/>
    <col min="14089" max="14098" width="7.7109375" style="2" customWidth="1"/>
    <col min="14099" max="14319" width="9.28515625" style="2"/>
    <col min="14320" max="14320" width="19.7109375" style="2" customWidth="1"/>
    <col min="14321" max="14321" width="0" style="2" hidden="1" customWidth="1"/>
    <col min="14322" max="14324" width="6.42578125" style="2" customWidth="1"/>
    <col min="14325" max="14325" width="8.7109375" style="2" customWidth="1"/>
    <col min="14326" max="14326" width="8.5703125" style="2" customWidth="1"/>
    <col min="14327" max="14327" width="0" style="2" hidden="1" customWidth="1"/>
    <col min="14328" max="14330" width="8.5703125" style="2" customWidth="1"/>
    <col min="14331" max="14331" width="8.7109375" style="2" customWidth="1"/>
    <col min="14332" max="14332" width="8.28515625" style="2" customWidth="1"/>
    <col min="14333" max="14333" width="0" style="2" hidden="1" customWidth="1"/>
    <col min="14334" max="14336" width="7.42578125" style="2" customWidth="1"/>
    <col min="14337" max="14337" width="8.7109375" style="2" customWidth="1"/>
    <col min="14338" max="14338" width="8.28515625" style="2" customWidth="1"/>
    <col min="14339" max="14339" width="0" style="2" hidden="1" customWidth="1"/>
    <col min="14340" max="14343" width="7.28515625" style="2" customWidth="1"/>
    <col min="14344" max="14344" width="8.28515625" style="2" customWidth="1"/>
    <col min="14345" max="14354" width="7.7109375" style="2" customWidth="1"/>
    <col min="14355" max="14575" width="9.28515625" style="2"/>
    <col min="14576" max="14576" width="19.7109375" style="2" customWidth="1"/>
    <col min="14577" max="14577" width="0" style="2" hidden="1" customWidth="1"/>
    <col min="14578" max="14580" width="6.42578125" style="2" customWidth="1"/>
    <col min="14581" max="14581" width="8.7109375" style="2" customWidth="1"/>
    <col min="14582" max="14582" width="8.5703125" style="2" customWidth="1"/>
    <col min="14583" max="14583" width="0" style="2" hidden="1" customWidth="1"/>
    <col min="14584" max="14586" width="8.5703125" style="2" customWidth="1"/>
    <col min="14587" max="14587" width="8.7109375" style="2" customWidth="1"/>
    <col min="14588" max="14588" width="8.28515625" style="2" customWidth="1"/>
    <col min="14589" max="14589" width="0" style="2" hidden="1" customWidth="1"/>
    <col min="14590" max="14592" width="7.42578125" style="2" customWidth="1"/>
    <col min="14593" max="14593" width="8.7109375" style="2" customWidth="1"/>
    <col min="14594" max="14594" width="8.28515625" style="2" customWidth="1"/>
    <col min="14595" max="14595" width="0" style="2" hidden="1" customWidth="1"/>
    <col min="14596" max="14599" width="7.28515625" style="2" customWidth="1"/>
    <col min="14600" max="14600" width="8.28515625" style="2" customWidth="1"/>
    <col min="14601" max="14610" width="7.7109375" style="2" customWidth="1"/>
    <col min="14611" max="14831" width="9.28515625" style="2"/>
    <col min="14832" max="14832" width="19.7109375" style="2" customWidth="1"/>
    <col min="14833" max="14833" width="0" style="2" hidden="1" customWidth="1"/>
    <col min="14834" max="14836" width="6.42578125" style="2" customWidth="1"/>
    <col min="14837" max="14837" width="8.7109375" style="2" customWidth="1"/>
    <col min="14838" max="14838" width="8.5703125" style="2" customWidth="1"/>
    <col min="14839" max="14839" width="0" style="2" hidden="1" customWidth="1"/>
    <col min="14840" max="14842" width="8.5703125" style="2" customWidth="1"/>
    <col min="14843" max="14843" width="8.7109375" style="2" customWidth="1"/>
    <col min="14844" max="14844" width="8.28515625" style="2" customWidth="1"/>
    <col min="14845" max="14845" width="0" style="2" hidden="1" customWidth="1"/>
    <col min="14846" max="14848" width="7.42578125" style="2" customWidth="1"/>
    <col min="14849" max="14849" width="8.7109375" style="2" customWidth="1"/>
    <col min="14850" max="14850" width="8.28515625" style="2" customWidth="1"/>
    <col min="14851" max="14851" width="0" style="2" hidden="1" customWidth="1"/>
    <col min="14852" max="14855" width="7.28515625" style="2" customWidth="1"/>
    <col min="14856" max="14856" width="8.28515625" style="2" customWidth="1"/>
    <col min="14857" max="14866" width="7.7109375" style="2" customWidth="1"/>
    <col min="14867" max="15087" width="9.28515625" style="2"/>
    <col min="15088" max="15088" width="19.7109375" style="2" customWidth="1"/>
    <col min="15089" max="15089" width="0" style="2" hidden="1" customWidth="1"/>
    <col min="15090" max="15092" width="6.42578125" style="2" customWidth="1"/>
    <col min="15093" max="15093" width="8.7109375" style="2" customWidth="1"/>
    <col min="15094" max="15094" width="8.5703125" style="2" customWidth="1"/>
    <col min="15095" max="15095" width="0" style="2" hidden="1" customWidth="1"/>
    <col min="15096" max="15098" width="8.5703125" style="2" customWidth="1"/>
    <col min="15099" max="15099" width="8.7109375" style="2" customWidth="1"/>
    <col min="15100" max="15100" width="8.28515625" style="2" customWidth="1"/>
    <col min="15101" max="15101" width="0" style="2" hidden="1" customWidth="1"/>
    <col min="15102" max="15104" width="7.42578125" style="2" customWidth="1"/>
    <col min="15105" max="15105" width="8.7109375" style="2" customWidth="1"/>
    <col min="15106" max="15106" width="8.28515625" style="2" customWidth="1"/>
    <col min="15107" max="15107" width="0" style="2" hidden="1" customWidth="1"/>
    <col min="15108" max="15111" width="7.28515625" style="2" customWidth="1"/>
    <col min="15112" max="15112" width="8.28515625" style="2" customWidth="1"/>
    <col min="15113" max="15122" width="7.7109375" style="2" customWidth="1"/>
    <col min="15123" max="15343" width="9.28515625" style="2"/>
    <col min="15344" max="15344" width="19.7109375" style="2" customWidth="1"/>
    <col min="15345" max="15345" width="0" style="2" hidden="1" customWidth="1"/>
    <col min="15346" max="15348" width="6.42578125" style="2" customWidth="1"/>
    <col min="15349" max="15349" width="8.7109375" style="2" customWidth="1"/>
    <col min="15350" max="15350" width="8.5703125" style="2" customWidth="1"/>
    <col min="15351" max="15351" width="0" style="2" hidden="1" customWidth="1"/>
    <col min="15352" max="15354" width="8.5703125" style="2" customWidth="1"/>
    <col min="15355" max="15355" width="8.7109375" style="2" customWidth="1"/>
    <col min="15356" max="15356" width="8.28515625" style="2" customWidth="1"/>
    <col min="15357" max="15357" width="0" style="2" hidden="1" customWidth="1"/>
    <col min="15358" max="15360" width="7.42578125" style="2" customWidth="1"/>
    <col min="15361" max="15361" width="8.7109375" style="2" customWidth="1"/>
    <col min="15362" max="15362" width="8.28515625" style="2" customWidth="1"/>
    <col min="15363" max="15363" width="0" style="2" hidden="1" customWidth="1"/>
    <col min="15364" max="15367" width="7.28515625" style="2" customWidth="1"/>
    <col min="15368" max="15368" width="8.28515625" style="2" customWidth="1"/>
    <col min="15369" max="15378" width="7.7109375" style="2" customWidth="1"/>
    <col min="15379" max="15599" width="9.28515625" style="2"/>
    <col min="15600" max="15600" width="19.7109375" style="2" customWidth="1"/>
    <col min="15601" max="15601" width="0" style="2" hidden="1" customWidth="1"/>
    <col min="15602" max="15604" width="6.42578125" style="2" customWidth="1"/>
    <col min="15605" max="15605" width="8.7109375" style="2" customWidth="1"/>
    <col min="15606" max="15606" width="8.5703125" style="2" customWidth="1"/>
    <col min="15607" max="15607" width="0" style="2" hidden="1" customWidth="1"/>
    <col min="15608" max="15610" width="8.5703125" style="2" customWidth="1"/>
    <col min="15611" max="15611" width="8.7109375" style="2" customWidth="1"/>
    <col min="15612" max="15612" width="8.28515625" style="2" customWidth="1"/>
    <col min="15613" max="15613" width="0" style="2" hidden="1" customWidth="1"/>
    <col min="15614" max="15616" width="7.42578125" style="2" customWidth="1"/>
    <col min="15617" max="15617" width="8.7109375" style="2" customWidth="1"/>
    <col min="15618" max="15618" width="8.28515625" style="2" customWidth="1"/>
    <col min="15619" max="15619" width="0" style="2" hidden="1" customWidth="1"/>
    <col min="15620" max="15623" width="7.28515625" style="2" customWidth="1"/>
    <col min="15624" max="15624" width="8.28515625" style="2" customWidth="1"/>
    <col min="15625" max="15634" width="7.7109375" style="2" customWidth="1"/>
    <col min="15635" max="15855" width="9.28515625" style="2"/>
    <col min="15856" max="15856" width="19.7109375" style="2" customWidth="1"/>
    <col min="15857" max="15857" width="0" style="2" hidden="1" customWidth="1"/>
    <col min="15858" max="15860" width="6.42578125" style="2" customWidth="1"/>
    <col min="15861" max="15861" width="8.7109375" style="2" customWidth="1"/>
    <col min="15862" max="15862" width="8.5703125" style="2" customWidth="1"/>
    <col min="15863" max="15863" width="0" style="2" hidden="1" customWidth="1"/>
    <col min="15864" max="15866" width="8.5703125" style="2" customWidth="1"/>
    <col min="15867" max="15867" width="8.7109375" style="2" customWidth="1"/>
    <col min="15868" max="15868" width="8.28515625" style="2" customWidth="1"/>
    <col min="15869" max="15869" width="0" style="2" hidden="1" customWidth="1"/>
    <col min="15870" max="15872" width="7.42578125" style="2" customWidth="1"/>
    <col min="15873" max="15873" width="8.7109375" style="2" customWidth="1"/>
    <col min="15874" max="15874" width="8.28515625" style="2" customWidth="1"/>
    <col min="15875" max="15875" width="0" style="2" hidden="1" customWidth="1"/>
    <col min="15876" max="15879" width="7.28515625" style="2" customWidth="1"/>
    <col min="15880" max="15880" width="8.28515625" style="2" customWidth="1"/>
    <col min="15881" max="15890" width="7.7109375" style="2" customWidth="1"/>
    <col min="15891" max="16111" width="9.28515625" style="2"/>
    <col min="16112" max="16112" width="19.7109375" style="2" customWidth="1"/>
    <col min="16113" max="16113" width="0" style="2" hidden="1" customWidth="1"/>
    <col min="16114" max="16116" width="6.42578125" style="2" customWidth="1"/>
    <col min="16117" max="16117" width="8.7109375" style="2" customWidth="1"/>
    <col min="16118" max="16118" width="8.5703125" style="2" customWidth="1"/>
    <col min="16119" max="16119" width="0" style="2" hidden="1" customWidth="1"/>
    <col min="16120" max="16122" width="8.5703125" style="2" customWidth="1"/>
    <col min="16123" max="16123" width="8.7109375" style="2" customWidth="1"/>
    <col min="16124" max="16124" width="8.28515625" style="2" customWidth="1"/>
    <col min="16125" max="16125" width="0" style="2" hidden="1" customWidth="1"/>
    <col min="16126" max="16128" width="7.42578125" style="2" customWidth="1"/>
    <col min="16129" max="16129" width="8.7109375" style="2" customWidth="1"/>
    <col min="16130" max="16130" width="8.28515625" style="2" customWidth="1"/>
    <col min="16131" max="16131" width="0" style="2" hidden="1" customWidth="1"/>
    <col min="16132" max="16135" width="7.28515625" style="2" customWidth="1"/>
    <col min="16136" max="16136" width="8.28515625" style="2" customWidth="1"/>
    <col min="16137" max="16146" width="7.7109375" style="2" customWidth="1"/>
    <col min="16147" max="16384" width="9.28515625" style="2"/>
  </cols>
  <sheetData>
    <row r="1" spans="2:10" ht="25.5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10" s="7" customFormat="1" ht="16.5" customHeight="1" thickBot="1" x14ac:dyDescent="0.45">
      <c r="B2" s="3"/>
      <c r="C2" s="4"/>
      <c r="D2" s="4"/>
      <c r="E2" s="4"/>
      <c r="F2" s="4"/>
      <c r="G2" s="4"/>
      <c r="H2" s="4"/>
      <c r="I2" s="5">
        <v>42101</v>
      </c>
      <c r="J2" s="6"/>
    </row>
    <row r="3" spans="2:10" s="12" customFormat="1" ht="25.5" x14ac:dyDescent="0.25">
      <c r="B3" s="8" t="s">
        <v>1</v>
      </c>
      <c r="C3" s="9" t="s">
        <v>2</v>
      </c>
      <c r="D3" s="10"/>
      <c r="E3" s="10"/>
      <c r="F3" s="10"/>
      <c r="G3" s="10"/>
      <c r="H3" s="10"/>
      <c r="I3" s="10"/>
      <c r="J3" s="11"/>
    </row>
    <row r="4" spans="2:10" s="12" customFormat="1" ht="20.25" x14ac:dyDescent="0.25">
      <c r="B4" s="13"/>
      <c r="C4" s="14" t="s">
        <v>3</v>
      </c>
      <c r="D4" s="15"/>
      <c r="E4" s="15"/>
      <c r="F4" s="15"/>
      <c r="G4" s="15"/>
      <c r="H4" s="15"/>
      <c r="I4" s="15"/>
      <c r="J4" s="16"/>
    </row>
    <row r="5" spans="2:10" s="12" customFormat="1" ht="22.5" customHeight="1" x14ac:dyDescent="0.25">
      <c r="B5" s="13"/>
      <c r="C5" s="17">
        <v>2013</v>
      </c>
      <c r="D5" s="18">
        <v>2014</v>
      </c>
      <c r="E5" s="19">
        <v>2015</v>
      </c>
      <c r="F5" s="19">
        <v>2014</v>
      </c>
      <c r="G5" s="20" t="s">
        <v>4</v>
      </c>
      <c r="H5" s="20" t="s">
        <v>5</v>
      </c>
      <c r="I5" s="21" t="s">
        <v>6</v>
      </c>
      <c r="J5" s="21" t="s">
        <v>7</v>
      </c>
    </row>
    <row r="6" spans="2:10" s="12" customFormat="1" ht="27" customHeight="1" thickBot="1" x14ac:dyDescent="0.3">
      <c r="B6" s="22"/>
      <c r="C6" s="23"/>
      <c r="D6" s="24"/>
      <c r="E6" s="25" t="s">
        <v>8</v>
      </c>
      <c r="F6" s="25" t="s">
        <v>8</v>
      </c>
      <c r="G6" s="26"/>
      <c r="H6" s="26"/>
      <c r="I6" s="27"/>
      <c r="J6" s="27"/>
    </row>
    <row r="7" spans="2:10" ht="12.75" customHeight="1" x14ac:dyDescent="0.2">
      <c r="B7" s="28"/>
      <c r="C7" s="29"/>
      <c r="D7" s="29"/>
      <c r="E7" s="29"/>
      <c r="F7" s="29"/>
      <c r="G7" s="29"/>
      <c r="H7" s="29"/>
      <c r="I7" s="30"/>
      <c r="J7" s="30"/>
    </row>
    <row r="8" spans="2:10" s="7" customFormat="1" ht="22.5" customHeight="1" x14ac:dyDescent="0.2">
      <c r="B8" s="31" t="s">
        <v>9</v>
      </c>
      <c r="C8" s="32">
        <v>4027.35</v>
      </c>
      <c r="D8" s="33">
        <v>3024.0509999999999</v>
      </c>
      <c r="E8" s="33">
        <v>1194.0630000000001</v>
      </c>
      <c r="F8" s="33">
        <v>1373.915</v>
      </c>
      <c r="G8" s="34">
        <f>D8/$D$28</f>
        <v>0.33002974473873903</v>
      </c>
      <c r="H8" s="34">
        <f t="shared" ref="H8:H22" si="0">E8/$E$28</f>
        <v>0.34742179494117714</v>
      </c>
      <c r="I8" s="35">
        <f t="shared" ref="I8:I22" si="1">D8/C8-1</f>
        <v>-0.24912138254683602</v>
      </c>
      <c r="J8" s="35">
        <f t="shared" ref="J8:J22" si="2">E8/F8-1</f>
        <v>-0.13090475029386817</v>
      </c>
    </row>
    <row r="9" spans="2:10" s="40" customFormat="1" ht="22.5" customHeight="1" x14ac:dyDescent="0.2">
      <c r="B9" s="36" t="s">
        <v>10</v>
      </c>
      <c r="C9" s="37">
        <v>1947.366</v>
      </c>
      <c r="D9" s="33">
        <v>1726.163</v>
      </c>
      <c r="E9" s="33">
        <v>639.38699999999994</v>
      </c>
      <c r="F9" s="33">
        <v>721.63400000000001</v>
      </c>
      <c r="G9" s="38">
        <f>D9/$D$28</f>
        <v>0.18838476410201282</v>
      </c>
      <c r="H9" s="34">
        <f t="shared" si="0"/>
        <v>0.18603455529737911</v>
      </c>
      <c r="I9" s="39">
        <f t="shared" si="1"/>
        <v>-0.11359087095081255</v>
      </c>
      <c r="J9" s="35">
        <f t="shared" si="2"/>
        <v>-0.11397328839827403</v>
      </c>
    </row>
    <row r="10" spans="2:10" s="43" customFormat="1" ht="22.5" customHeight="1" x14ac:dyDescent="0.2">
      <c r="B10" s="41" t="s">
        <v>11</v>
      </c>
      <c r="C10" s="42">
        <v>750.29300000000001</v>
      </c>
      <c r="D10" s="33">
        <v>581.42999999999995</v>
      </c>
      <c r="E10" s="33">
        <v>200.15</v>
      </c>
      <c r="F10" s="33">
        <v>259.75900000000001</v>
      </c>
      <c r="G10" s="38">
        <f t="shared" ref="G10:G24" si="3">D10/$D$28</f>
        <v>6.3454351293495054E-2</v>
      </c>
      <c r="H10" s="34">
        <f t="shared" si="0"/>
        <v>5.8235178761486282E-2</v>
      </c>
      <c r="I10" s="39">
        <f t="shared" si="1"/>
        <v>-0.22506274215539801</v>
      </c>
      <c r="J10" s="35">
        <f t="shared" si="2"/>
        <v>-0.22947809315557888</v>
      </c>
    </row>
    <row r="11" spans="2:10" s="40" customFormat="1" ht="22.5" customHeight="1" x14ac:dyDescent="0.2">
      <c r="B11" s="44" t="s">
        <v>12</v>
      </c>
      <c r="C11" s="42">
        <v>183.90899999999999</v>
      </c>
      <c r="D11" s="33">
        <v>145.172</v>
      </c>
      <c r="E11" s="33">
        <v>56.896000000000001</v>
      </c>
      <c r="F11" s="33">
        <v>67.376999999999995</v>
      </c>
      <c r="G11" s="38">
        <f t="shared" si="3"/>
        <v>1.5843343284624573E-2</v>
      </c>
      <c r="H11" s="34">
        <f t="shared" si="0"/>
        <v>1.6554327908136515E-2</v>
      </c>
      <c r="I11" s="39">
        <f t="shared" si="1"/>
        <v>-0.21063134484989854</v>
      </c>
      <c r="J11" s="35">
        <f t="shared" si="2"/>
        <v>-0.15555753447021969</v>
      </c>
    </row>
    <row r="12" spans="2:10" s="43" customFormat="1" ht="22.5" customHeight="1" x14ac:dyDescent="0.2">
      <c r="B12" s="41" t="s">
        <v>13</v>
      </c>
      <c r="C12" s="42">
        <v>132.12100000000001</v>
      </c>
      <c r="D12" s="33">
        <v>132.59100000000001</v>
      </c>
      <c r="E12" s="33">
        <v>47.698</v>
      </c>
      <c r="F12" s="33">
        <v>64.793000000000006</v>
      </c>
      <c r="G12" s="38">
        <f t="shared" si="3"/>
        <v>1.4470316104012185E-2</v>
      </c>
      <c r="H12" s="34">
        <f t="shared" si="0"/>
        <v>1.3878099208420548E-2</v>
      </c>
      <c r="I12" s="45">
        <f t="shared" si="1"/>
        <v>3.5573451608752471E-3</v>
      </c>
      <c r="J12" s="35">
        <f t="shared" si="2"/>
        <v>-0.2638402296544381</v>
      </c>
    </row>
    <row r="13" spans="2:10" s="40" customFormat="1" ht="22.5" customHeight="1" x14ac:dyDescent="0.2">
      <c r="B13" s="44" t="s">
        <v>14</v>
      </c>
      <c r="C13" s="42">
        <v>140.4</v>
      </c>
      <c r="D13" s="33">
        <v>144.976</v>
      </c>
      <c r="E13" s="33">
        <v>54.13</v>
      </c>
      <c r="F13" s="33">
        <v>55.572000000000003</v>
      </c>
      <c r="G13" s="38">
        <f t="shared" si="3"/>
        <v>1.5821952828587688E-2</v>
      </c>
      <c r="H13" s="34">
        <f t="shared" si="0"/>
        <v>1.574953897756309E-2</v>
      </c>
      <c r="I13" s="45">
        <f t="shared" si="1"/>
        <v>3.2592592592592506E-2</v>
      </c>
      <c r="J13" s="35">
        <f t="shared" si="2"/>
        <v>-2.5948319297487976E-2</v>
      </c>
    </row>
    <row r="14" spans="2:10" s="43" customFormat="1" ht="22.5" customHeight="1" x14ac:dyDescent="0.2">
      <c r="B14" s="41" t="s">
        <v>15</v>
      </c>
      <c r="C14" s="42">
        <f t="shared" ref="C14:F14" si="4">C9-SUM(C10:C13)</f>
        <v>740.6429999999998</v>
      </c>
      <c r="D14" s="33">
        <f t="shared" si="4"/>
        <v>721.99400000000003</v>
      </c>
      <c r="E14" s="33">
        <f t="shared" si="4"/>
        <v>280.51299999999998</v>
      </c>
      <c r="F14" s="33">
        <f t="shared" si="4"/>
        <v>274.13299999999998</v>
      </c>
      <c r="G14" s="38">
        <f>D14/$D$28</f>
        <v>7.8794800591293318E-2</v>
      </c>
      <c r="H14" s="34">
        <f t="shared" si="0"/>
        <v>8.1617410441772675E-2</v>
      </c>
      <c r="I14" s="39">
        <f t="shared" si="1"/>
        <v>-2.5179472431387073E-2</v>
      </c>
      <c r="J14" s="46">
        <f t="shared" si="2"/>
        <v>2.3273374602838848E-2</v>
      </c>
    </row>
    <row r="15" spans="2:10" s="40" customFormat="1" ht="22.5" customHeight="1" x14ac:dyDescent="0.2">
      <c r="B15" s="36" t="s">
        <v>16</v>
      </c>
      <c r="C15" s="37">
        <v>1514.73</v>
      </c>
      <c r="D15" s="33">
        <v>1474.578</v>
      </c>
      <c r="E15" s="33">
        <v>579.58500000000004</v>
      </c>
      <c r="F15" s="33">
        <v>610.49800000000005</v>
      </c>
      <c r="G15" s="38">
        <f t="shared" si="3"/>
        <v>0.16092804021405735</v>
      </c>
      <c r="H15" s="34">
        <f t="shared" si="0"/>
        <v>0.16863470438409209</v>
      </c>
      <c r="I15" s="39">
        <f t="shared" si="1"/>
        <v>-2.6507694440593421E-2</v>
      </c>
      <c r="J15" s="35">
        <f t="shared" si="2"/>
        <v>-5.0635710518298183E-2</v>
      </c>
    </row>
    <row r="16" spans="2:10" s="7" customFormat="1" ht="22.5" customHeight="1" x14ac:dyDescent="0.2">
      <c r="B16" s="31" t="s">
        <v>17</v>
      </c>
      <c r="C16" s="32">
        <v>957.553</v>
      </c>
      <c r="D16" s="33">
        <v>813.71799999999996</v>
      </c>
      <c r="E16" s="33">
        <v>326.43200000000002</v>
      </c>
      <c r="F16" s="33">
        <v>343.46499999999997</v>
      </c>
      <c r="G16" s="34">
        <f>D16/$D$28</f>
        <v>8.8805097476635564E-2</v>
      </c>
      <c r="H16" s="34">
        <f>E16/$E$28</f>
        <v>9.4977895945388413E-2</v>
      </c>
      <c r="I16" s="35">
        <f t="shared" si="1"/>
        <v>-0.15021100659702391</v>
      </c>
      <c r="J16" s="35">
        <f t="shared" si="2"/>
        <v>-4.9591661450220426E-2</v>
      </c>
    </row>
    <row r="17" spans="2:10" s="40" customFormat="1" ht="22.5" customHeight="1" x14ac:dyDescent="0.2">
      <c r="B17" s="36" t="s">
        <v>18</v>
      </c>
      <c r="C17" s="37">
        <v>499.572</v>
      </c>
      <c r="D17" s="33">
        <v>524.51</v>
      </c>
      <c r="E17" s="33">
        <v>223.096</v>
      </c>
      <c r="F17" s="33">
        <v>264.25599999999997</v>
      </c>
      <c r="G17" s="38">
        <f t="shared" si="3"/>
        <v>5.7242388244416513E-2</v>
      </c>
      <c r="H17" s="34">
        <f t="shared" si="0"/>
        <v>6.4911493584674212E-2</v>
      </c>
      <c r="I17" s="45">
        <f t="shared" si="1"/>
        <v>4.9918730433250902E-2</v>
      </c>
      <c r="J17" s="35">
        <f t="shared" si="2"/>
        <v>-0.15575805279728738</v>
      </c>
    </row>
    <row r="18" spans="2:10" s="7" customFormat="1" ht="22.5" customHeight="1" x14ac:dyDescent="0.2">
      <c r="B18" s="47" t="s">
        <v>19</v>
      </c>
      <c r="C18" s="32">
        <v>316.12799999999999</v>
      </c>
      <c r="D18" s="33">
        <v>221.66399999999999</v>
      </c>
      <c r="E18" s="33">
        <v>27.713000000000001</v>
      </c>
      <c r="F18" s="33">
        <v>57.435000000000002</v>
      </c>
      <c r="G18" s="34">
        <f t="shared" si="3"/>
        <v>2.4191296157957603E-2</v>
      </c>
      <c r="H18" s="34">
        <f t="shared" si="0"/>
        <v>8.0633100625384438E-3</v>
      </c>
      <c r="I18" s="35">
        <f t="shared" si="1"/>
        <v>-0.29881566960218642</v>
      </c>
      <c r="J18" s="35">
        <f t="shared" si="2"/>
        <v>-0.51748933577087142</v>
      </c>
    </row>
    <row r="19" spans="2:10" s="40" customFormat="1" ht="22.5" customHeight="1" x14ac:dyDescent="0.2">
      <c r="B19" s="36" t="s">
        <v>20</v>
      </c>
      <c r="C19" s="37">
        <v>189.411</v>
      </c>
      <c r="D19" s="33">
        <v>176.36099999999999</v>
      </c>
      <c r="E19" s="33">
        <v>57.695</v>
      </c>
      <c r="F19" s="33">
        <v>69.430999999999997</v>
      </c>
      <c r="G19" s="38">
        <f t="shared" si="3"/>
        <v>1.924715416898351E-2</v>
      </c>
      <c r="H19" s="34">
        <f t="shared" si="0"/>
        <v>1.6786803090901581E-2</v>
      </c>
      <c r="I19" s="39">
        <f t="shared" si="1"/>
        <v>-6.8897793686744757E-2</v>
      </c>
      <c r="J19" s="35">
        <f t="shared" si="2"/>
        <v>-0.16903112442568879</v>
      </c>
    </row>
    <row r="20" spans="2:10" s="7" customFormat="1" ht="22.5" customHeight="1" x14ac:dyDescent="0.2">
      <c r="B20" s="47" t="s">
        <v>21</v>
      </c>
      <c r="C20" s="32">
        <v>161.11099999999999</v>
      </c>
      <c r="D20" s="33">
        <v>133.70599999999999</v>
      </c>
      <c r="E20" s="33">
        <v>50.222000000000001</v>
      </c>
      <c r="F20" s="33">
        <v>52.676000000000002</v>
      </c>
      <c r="G20" s="34">
        <f t="shared" si="3"/>
        <v>1.4592001606466901E-2</v>
      </c>
      <c r="H20" s="34">
        <f t="shared" si="0"/>
        <v>1.4612476381510689E-2</v>
      </c>
      <c r="I20" s="35">
        <f t="shared" si="1"/>
        <v>-0.17010011731042574</v>
      </c>
      <c r="J20" s="35">
        <f t="shared" si="2"/>
        <v>-4.6586680841369854E-2</v>
      </c>
    </row>
    <row r="21" spans="2:10" s="40" customFormat="1" ht="22.5" customHeight="1" x14ac:dyDescent="0.2">
      <c r="B21" s="36" t="s">
        <v>22</v>
      </c>
      <c r="C21" s="37">
        <v>179.447</v>
      </c>
      <c r="D21" s="33">
        <v>154.739</v>
      </c>
      <c r="E21" s="33">
        <v>56.427999999999997</v>
      </c>
      <c r="F21" s="33">
        <v>65.918000000000006</v>
      </c>
      <c r="G21" s="38">
        <f t="shared" si="3"/>
        <v>1.6887437636179992E-2</v>
      </c>
      <c r="H21" s="34">
        <f t="shared" si="0"/>
        <v>1.6418159715978754E-2</v>
      </c>
      <c r="I21" s="39">
        <f t="shared" si="1"/>
        <v>-0.13768967996121417</v>
      </c>
      <c r="J21" s="35">
        <f t="shared" si="2"/>
        <v>-0.14396674656391284</v>
      </c>
    </row>
    <row r="22" spans="2:10" s="7" customFormat="1" ht="22.5" customHeight="1" x14ac:dyDescent="0.2">
      <c r="B22" s="47" t="s">
        <v>23</v>
      </c>
      <c r="C22" s="32">
        <v>113.90900000000001</v>
      </c>
      <c r="D22" s="33">
        <v>100.946</v>
      </c>
      <c r="E22" s="33">
        <v>37.865000000000002</v>
      </c>
      <c r="F22" s="33">
        <v>41.744999999999997</v>
      </c>
      <c r="G22" s="34">
        <f t="shared" si="3"/>
        <v>1.1016739668873557E-2</v>
      </c>
      <c r="H22" s="34">
        <f t="shared" si="0"/>
        <v>1.1017112384729844E-2</v>
      </c>
      <c r="I22" s="35">
        <f t="shared" si="1"/>
        <v>-0.11380136775847394</v>
      </c>
      <c r="J22" s="35">
        <f t="shared" si="2"/>
        <v>-9.2945262905737125E-2</v>
      </c>
    </row>
    <row r="23" spans="2:10" s="53" customFormat="1" ht="15.75" customHeight="1" x14ac:dyDescent="0.2">
      <c r="B23" s="48"/>
      <c r="C23" s="49"/>
      <c r="D23" s="50"/>
      <c r="E23" s="50"/>
      <c r="F23" s="50"/>
      <c r="G23" s="38"/>
      <c r="H23" s="51"/>
      <c r="I23" s="52"/>
      <c r="J23" s="52"/>
    </row>
    <row r="24" spans="2:10" s="7" customFormat="1" ht="22.5" customHeight="1" x14ac:dyDescent="0.2">
      <c r="B24" s="54" t="s">
        <v>24</v>
      </c>
      <c r="C24" s="55">
        <f>SUM(C8:C9)+SUM(C15:C22)</f>
        <v>9906.5770000000011</v>
      </c>
      <c r="D24" s="56">
        <f>SUM(D8:D9)+SUM(D15:D22)</f>
        <v>8350.4359999999997</v>
      </c>
      <c r="E24" s="56">
        <f>SUM(E8:E9)+SUM(E15:E22)</f>
        <v>3192.4859999999999</v>
      </c>
      <c r="F24" s="56">
        <f>SUM(F8:F9)+SUM(F15:F22)</f>
        <v>3600.973</v>
      </c>
      <c r="G24" s="34">
        <f t="shared" si="3"/>
        <v>0.91132466401432277</v>
      </c>
      <c r="H24" s="34">
        <f>E24/$E$28</f>
        <v>0.92887830578837016</v>
      </c>
      <c r="I24" s="35">
        <f>D24/C24-1</f>
        <v>-0.15708160346404221</v>
      </c>
      <c r="J24" s="35">
        <f>E24/F24-1</f>
        <v>-0.1134379513537036</v>
      </c>
    </row>
    <row r="25" spans="2:10" s="53" customFormat="1" ht="16.5" customHeight="1" x14ac:dyDescent="0.2">
      <c r="B25" s="48"/>
      <c r="C25" s="49"/>
      <c r="D25" s="50"/>
      <c r="E25" s="50"/>
      <c r="F25" s="50"/>
      <c r="G25" s="38"/>
      <c r="H25" s="51"/>
      <c r="I25" s="52"/>
      <c r="J25" s="52"/>
    </row>
    <row r="26" spans="2:10" s="7" customFormat="1" ht="22.5" customHeight="1" x14ac:dyDescent="0.2">
      <c r="B26" s="54" t="s">
        <v>25</v>
      </c>
      <c r="C26" s="55">
        <f t="shared" ref="C26:F26" si="5">C28-C24</f>
        <v>841.86099999999897</v>
      </c>
      <c r="D26" s="56">
        <f t="shared" si="5"/>
        <v>812.52900000000045</v>
      </c>
      <c r="E26" s="56">
        <f t="shared" si="5"/>
        <v>244.44000000000005</v>
      </c>
      <c r="F26" s="56">
        <f t="shared" si="5"/>
        <v>260.94300000000021</v>
      </c>
      <c r="G26" s="34">
        <f>D26/$D$28</f>
        <v>8.8675335985677173E-2</v>
      </c>
      <c r="H26" s="34">
        <f>E26/$E$28</f>
        <v>7.1121694211629824E-2</v>
      </c>
      <c r="I26" s="35">
        <f>D26/C26-1</f>
        <v>-3.484185631594594E-2</v>
      </c>
      <c r="J26" s="35">
        <f>E26/F26-1</f>
        <v>-6.3243696899323409E-2</v>
      </c>
    </row>
    <row r="27" spans="2:10" s="53" customFormat="1" ht="15.75" customHeight="1" thickBot="1" x14ac:dyDescent="0.25">
      <c r="B27" s="57"/>
      <c r="C27" s="49"/>
      <c r="D27" s="50"/>
      <c r="E27" s="50"/>
      <c r="F27" s="50"/>
      <c r="G27" s="58"/>
      <c r="H27" s="51"/>
      <c r="I27" s="52"/>
      <c r="J27" s="52"/>
    </row>
    <row r="28" spans="2:10" ht="36.75" customHeight="1" thickBot="1" x14ac:dyDescent="0.25">
      <c r="B28" s="59" t="s">
        <v>26</v>
      </c>
      <c r="C28" s="60">
        <v>10748.438</v>
      </c>
      <c r="D28" s="61">
        <v>9162.9650000000001</v>
      </c>
      <c r="E28" s="61">
        <v>3436.9259999999999</v>
      </c>
      <c r="F28" s="61">
        <v>3861.9160000000002</v>
      </c>
      <c r="G28" s="62">
        <f>D28/$D$28</f>
        <v>1</v>
      </c>
      <c r="H28" s="34">
        <f>E28/$E$28</f>
        <v>1</v>
      </c>
      <c r="I28" s="63">
        <f>D28/C28-1</f>
        <v>-0.14750729361791914</v>
      </c>
      <c r="J28" s="35">
        <f>E28/F28-1</f>
        <v>-0.11004641219539735</v>
      </c>
    </row>
    <row r="29" spans="2:10" ht="15" x14ac:dyDescent="0.25">
      <c r="B29" s="64" t="s">
        <v>27</v>
      </c>
      <c r="C29" s="65"/>
      <c r="D29" s="65"/>
      <c r="E29" s="65"/>
      <c r="F29" s="65"/>
      <c r="G29" s="66"/>
      <c r="H29" s="66"/>
      <c r="I29" s="66"/>
      <c r="J29" s="66"/>
    </row>
    <row r="30" spans="2:10" x14ac:dyDescent="0.2">
      <c r="B30" s="67" t="s">
        <v>28</v>
      </c>
      <c r="C30" s="68"/>
      <c r="D30" s="68"/>
      <c r="E30" s="68"/>
      <c r="F30" s="68"/>
      <c r="G30" s="69"/>
      <c r="H30" s="69"/>
      <c r="I30" s="69"/>
      <c r="J30" s="69"/>
    </row>
    <row r="31" spans="2:10" x14ac:dyDescent="0.2">
      <c r="B31" s="67" t="s">
        <v>29</v>
      </c>
      <c r="C31" s="69"/>
      <c r="D31" s="69"/>
      <c r="E31" s="69"/>
      <c r="F31" s="69"/>
      <c r="G31" s="70"/>
      <c r="H31" s="70"/>
      <c r="I31" s="69"/>
      <c r="J31" s="69"/>
    </row>
    <row r="32" spans="2:10" x14ac:dyDescent="0.2">
      <c r="B32" s="67"/>
      <c r="C32" s="69"/>
      <c r="D32" s="69"/>
      <c r="E32" s="69"/>
      <c r="F32" s="69"/>
      <c r="I32" s="69"/>
      <c r="J32" s="69"/>
    </row>
    <row r="33" spans="2:10" x14ac:dyDescent="0.2">
      <c r="B33" s="67"/>
      <c r="C33" s="69"/>
      <c r="D33" s="69"/>
      <c r="E33" s="69"/>
      <c r="F33" s="69"/>
      <c r="I33" s="69"/>
      <c r="J33" s="69"/>
    </row>
    <row r="34" spans="2:10" x14ac:dyDescent="0.2">
      <c r="B34" s="67"/>
      <c r="C34" s="69"/>
      <c r="D34" s="69"/>
      <c r="E34" s="69"/>
      <c r="F34" s="69"/>
      <c r="I34" s="69"/>
      <c r="J34" s="69"/>
    </row>
    <row r="35" spans="2:10" ht="15.75" x14ac:dyDescent="0.2">
      <c r="B35" s="67"/>
      <c r="C35" s="69"/>
      <c r="D35" s="69"/>
      <c r="E35" s="69"/>
      <c r="F35" s="69"/>
      <c r="I35" s="71"/>
      <c r="J35" s="71"/>
    </row>
    <row r="36" spans="2:10" ht="15.75" x14ac:dyDescent="0.2">
      <c r="B36" s="67"/>
      <c r="C36" s="69"/>
      <c r="D36" s="69"/>
      <c r="E36" s="69"/>
      <c r="F36" s="69"/>
      <c r="I36" s="71"/>
      <c r="J36" s="71"/>
    </row>
    <row r="37" spans="2:10" ht="15.75" x14ac:dyDescent="0.2">
      <c r="B37" s="67"/>
      <c r="C37" s="69"/>
      <c r="D37" s="69"/>
      <c r="E37" s="69"/>
      <c r="F37" s="69"/>
      <c r="I37" s="71"/>
      <c r="J37" s="71"/>
    </row>
    <row r="38" spans="2:10" ht="15.75" x14ac:dyDescent="0.2">
      <c r="B38" s="67"/>
      <c r="C38" s="69"/>
      <c r="D38" s="69"/>
      <c r="E38" s="69"/>
      <c r="F38" s="69"/>
      <c r="I38" s="72"/>
      <c r="J38" s="72"/>
    </row>
    <row r="39" spans="2:10" ht="15.75" x14ac:dyDescent="0.2">
      <c r="B39" s="67"/>
      <c r="C39" s="69"/>
      <c r="D39" s="69"/>
      <c r="E39" s="69"/>
      <c r="F39" s="69"/>
      <c r="I39" s="72"/>
      <c r="J39" s="72"/>
    </row>
    <row r="40" spans="2:10" ht="15.75" x14ac:dyDescent="0.2">
      <c r="B40" s="67"/>
      <c r="I40" s="72"/>
      <c r="J40" s="72"/>
    </row>
    <row r="41" spans="2:10" ht="15.75" x14ac:dyDescent="0.2">
      <c r="B41" s="67"/>
      <c r="I41" s="72"/>
      <c r="J41" s="72"/>
    </row>
    <row r="42" spans="2:10" ht="15.75" x14ac:dyDescent="0.2">
      <c r="B42" s="67"/>
      <c r="I42" s="72"/>
      <c r="J42" s="72"/>
    </row>
    <row r="43" spans="2:10" x14ac:dyDescent="0.2">
      <c r="B43" s="67"/>
      <c r="I43" s="73"/>
      <c r="J43" s="73"/>
    </row>
    <row r="44" spans="2:10" x14ac:dyDescent="0.2">
      <c r="B44" s="67"/>
      <c r="I44" s="74"/>
      <c r="J44" s="74"/>
    </row>
    <row r="45" spans="2:10" x14ac:dyDescent="0.2">
      <c r="B45" s="67"/>
    </row>
    <row r="46" spans="2:10" x14ac:dyDescent="0.2">
      <c r="B46" s="67"/>
    </row>
  </sheetData>
  <mergeCells count="10">
    <mergeCell ref="B1:I1"/>
    <mergeCell ref="B3:B6"/>
    <mergeCell ref="C3:J3"/>
    <mergeCell ref="C4:J4"/>
    <mergeCell ref="C5:C6"/>
    <mergeCell ref="D5:D6"/>
    <mergeCell ref="G5:G6"/>
    <mergeCell ref="H5:H6"/>
    <mergeCell ref="I5:I6"/>
    <mergeCell ref="J5:J6"/>
  </mergeCells>
  <printOptions horizontalCentered="1"/>
  <pageMargins left="0.39370078740157483" right="0.19685039370078741" top="0.59055118110236227" bottom="0.15748031496062992" header="0.23622047244094491" footer="0.39370078740157483"/>
  <pageSetup paperSize="9" scale="84" orientation="portrait" horizontalDpi="4294967295" verticalDpi="4294967295" r:id="rId1"/>
  <headerFooter alignWithMargins="0">
    <oddHeader>&amp;LMDIC/SDP/Estatística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DestinoExportação  AUTOP</vt:lpstr>
      <vt:lpstr>'DestinoExportação  AUTOP'!Area_de_impressao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Brummel Paixão Pereira</dc:creator>
  <cp:lastModifiedBy>Brummel Paixão Pereira</cp:lastModifiedBy>
  <dcterms:created xsi:type="dcterms:W3CDTF">2015-06-30T18:53:26Z</dcterms:created>
  <dcterms:modified xsi:type="dcterms:W3CDTF">2015-06-30T18:54:28Z</dcterms:modified>
</cp:coreProperties>
</file>