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10" windowWidth="22755" windowHeight="957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Especificações">[1]DADOS!$1:$1048576</definedName>
    <definedName name="_xlnm.Print_Titles" localSheetId="0">Plan1!$11:$11</definedName>
  </definedNames>
  <calcPr calcId="145621"/>
</workbook>
</file>

<file path=xl/calcChain.xml><?xml version="1.0" encoding="utf-8"?>
<calcChain xmlns="http://schemas.openxmlformats.org/spreadsheetml/2006/main">
  <c r="E12" i="1" l="1"/>
  <c r="E1044" i="1"/>
  <c r="E1041" i="1"/>
  <c r="E1039" i="1"/>
  <c r="E1037" i="1"/>
  <c r="E1033" i="1"/>
  <c r="E1035" i="1"/>
  <c r="E1027" i="1"/>
  <c r="E1029" i="1"/>
  <c r="E1031" i="1"/>
  <c r="E1021" i="1"/>
  <c r="E1023" i="1"/>
  <c r="E1025" i="1"/>
  <c r="E1015" i="1"/>
  <c r="E1017" i="1"/>
  <c r="E1019" i="1"/>
  <c r="E1011" i="1"/>
  <c r="E1013" i="1"/>
  <c r="E1005" i="1"/>
  <c r="E1007" i="1"/>
  <c r="E1009" i="1"/>
  <c r="E1003" i="1"/>
  <c r="E1002" i="1"/>
  <c r="E987" i="1"/>
  <c r="E992" i="1"/>
  <c r="E997" i="1"/>
  <c r="E982" i="1"/>
  <c r="E958" i="1"/>
  <c r="E961" i="1"/>
  <c r="E964" i="1"/>
  <c r="E967" i="1"/>
  <c r="E970" i="1"/>
  <c r="E973" i="1"/>
  <c r="E976" i="1"/>
  <c r="E979" i="1"/>
  <c r="E955" i="1"/>
  <c r="E952" i="1"/>
  <c r="E937" i="1"/>
  <c r="E942" i="1"/>
  <c r="E947" i="1"/>
  <c r="E927" i="1"/>
  <c r="E932" i="1"/>
  <c r="E917" i="1"/>
  <c r="E922" i="1"/>
  <c r="E907" i="1"/>
  <c r="E912" i="1"/>
  <c r="E607" i="1"/>
  <c r="E612" i="1"/>
  <c r="E617" i="1"/>
  <c r="E622" i="1"/>
  <c r="E627" i="1"/>
  <c r="E632" i="1"/>
  <c r="E637" i="1"/>
  <c r="E642" i="1"/>
  <c r="E647" i="1"/>
  <c r="E652" i="1"/>
  <c r="E657" i="1"/>
  <c r="E662" i="1"/>
  <c r="E667" i="1"/>
  <c r="E672" i="1"/>
  <c r="E677" i="1"/>
  <c r="E682" i="1"/>
  <c r="E687" i="1"/>
  <c r="E692" i="1"/>
  <c r="E697" i="1"/>
  <c r="E702" i="1"/>
  <c r="E707" i="1"/>
  <c r="E712" i="1"/>
  <c r="E717" i="1"/>
  <c r="E722" i="1"/>
  <c r="E727" i="1"/>
  <c r="E732" i="1"/>
  <c r="E737" i="1"/>
  <c r="E742" i="1"/>
  <c r="E747" i="1"/>
  <c r="E752" i="1"/>
  <c r="E757" i="1"/>
  <c r="E762" i="1"/>
  <c r="E767" i="1"/>
  <c r="E772" i="1"/>
  <c r="E777" i="1"/>
  <c r="E782" i="1"/>
  <c r="E787" i="1"/>
  <c r="E792" i="1"/>
  <c r="E797" i="1"/>
  <c r="E802" i="1"/>
  <c r="E807" i="1"/>
  <c r="E812" i="1"/>
  <c r="E817" i="1"/>
  <c r="E822" i="1"/>
  <c r="E827" i="1"/>
  <c r="E832" i="1"/>
  <c r="E837" i="1"/>
  <c r="E842" i="1"/>
  <c r="E847" i="1"/>
  <c r="E852" i="1"/>
  <c r="E857" i="1"/>
  <c r="E862" i="1"/>
  <c r="E867" i="1"/>
  <c r="E872" i="1"/>
  <c r="E877" i="1"/>
  <c r="E882" i="1"/>
  <c r="E887" i="1"/>
  <c r="E892" i="1"/>
  <c r="E897" i="1"/>
  <c r="E902" i="1"/>
  <c r="E97" i="1"/>
  <c r="E102" i="1"/>
  <c r="E107" i="1"/>
  <c r="E112" i="1"/>
  <c r="E117" i="1"/>
  <c r="E122" i="1"/>
  <c r="E127" i="1"/>
  <c r="E132" i="1"/>
  <c r="E137" i="1"/>
  <c r="E142" i="1"/>
  <c r="E147" i="1"/>
  <c r="E152" i="1"/>
  <c r="E157" i="1"/>
  <c r="E162" i="1"/>
  <c r="E167" i="1"/>
  <c r="E172" i="1"/>
  <c r="E177" i="1"/>
  <c r="E182" i="1"/>
  <c r="E187" i="1"/>
  <c r="E192" i="1"/>
  <c r="E197" i="1"/>
  <c r="E202" i="1"/>
  <c r="E207" i="1"/>
  <c r="E212" i="1"/>
  <c r="E217" i="1"/>
  <c r="E222" i="1"/>
  <c r="E227" i="1"/>
  <c r="E232" i="1"/>
  <c r="E237" i="1"/>
  <c r="E242" i="1"/>
  <c r="E247" i="1"/>
  <c r="E252" i="1"/>
  <c r="E257" i="1"/>
  <c r="E262" i="1"/>
  <c r="E267" i="1"/>
  <c r="E272" i="1"/>
  <c r="E277" i="1"/>
  <c r="E282" i="1"/>
  <c r="E287" i="1"/>
  <c r="E292" i="1"/>
  <c r="E297" i="1"/>
  <c r="E302" i="1"/>
  <c r="E307" i="1"/>
  <c r="E312" i="1"/>
  <c r="E317" i="1"/>
  <c r="E322" i="1"/>
  <c r="E327" i="1"/>
  <c r="E332" i="1"/>
  <c r="E337" i="1"/>
  <c r="E342" i="1"/>
  <c r="E347" i="1"/>
  <c r="E352" i="1"/>
  <c r="E357" i="1"/>
  <c r="E362" i="1"/>
  <c r="E367" i="1"/>
  <c r="E372" i="1"/>
  <c r="E377" i="1"/>
  <c r="E382" i="1"/>
  <c r="E387" i="1"/>
  <c r="E392" i="1"/>
  <c r="E397" i="1"/>
  <c r="E402" i="1"/>
  <c r="E407" i="1"/>
  <c r="E412" i="1"/>
  <c r="E417" i="1"/>
  <c r="E422" i="1"/>
  <c r="E427" i="1"/>
  <c r="E432" i="1"/>
  <c r="E437" i="1"/>
  <c r="E442" i="1"/>
  <c r="E447" i="1"/>
  <c r="E452" i="1"/>
  <c r="E457" i="1"/>
  <c r="E462" i="1"/>
  <c r="E467" i="1"/>
  <c r="E472" i="1"/>
  <c r="E477" i="1"/>
  <c r="E482" i="1"/>
  <c r="E487" i="1"/>
  <c r="E492" i="1"/>
  <c r="E497" i="1"/>
  <c r="E502" i="1"/>
  <c r="E507" i="1"/>
  <c r="E512" i="1"/>
  <c r="E517" i="1"/>
  <c r="E522" i="1"/>
  <c r="E527" i="1"/>
  <c r="E532" i="1"/>
  <c r="E537" i="1"/>
  <c r="E542" i="1"/>
  <c r="E547" i="1"/>
  <c r="E552" i="1"/>
  <c r="E557" i="1"/>
  <c r="E562" i="1"/>
  <c r="E567" i="1"/>
  <c r="E572" i="1"/>
  <c r="E577" i="1"/>
  <c r="E582" i="1"/>
  <c r="E587" i="1"/>
  <c r="E592" i="1"/>
  <c r="E597" i="1"/>
  <c r="E602" i="1"/>
  <c r="E77" i="1"/>
  <c r="E82" i="1"/>
  <c r="E87" i="1"/>
  <c r="E92" i="1"/>
  <c r="E57" i="1"/>
  <c r="E62" i="1"/>
  <c r="E67" i="1"/>
  <c r="E72" i="1"/>
  <c r="E42" i="1"/>
  <c r="E47" i="1"/>
  <c r="E52" i="1"/>
  <c r="E27" i="1"/>
  <c r="E32" i="1"/>
  <c r="E37" i="1"/>
  <c r="E22" i="1"/>
  <c r="E17" i="1"/>
  <c r="H1122" i="2" l="1"/>
  <c r="F1122" i="2"/>
  <c r="D1122" i="2"/>
  <c r="B1122" i="2"/>
  <c r="B1044" i="1" l="1"/>
  <c r="B1041" i="1"/>
  <c r="B1039" i="1"/>
  <c r="B1037" i="1"/>
  <c r="B1035" i="1"/>
  <c r="B1033" i="1"/>
  <c r="B1031" i="1"/>
  <c r="B1029" i="1"/>
  <c r="B1027" i="1"/>
  <c r="B1025" i="1"/>
  <c r="B1023" i="1"/>
  <c r="B1021" i="1"/>
  <c r="B1019" i="1"/>
  <c r="B1017" i="1"/>
  <c r="B1015" i="1"/>
  <c r="B1013" i="1"/>
  <c r="B1011" i="1"/>
  <c r="B1009" i="1"/>
  <c r="B1007" i="1"/>
  <c r="B1005" i="1"/>
  <c r="B1003" i="1"/>
  <c r="B1002" i="1"/>
  <c r="B997" i="1"/>
  <c r="B992" i="1"/>
  <c r="B987" i="1"/>
  <c r="B982" i="1"/>
  <c r="B979" i="1"/>
  <c r="B976" i="1"/>
  <c r="B973" i="1"/>
  <c r="B970" i="1"/>
  <c r="B967" i="1"/>
  <c r="B964" i="1"/>
  <c r="B961" i="1"/>
  <c r="B958" i="1"/>
  <c r="B955" i="1"/>
  <c r="B952" i="1"/>
  <c r="B947" i="1"/>
  <c r="B942" i="1"/>
  <c r="B937" i="1"/>
  <c r="B932" i="1"/>
  <c r="B927" i="1"/>
  <c r="B922" i="1"/>
  <c r="B917" i="1"/>
  <c r="B912" i="1"/>
  <c r="B907" i="1"/>
  <c r="B902" i="1"/>
  <c r="B897" i="1"/>
  <c r="B892" i="1"/>
  <c r="B887" i="1"/>
  <c r="B882" i="1"/>
  <c r="B877" i="1"/>
  <c r="B872" i="1"/>
  <c r="B867" i="1"/>
  <c r="B862" i="1"/>
  <c r="B857" i="1"/>
  <c r="B852" i="1"/>
  <c r="B847" i="1"/>
  <c r="B842" i="1"/>
  <c r="B837" i="1"/>
  <c r="B832" i="1"/>
  <c r="B827" i="1"/>
  <c r="B822" i="1"/>
  <c r="B817" i="1"/>
  <c r="B812" i="1"/>
  <c r="B807" i="1"/>
  <c r="B802" i="1"/>
  <c r="B797" i="1"/>
  <c r="B792" i="1"/>
  <c r="B787" i="1"/>
  <c r="B782" i="1"/>
  <c r="B777" i="1"/>
  <c r="B772" i="1"/>
  <c r="B767" i="1"/>
  <c r="B762" i="1"/>
  <c r="B757" i="1"/>
  <c r="B752" i="1"/>
  <c r="B747" i="1"/>
  <c r="B742" i="1"/>
  <c r="B737" i="1"/>
  <c r="B732" i="1"/>
  <c r="B727" i="1"/>
  <c r="B722" i="1"/>
  <c r="B717" i="1"/>
  <c r="B712" i="1"/>
  <c r="B707" i="1"/>
  <c r="B702" i="1"/>
  <c r="B697" i="1"/>
  <c r="B692" i="1"/>
  <c r="B687" i="1"/>
  <c r="B682" i="1"/>
  <c r="B677" i="1"/>
  <c r="B672" i="1"/>
  <c r="B667" i="1"/>
  <c r="B662" i="1"/>
  <c r="B657" i="1"/>
  <c r="B652" i="1"/>
  <c r="B647" i="1"/>
  <c r="B642" i="1"/>
  <c r="B637" i="1"/>
  <c r="B632" i="1"/>
  <c r="B627" i="1"/>
  <c r="B622" i="1"/>
  <c r="B617" i="1"/>
  <c r="B612" i="1"/>
  <c r="B607" i="1"/>
  <c r="B602" i="1"/>
  <c r="B597" i="1"/>
  <c r="B592" i="1"/>
  <c r="B587" i="1"/>
  <c r="B582" i="1"/>
  <c r="B577" i="1"/>
  <c r="B572" i="1"/>
  <c r="B567" i="1"/>
  <c r="B562" i="1"/>
  <c r="B557" i="1"/>
  <c r="B552" i="1"/>
  <c r="B547" i="1"/>
  <c r="B542" i="1"/>
  <c r="B537" i="1"/>
  <c r="B532" i="1"/>
  <c r="B527" i="1"/>
  <c r="B522" i="1"/>
  <c r="B517" i="1"/>
  <c r="B512" i="1"/>
  <c r="B507" i="1"/>
  <c r="B502" i="1"/>
  <c r="B497" i="1"/>
  <c r="B492" i="1"/>
  <c r="B487" i="1"/>
  <c r="B482" i="1"/>
  <c r="B477" i="1"/>
  <c r="B472" i="1"/>
  <c r="B467" i="1"/>
  <c r="B462" i="1"/>
  <c r="B457" i="1"/>
  <c r="B452" i="1"/>
  <c r="B447" i="1"/>
  <c r="B442" i="1"/>
  <c r="B437" i="1"/>
  <c r="B432" i="1"/>
  <c r="B427" i="1"/>
  <c r="B422" i="1"/>
  <c r="B417" i="1"/>
  <c r="B412" i="1"/>
  <c r="B407" i="1"/>
  <c r="B402" i="1"/>
  <c r="B397" i="1"/>
  <c r="B392" i="1"/>
  <c r="B387" i="1"/>
  <c r="B382" i="1"/>
  <c r="B377" i="1"/>
  <c r="B372" i="1"/>
  <c r="B367" i="1"/>
  <c r="B362" i="1"/>
  <c r="B357" i="1"/>
  <c r="B352" i="1"/>
  <c r="B347" i="1"/>
  <c r="B342" i="1"/>
  <c r="B337" i="1"/>
  <c r="B332" i="1"/>
  <c r="B327" i="1"/>
  <c r="B322" i="1"/>
  <c r="B317" i="1"/>
  <c r="B312" i="1"/>
  <c r="B307" i="1"/>
  <c r="B302" i="1"/>
  <c r="B297" i="1"/>
  <c r="B292" i="1"/>
  <c r="B287" i="1"/>
  <c r="B282" i="1"/>
  <c r="B277" i="1"/>
  <c r="B272" i="1"/>
  <c r="B267" i="1"/>
  <c r="B262" i="1"/>
  <c r="B257" i="1"/>
  <c r="B252" i="1"/>
  <c r="B247" i="1"/>
  <c r="B242" i="1"/>
  <c r="B237" i="1"/>
  <c r="B232" i="1"/>
  <c r="B227" i="1"/>
  <c r="B222" i="1"/>
  <c r="B217" i="1"/>
  <c r="B212" i="1"/>
  <c r="B207" i="1"/>
  <c r="B202" i="1"/>
  <c r="B197" i="1"/>
  <c r="B192" i="1"/>
  <c r="B187" i="1"/>
  <c r="B182" i="1"/>
  <c r="B177" i="1"/>
  <c r="B172" i="1"/>
  <c r="B167" i="1"/>
  <c r="B162" i="1"/>
  <c r="B157" i="1"/>
  <c r="B152" i="1"/>
  <c r="B147" i="1"/>
  <c r="B142" i="1"/>
  <c r="B137" i="1"/>
  <c r="B132" i="1"/>
  <c r="B127" i="1"/>
  <c r="B122" i="1"/>
  <c r="B117" i="1"/>
  <c r="B112" i="1"/>
  <c r="B107" i="1"/>
  <c r="B102" i="1"/>
  <c r="B97" i="1"/>
  <c r="B92" i="1"/>
  <c r="B87" i="1"/>
  <c r="B82" i="1"/>
  <c r="B77" i="1"/>
  <c r="B72" i="1"/>
  <c r="B67" i="1"/>
  <c r="B62" i="1"/>
  <c r="B57" i="1"/>
  <c r="B52" i="1"/>
  <c r="B47" i="1"/>
  <c r="B42" i="1"/>
  <c r="B37" i="1"/>
  <c r="B32" i="1"/>
  <c r="B27" i="1"/>
  <c r="B22" i="1"/>
  <c r="B17" i="1"/>
  <c r="B12" i="1"/>
</calcChain>
</file>

<file path=xl/sharedStrings.xml><?xml version="1.0" encoding="utf-8"?>
<sst xmlns="http://schemas.openxmlformats.org/spreadsheetml/2006/main" count="1004" uniqueCount="22">
  <si>
    <t>Item</t>
  </si>
  <si>
    <t>Descritivo dos Serviços</t>
  </si>
  <si>
    <t>Intervalo de Tiragem</t>
  </si>
  <si>
    <t>1 a 200</t>
  </si>
  <si>
    <t>201 a 1.000</t>
  </si>
  <si>
    <t>1.001 a 3.000</t>
  </si>
  <si>
    <t>3.001 a 5.000</t>
  </si>
  <si>
    <t>Acima de 5.000</t>
  </si>
  <si>
    <t>MILHEIRO</t>
  </si>
  <si>
    <t>LAUDA</t>
  </si>
  <si>
    <t>UNIDADE</t>
  </si>
  <si>
    <t>IMAGEM</t>
  </si>
  <si>
    <t>PÁGINA BRAILE</t>
  </si>
  <si>
    <t>Quant. Total Estimada</t>
  </si>
  <si>
    <t>VALOR TOTAL MÉDIO</t>
  </si>
  <si>
    <t>PRESIDÊNCIA DA REPÚBLICA</t>
  </si>
  <si>
    <t>SECRETARIA DE DIREITOS HUMANOS</t>
  </si>
  <si>
    <t>SECRETARIA DE GESTÃO DA POLÍTICA DE DIREITOS HUMANOS</t>
  </si>
  <si>
    <t>VALORES MÁXIMOS ADMISSÍVEIS - SERVIÇOS GRÁFICOS</t>
  </si>
  <si>
    <t>ANEXO II</t>
  </si>
  <si>
    <t>Valor Unitário Máximo (Corresponde a coluna "H" da Proposta de Preços)</t>
  </si>
  <si>
    <t>Valor Total Máximo do Item (Corresponde a coluna "I" da Proposta de Preços)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</si>
</sst>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1" xfId="0" applyFont="1" applyBorder="1" applyAlignment="1" applyProtection="1">
      <alignment vertical="center" wrapText="1"/>
    </xf>
    <xf numFmtId="4" fontId="0" fillId="0" borderId="0" xfId="0" applyNumberFormat="1"/>
    <xf numFmtId="0" fontId="7" fillId="0" borderId="0" xfId="0" applyFont="1" applyAlignment="1">
      <alignment vertical="center"/>
    </xf>
    <xf numFmtId="164" fontId="6" fillId="0" borderId="0" xfId="0" applyNumberFormat="1" applyFont="1"/>
    <xf numFmtId="0" fontId="6" fillId="0" borderId="0" xfId="0" applyFont="1"/>
    <xf numFmtId="0" fontId="4" fillId="0" borderId="2" xfId="0" applyFont="1" applyBorder="1" applyAlignment="1" applyProtection="1">
      <alignment horizontal="center" vertical="center" wrapText="1"/>
    </xf>
    <xf numFmtId="165" fontId="4" fillId="0" borderId="2" xfId="2" applyNumberFormat="1" applyFont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horizontal="center" vertical="center" wrapText="1"/>
    </xf>
    <xf numFmtId="4" fontId="6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8" fillId="3" borderId="18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43" fontId="7" fillId="0" borderId="0" xfId="2" applyFont="1" applyAlignment="1">
      <alignment vertical="center" wrapText="1"/>
    </xf>
    <xf numFmtId="43" fontId="7" fillId="0" borderId="9" xfId="2" applyFont="1" applyBorder="1" applyAlignment="1">
      <alignment vertical="center" wrapText="1"/>
    </xf>
    <xf numFmtId="43" fontId="6" fillId="0" borderId="6" xfId="2" applyFont="1" applyBorder="1" applyAlignment="1">
      <alignment horizontal="center" vertical="center"/>
    </xf>
    <xf numFmtId="43" fontId="8" fillId="3" borderId="16" xfId="2" applyFont="1" applyFill="1" applyBorder="1" applyAlignment="1">
      <alignment vertical="center" wrapText="1"/>
    </xf>
    <xf numFmtId="43" fontId="0" fillId="0" borderId="0" xfId="2" applyFont="1"/>
    <xf numFmtId="0" fontId="3" fillId="2" borderId="16" xfId="2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Border="1" applyAlignment="1" applyProtection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165" fontId="4" fillId="0" borderId="2" xfId="2" applyNumberFormat="1" applyFont="1" applyBorder="1" applyAlignment="1" applyProtection="1">
      <alignment horizontal="center" vertical="center" wrapText="1"/>
    </xf>
    <xf numFmtId="165" fontId="4" fillId="0" borderId="11" xfId="2" applyNumberFormat="1" applyFont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justify" vertical="center" wrapText="1"/>
    </xf>
    <xf numFmtId="0" fontId="5" fillId="0" borderId="11" xfId="1" applyFont="1" applyFill="1" applyBorder="1" applyAlignment="1" applyProtection="1">
      <alignment horizontal="justify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43" fontId="4" fillId="0" borderId="2" xfId="0" applyNumberFormat="1" applyFont="1" applyBorder="1" applyAlignment="1" applyProtection="1">
      <alignment horizontal="center" vertical="center" wrapText="1"/>
    </xf>
    <xf numFmtId="43" fontId="4" fillId="0" borderId="2" xfId="2" applyFont="1" applyBorder="1" applyAlignment="1" applyProtection="1">
      <alignment horizontal="center" vertical="center" wrapText="1"/>
    </xf>
    <xf numFmtId="43" fontId="4" fillId="0" borderId="20" xfId="2" applyFont="1" applyBorder="1" applyAlignment="1" applyProtection="1">
      <alignment horizontal="center" vertical="center" wrapText="1"/>
    </xf>
    <xf numFmtId="43" fontId="4" fillId="0" borderId="11" xfId="2" applyFont="1" applyBorder="1" applyAlignment="1" applyProtection="1">
      <alignment horizontal="center" vertical="center" wrapText="1"/>
    </xf>
    <xf numFmtId="43" fontId="4" fillId="0" borderId="19" xfId="2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justify" vertical="center" wrapText="1"/>
    </xf>
    <xf numFmtId="165" fontId="4" fillId="0" borderId="1" xfId="2" applyNumberFormat="1" applyFont="1" applyBorder="1" applyAlignment="1" applyProtection="1">
      <alignment horizontal="center" vertical="center" wrapText="1"/>
    </xf>
    <xf numFmtId="43" fontId="6" fillId="0" borderId="4" xfId="2" applyFont="1" applyBorder="1" applyAlignment="1">
      <alignment horizontal="center" vertical="center"/>
    </xf>
    <xf numFmtId="43" fontId="6" fillId="0" borderId="12" xfId="2" applyFont="1" applyBorder="1" applyAlignment="1">
      <alignment horizontal="center" vertical="center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6" fillId="0" borderId="6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Normal" xfId="0" builtinId="0"/>
    <cellStyle name="Normal 3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2</xdr:row>
          <xdr:rowOff>0</xdr:rowOff>
        </xdr:from>
        <xdr:to>
          <xdr:col>2</xdr:col>
          <xdr:colOff>533400</xdr:colOff>
          <xdr:row>3</xdr:row>
          <xdr:rowOff>342900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ardo.lopes\Documents\Proposta%20Pre&#231;os%20Gr&#225;fica%20Confer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ESPECIFICAÇÕES"/>
      <sheetName val="ANEXO II - PRAZOS"/>
      <sheetName val="ANEXO II - ORDEM DE SERVIÇO"/>
      <sheetName val="ANEXO III - ESTIMATIVA TIRAGEM"/>
      <sheetName val="ANEXO IV - CUSTO"/>
      <sheetName val="DADOS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ITEM</v>
          </cell>
          <cell r="B1" t="str">
            <v>TIPO DO IMPESSO</v>
          </cell>
          <cell r="C1" t="str">
            <v>CARACTERÍSTICA MIOLO</v>
          </cell>
          <cell r="D1" t="str">
            <v>TIPO Formato:</v>
          </cell>
          <cell r="E1" t="str">
            <v>TAMANHO Formato:</v>
          </cell>
          <cell r="F1" t="str">
            <v>GRAMATURA MIOLO</v>
          </cell>
          <cell r="G1" t="str">
            <v>Impressão:  MIOLO</v>
          </cell>
          <cell r="H1" t="str">
            <v>Q. CO-RES</v>
          </cell>
          <cell r="I1"/>
          <cell r="J1" t="str">
            <v>ACABAMENTO MIOLO</v>
          </cell>
          <cell r="K1" t="str">
            <v>CARACTERÍSTICA CAPA</v>
          </cell>
          <cell r="L1" t="str">
            <v>GRAMATURA CAPA</v>
          </cell>
          <cell r="M1" t="str">
            <v>Impressão:  CAPA</v>
          </cell>
          <cell r="N1" t="str">
            <v>Q. CO-RES</v>
          </cell>
          <cell r="O1"/>
          <cell r="P1" t="str">
            <v>ACABAMENTO CAPA</v>
          </cell>
          <cell r="Q1" t="str">
            <v>INTERVALO DE PÁGINAS</v>
          </cell>
          <cell r="R1"/>
          <cell r="S1"/>
          <cell r="T1"/>
          <cell r="U1"/>
          <cell r="V1" t="str">
            <v>QTD. PÁGINA</v>
          </cell>
        </row>
        <row r="2">
          <cell r="A2">
            <v>1</v>
          </cell>
          <cell r="B2" t="str">
            <v xml:space="preserve">ADESIVO - </v>
          </cell>
          <cell r="C2" t="str">
            <v xml:space="preserve">Vinil; </v>
          </cell>
          <cell r="D2" t="str">
            <v xml:space="preserve">Formato: </v>
          </cell>
          <cell r="E2" t="str">
            <v xml:space="preserve">m²; </v>
          </cell>
          <cell r="F2"/>
          <cell r="G2" t="str">
            <v xml:space="preserve">Impressão: </v>
          </cell>
          <cell r="H2" t="str">
            <v>4/0</v>
          </cell>
          <cell r="I2" t="str">
            <v xml:space="preserve"> Cores; </v>
          </cell>
          <cell r="J2" t="str">
            <v xml:space="preserve">Acabamento: Corte especial; </v>
          </cell>
          <cell r="K2"/>
          <cell r="L2"/>
          <cell r="N2"/>
          <cell r="O2"/>
          <cell r="V2">
            <v>1</v>
          </cell>
        </row>
        <row r="3">
          <cell r="A3">
            <v>2</v>
          </cell>
          <cell r="B3" t="str">
            <v xml:space="preserve">ADESIVO - </v>
          </cell>
          <cell r="C3" t="str">
            <v xml:space="preserve">Vinil; </v>
          </cell>
          <cell r="D3" t="str">
            <v xml:space="preserve">Formato: </v>
          </cell>
          <cell r="E3" t="str">
            <v xml:space="preserve">m²; </v>
          </cell>
          <cell r="F3"/>
          <cell r="G3" t="str">
            <v xml:space="preserve">Impressão: </v>
          </cell>
          <cell r="H3" t="str">
            <v>4/0</v>
          </cell>
          <cell r="I3" t="str">
            <v xml:space="preserve"> Cores; </v>
          </cell>
          <cell r="J3" t="str">
            <v xml:space="preserve">Acabamento: Corte linear; </v>
          </cell>
          <cell r="K3"/>
          <cell r="L3"/>
          <cell r="N3"/>
          <cell r="O3"/>
          <cell r="V3">
            <v>1</v>
          </cell>
        </row>
        <row r="4">
          <cell r="A4">
            <v>3</v>
          </cell>
          <cell r="B4" t="str">
            <v xml:space="preserve">ADESIVO - </v>
          </cell>
          <cell r="C4" t="str">
            <v xml:space="preserve">Papel Adesivo; </v>
          </cell>
          <cell r="D4" t="str">
            <v xml:space="preserve">Formato: </v>
          </cell>
          <cell r="E4" t="str">
            <v xml:space="preserve">4,5x4,5 cm²; </v>
          </cell>
          <cell r="F4" t="str">
            <v xml:space="preserve">110/ 190 g/m²; </v>
          </cell>
          <cell r="G4" t="str">
            <v xml:space="preserve">Impressão: </v>
          </cell>
          <cell r="H4" t="str">
            <v>4/0</v>
          </cell>
          <cell r="I4" t="str">
            <v xml:space="preserve"> Cores; </v>
          </cell>
          <cell r="J4" t="str">
            <v xml:space="preserve">Acabamento: Corte especial e vinco; </v>
          </cell>
          <cell r="K4"/>
          <cell r="L4"/>
          <cell r="N4"/>
          <cell r="O4"/>
          <cell r="V4">
            <v>1</v>
          </cell>
        </row>
        <row r="5">
          <cell r="A5">
            <v>4</v>
          </cell>
          <cell r="B5" t="str">
            <v xml:space="preserve">ADESIVO - </v>
          </cell>
          <cell r="C5" t="str">
            <v xml:space="preserve">Papel Adesivo; </v>
          </cell>
          <cell r="D5" t="str">
            <v xml:space="preserve">Formato: </v>
          </cell>
          <cell r="E5" t="str">
            <v xml:space="preserve">4,5x4,5 cm²;  </v>
          </cell>
          <cell r="F5" t="str">
            <v xml:space="preserve">110/ 190 g/m²; </v>
          </cell>
          <cell r="G5" t="str">
            <v xml:space="preserve">Impressão: </v>
          </cell>
          <cell r="H5" t="str">
            <v>4/0</v>
          </cell>
          <cell r="I5" t="str">
            <v xml:space="preserve"> Cores; </v>
          </cell>
          <cell r="J5" t="str">
            <v xml:space="preserve">Acabamento: Corte linear; </v>
          </cell>
          <cell r="K5"/>
          <cell r="L5"/>
          <cell r="N5"/>
          <cell r="O5"/>
          <cell r="V5">
            <v>1</v>
          </cell>
        </row>
        <row r="6">
          <cell r="A6">
            <v>5</v>
          </cell>
          <cell r="B6" t="str">
            <v xml:space="preserve">ADESIVO - </v>
          </cell>
          <cell r="C6" t="str">
            <v xml:space="preserve">Papel Adesivo; </v>
          </cell>
          <cell r="D6" t="str">
            <v xml:space="preserve">Formato: </v>
          </cell>
          <cell r="E6" t="str">
            <v xml:space="preserve">4x8 cm²; </v>
          </cell>
          <cell r="F6" t="str">
            <v xml:space="preserve">110/ 190 g/m²; </v>
          </cell>
          <cell r="G6" t="str">
            <v xml:space="preserve">Impressão: </v>
          </cell>
          <cell r="H6" t="str">
            <v>4/0</v>
          </cell>
          <cell r="I6" t="str">
            <v xml:space="preserve"> Cores; </v>
          </cell>
          <cell r="J6" t="str">
            <v xml:space="preserve">Acabamento: Corte especial e vinco; </v>
          </cell>
          <cell r="K6"/>
          <cell r="L6"/>
          <cell r="N6"/>
          <cell r="O6"/>
          <cell r="V6">
            <v>1</v>
          </cell>
        </row>
        <row r="7">
          <cell r="A7">
            <v>6</v>
          </cell>
          <cell r="B7" t="str">
            <v xml:space="preserve">ADESIVO - </v>
          </cell>
          <cell r="C7" t="str">
            <v xml:space="preserve">Papel Adesivo; </v>
          </cell>
          <cell r="D7" t="str">
            <v xml:space="preserve">Formato: </v>
          </cell>
          <cell r="E7" t="str">
            <v xml:space="preserve">4x8 cm²; </v>
          </cell>
          <cell r="F7" t="str">
            <v xml:space="preserve">110/ 190 g/m²; </v>
          </cell>
          <cell r="G7" t="str">
            <v xml:space="preserve">Impressão: </v>
          </cell>
          <cell r="H7" t="str">
            <v>4/0</v>
          </cell>
          <cell r="I7" t="str">
            <v xml:space="preserve"> Cores; </v>
          </cell>
          <cell r="J7" t="str">
            <v xml:space="preserve">Acabamento: Corte linear; </v>
          </cell>
          <cell r="K7"/>
          <cell r="L7"/>
          <cell r="N7"/>
          <cell r="O7"/>
          <cell r="V7">
            <v>1</v>
          </cell>
        </row>
        <row r="8">
          <cell r="A8">
            <v>7</v>
          </cell>
          <cell r="B8" t="str">
            <v xml:space="preserve">ADESIVO - </v>
          </cell>
          <cell r="C8" t="str">
            <v xml:space="preserve">Papel Adesivo; </v>
          </cell>
          <cell r="D8" t="str">
            <v xml:space="preserve">Formato: </v>
          </cell>
          <cell r="E8" t="str">
            <v xml:space="preserve">5 cm²; </v>
          </cell>
          <cell r="F8" t="str">
            <v xml:space="preserve">110/ 190 g/m²; </v>
          </cell>
          <cell r="G8" t="str">
            <v xml:space="preserve">Impressão: </v>
          </cell>
          <cell r="H8" t="str">
            <v>4/0</v>
          </cell>
          <cell r="I8" t="str">
            <v xml:space="preserve"> Cores; </v>
          </cell>
          <cell r="J8" t="str">
            <v xml:space="preserve">Acabamento: Corte especial e vinco; </v>
          </cell>
          <cell r="K8"/>
          <cell r="L8"/>
          <cell r="N8"/>
          <cell r="O8"/>
          <cell r="V8">
            <v>1</v>
          </cell>
        </row>
        <row r="9">
          <cell r="A9">
            <v>8</v>
          </cell>
          <cell r="B9" t="str">
            <v xml:space="preserve">ADESIVO - </v>
          </cell>
          <cell r="C9" t="str">
            <v xml:space="preserve">Papel Adesivo; </v>
          </cell>
          <cell r="D9" t="str">
            <v xml:space="preserve">Formato: </v>
          </cell>
          <cell r="E9" t="str">
            <v xml:space="preserve">8 cm²; </v>
          </cell>
          <cell r="F9" t="str">
            <v xml:space="preserve">110/ 190 g/m²; </v>
          </cell>
          <cell r="G9" t="str">
            <v xml:space="preserve">Impressão: </v>
          </cell>
          <cell r="H9" t="str">
            <v>4/0</v>
          </cell>
          <cell r="I9" t="str">
            <v xml:space="preserve"> Cores; </v>
          </cell>
          <cell r="J9" t="str">
            <v xml:space="preserve">Acabamento: Corte especial e vinco; </v>
          </cell>
          <cell r="K9"/>
          <cell r="L9"/>
          <cell r="N9"/>
          <cell r="O9"/>
          <cell r="V9">
            <v>1</v>
          </cell>
        </row>
        <row r="10">
          <cell r="A10">
            <v>9</v>
          </cell>
          <cell r="B10" t="str">
            <v xml:space="preserve">ADESIVO - </v>
          </cell>
          <cell r="C10" t="str">
            <v xml:space="preserve">Papel Adesivo; </v>
          </cell>
          <cell r="D10" t="str">
            <v xml:space="preserve">Formato: </v>
          </cell>
          <cell r="E10" t="str">
            <v xml:space="preserve">10 cm²; </v>
          </cell>
          <cell r="F10" t="str">
            <v xml:space="preserve">110/ 190 g/m²; </v>
          </cell>
          <cell r="G10" t="str">
            <v xml:space="preserve">Impressão: </v>
          </cell>
          <cell r="H10" t="str">
            <v>4/0</v>
          </cell>
          <cell r="I10" t="str">
            <v xml:space="preserve"> Cores; </v>
          </cell>
          <cell r="J10" t="str">
            <v xml:space="preserve">Acabamento: Corte especial e vinco; </v>
          </cell>
          <cell r="K10"/>
          <cell r="L10"/>
          <cell r="N10"/>
          <cell r="O10"/>
          <cell r="V10">
            <v>1</v>
          </cell>
        </row>
        <row r="11">
          <cell r="A11">
            <v>10</v>
          </cell>
          <cell r="B11" t="str">
            <v xml:space="preserve">ADESIVO - </v>
          </cell>
          <cell r="C11" t="str">
            <v xml:space="preserve">Papel Adesivo; </v>
          </cell>
          <cell r="D11" t="str">
            <v xml:space="preserve">Formato: </v>
          </cell>
          <cell r="E11" t="str">
            <v xml:space="preserve">cm²; </v>
          </cell>
          <cell r="F11" t="str">
            <v xml:space="preserve">110/ 190 g/m²; </v>
          </cell>
          <cell r="G11" t="str">
            <v xml:space="preserve">Impressão: </v>
          </cell>
          <cell r="H11" t="str">
            <v>4/0</v>
          </cell>
          <cell r="I11" t="str">
            <v xml:space="preserve"> Cores; </v>
          </cell>
          <cell r="J11" t="str">
            <v xml:space="preserve">Acabamento: Corte especial e vinco; </v>
          </cell>
          <cell r="K11"/>
          <cell r="L11"/>
          <cell r="N11"/>
          <cell r="O11"/>
          <cell r="V11">
            <v>1</v>
          </cell>
        </row>
        <row r="12">
          <cell r="A12">
            <v>11</v>
          </cell>
          <cell r="B12" t="str">
            <v xml:space="preserve">ADESIVO - </v>
          </cell>
          <cell r="C12" t="str">
            <v xml:space="preserve">Papel Adesivo; </v>
          </cell>
          <cell r="D12" t="str">
            <v xml:space="preserve">Formato: </v>
          </cell>
          <cell r="E12" t="str">
            <v xml:space="preserve">cm²; </v>
          </cell>
          <cell r="F12" t="str">
            <v xml:space="preserve">110/ 190 g/m²; </v>
          </cell>
          <cell r="G12" t="str">
            <v xml:space="preserve">Impressão: </v>
          </cell>
          <cell r="H12" t="str">
            <v>4/0</v>
          </cell>
          <cell r="I12" t="str">
            <v xml:space="preserve"> Cores; </v>
          </cell>
          <cell r="J12" t="str">
            <v xml:space="preserve">Acabamento: Corte linear; </v>
          </cell>
          <cell r="K12"/>
          <cell r="L12"/>
          <cell r="N12"/>
          <cell r="O12"/>
          <cell r="V12">
            <v>1</v>
          </cell>
        </row>
        <row r="13">
          <cell r="A13">
            <v>12</v>
          </cell>
          <cell r="B13" t="str">
            <v xml:space="preserve">AVISO / PORTARIA - </v>
          </cell>
          <cell r="C13" t="str">
            <v>Papel Off-Set</v>
          </cell>
          <cell r="D13" t="str">
            <v xml:space="preserve">Formato Aberto: </v>
          </cell>
          <cell r="E13" t="str">
            <v xml:space="preserve">A4; </v>
          </cell>
          <cell r="F13" t="str">
            <v xml:space="preserve">180 g/m²; </v>
          </cell>
          <cell r="I13" t="str">
            <v/>
          </cell>
          <cell r="J13" t="str">
            <v xml:space="preserve">Acabamento: Auto relevo e Refile Simples; </v>
          </cell>
          <cell r="K13"/>
          <cell r="L13"/>
          <cell r="N13"/>
          <cell r="O13"/>
          <cell r="V13">
            <v>1</v>
          </cell>
        </row>
        <row r="14">
          <cell r="A14">
            <v>13</v>
          </cell>
          <cell r="B14" t="str">
            <v xml:space="preserve">BANNER - </v>
          </cell>
          <cell r="C14" t="str">
            <v xml:space="preserve">Vinil/ Lona; </v>
          </cell>
          <cell r="D14" t="str">
            <v xml:space="preserve">Formato: </v>
          </cell>
          <cell r="E14" t="str">
            <v xml:space="preserve">90x120 m²; </v>
          </cell>
          <cell r="F14"/>
          <cell r="G14" t="str">
            <v xml:space="preserve">Impressão: </v>
          </cell>
          <cell r="H14" t="str">
            <v>4/0</v>
          </cell>
          <cell r="I14" t="str">
            <v xml:space="preserve"> Cores; </v>
          </cell>
          <cell r="J14" t="str">
            <v xml:space="preserve">Acabamento: Gualhardete/ Ilhós/ Standart/ Tubete com cordão; </v>
          </cell>
          <cell r="K14"/>
          <cell r="L14"/>
          <cell r="N14"/>
          <cell r="O14"/>
          <cell r="V14">
            <v>1</v>
          </cell>
        </row>
        <row r="15">
          <cell r="A15">
            <v>14</v>
          </cell>
          <cell r="B15" t="str">
            <v xml:space="preserve">BANNER - </v>
          </cell>
          <cell r="C15" t="str">
            <v xml:space="preserve">Vinil/ Lona; </v>
          </cell>
          <cell r="D15" t="str">
            <v xml:space="preserve">Formato: </v>
          </cell>
          <cell r="E15" t="str">
            <v xml:space="preserve">90x150 m²; </v>
          </cell>
          <cell r="F15"/>
          <cell r="G15" t="str">
            <v xml:space="preserve">Impressão: </v>
          </cell>
          <cell r="H15" t="str">
            <v>4/0</v>
          </cell>
          <cell r="I15" t="str">
            <v xml:space="preserve"> Cores; </v>
          </cell>
          <cell r="J15" t="str">
            <v xml:space="preserve">Acabamento: Gualhardete/ Ilhós/ Standart/ Tubete com cordão; </v>
          </cell>
          <cell r="K15"/>
          <cell r="L15"/>
          <cell r="N15"/>
          <cell r="O15"/>
          <cell r="V15">
            <v>1</v>
          </cell>
        </row>
        <row r="16">
          <cell r="A16">
            <v>15</v>
          </cell>
          <cell r="B16" t="str">
            <v xml:space="preserve">BANNER - </v>
          </cell>
          <cell r="C16" t="str">
            <v xml:space="preserve">Vinil/ Lona; </v>
          </cell>
          <cell r="D16" t="str">
            <v xml:space="preserve">Formato: </v>
          </cell>
          <cell r="E16" t="str">
            <v xml:space="preserve">100x180 m²; </v>
          </cell>
          <cell r="F16"/>
          <cell r="G16" t="str">
            <v xml:space="preserve">Impressão: </v>
          </cell>
          <cell r="H16" t="str">
            <v>4/0</v>
          </cell>
          <cell r="I16" t="str">
            <v xml:space="preserve"> Cores; </v>
          </cell>
          <cell r="J16" t="str">
            <v xml:space="preserve">Acabamento: Gualhardete/ Ilhós/ Standart/ Tubete com cordão; </v>
          </cell>
          <cell r="K16"/>
          <cell r="L16"/>
          <cell r="N16"/>
          <cell r="O16"/>
          <cell r="V16">
            <v>1</v>
          </cell>
        </row>
        <row r="17">
          <cell r="A17">
            <v>16</v>
          </cell>
          <cell r="B17" t="str">
            <v xml:space="preserve">BANNER - </v>
          </cell>
          <cell r="C17" t="str">
            <v xml:space="preserve">Vinil/ Lona; </v>
          </cell>
          <cell r="D17" t="str">
            <v xml:space="preserve">Formato: </v>
          </cell>
          <cell r="E17" t="str">
            <v xml:space="preserve">200x100 m²; </v>
          </cell>
          <cell r="F17"/>
          <cell r="G17" t="str">
            <v xml:space="preserve">Impressão: </v>
          </cell>
          <cell r="H17" t="str">
            <v>4/0</v>
          </cell>
          <cell r="I17" t="str">
            <v xml:space="preserve"> Cores; </v>
          </cell>
          <cell r="J17" t="str">
            <v xml:space="preserve">Acabamento: Gualhardete/ Ilhós/ Standart/ Tubete com cordão; </v>
          </cell>
          <cell r="K17"/>
          <cell r="L17"/>
          <cell r="N17"/>
          <cell r="O17"/>
          <cell r="V17">
            <v>1</v>
          </cell>
        </row>
        <row r="18">
          <cell r="A18">
            <v>17</v>
          </cell>
          <cell r="B18" t="str">
            <v xml:space="preserve">BANNER - </v>
          </cell>
          <cell r="C18" t="str">
            <v xml:space="preserve">Vinil/ Lona; </v>
          </cell>
          <cell r="D18" t="str">
            <v xml:space="preserve">Formato: </v>
          </cell>
          <cell r="E18" t="str">
            <v xml:space="preserve">300x200 m²; </v>
          </cell>
          <cell r="F18"/>
          <cell r="G18" t="str">
            <v xml:space="preserve">Impressão: </v>
          </cell>
          <cell r="H18" t="str">
            <v>4/0</v>
          </cell>
          <cell r="I18" t="str">
            <v xml:space="preserve"> Cores; </v>
          </cell>
          <cell r="J18" t="str">
            <v xml:space="preserve">Acabamento: Gualhardete/ Ilhós/ Standart/ Tubete com cordão; </v>
          </cell>
          <cell r="K18"/>
          <cell r="L18"/>
          <cell r="N18"/>
          <cell r="O18"/>
          <cell r="V18">
            <v>1</v>
          </cell>
        </row>
        <row r="19">
          <cell r="A19">
            <v>18</v>
          </cell>
          <cell r="B19" t="str">
            <v xml:space="preserve">BANNER - </v>
          </cell>
          <cell r="C19" t="str">
            <v xml:space="preserve">Vinil/ Lona; </v>
          </cell>
          <cell r="D19" t="str">
            <v xml:space="preserve">Formato: </v>
          </cell>
          <cell r="E19" t="str">
            <v xml:space="preserve">480x75 m²; </v>
          </cell>
          <cell r="F19"/>
          <cell r="G19" t="str">
            <v xml:space="preserve">Impressão: </v>
          </cell>
          <cell r="H19" t="str">
            <v>4/0</v>
          </cell>
          <cell r="I19" t="str">
            <v xml:space="preserve"> Cores; </v>
          </cell>
          <cell r="J19" t="str">
            <v xml:space="preserve">Acabamento: Gualhardete/ Ilhós/ Standart/ Tubete com cordão; </v>
          </cell>
          <cell r="K19"/>
          <cell r="L19"/>
          <cell r="N19"/>
          <cell r="O19"/>
          <cell r="V19">
            <v>1</v>
          </cell>
        </row>
        <row r="20">
          <cell r="A20">
            <v>19</v>
          </cell>
          <cell r="B20" t="str">
            <v xml:space="preserve">BANNER - </v>
          </cell>
          <cell r="C20" t="str">
            <v xml:space="preserve">Vinil/ Lona; </v>
          </cell>
          <cell r="D20" t="str">
            <v xml:space="preserve">Formato: </v>
          </cell>
          <cell r="E20" t="str">
            <v xml:space="preserve">m²; </v>
          </cell>
          <cell r="F20"/>
          <cell r="G20" t="str">
            <v xml:space="preserve">Impressão: </v>
          </cell>
          <cell r="H20" t="str">
            <v>4/0</v>
          </cell>
          <cell r="I20" t="str">
            <v xml:space="preserve"> Cores; </v>
          </cell>
          <cell r="J20" t="str">
            <v xml:space="preserve">Acabamento: Gualhardete/ Ilhós/ Standart/ Tubete com cordão; </v>
          </cell>
          <cell r="K20"/>
          <cell r="L20"/>
          <cell r="N20"/>
          <cell r="O20"/>
          <cell r="V20">
            <v>1</v>
          </cell>
        </row>
        <row r="21">
          <cell r="A21">
            <v>20</v>
          </cell>
          <cell r="B21" t="str">
            <v xml:space="preserve">BLOCO - </v>
          </cell>
          <cell r="C21" t="str">
            <v xml:space="preserve">Papel Off-Set/ Reciclato/ Super Bonder;  </v>
          </cell>
          <cell r="D21" t="str">
            <v xml:space="preserve">Formato Fechado: </v>
          </cell>
          <cell r="E21" t="str">
            <v xml:space="preserve">8: 21x29,7cm; </v>
          </cell>
          <cell r="F21" t="str">
            <v xml:space="preserve">50/ 90 g/m²; </v>
          </cell>
          <cell r="G21" t="str">
            <v xml:space="preserve">Impressão: </v>
          </cell>
          <cell r="H21" t="str">
            <v>1/0</v>
          </cell>
          <cell r="I21" t="str">
            <v xml:space="preserve"> Cor; </v>
          </cell>
          <cell r="J21" t="str">
            <v xml:space="preserve">Acabamento: Colado e Serrilhado &lt;&gt; </v>
          </cell>
          <cell r="K21" t="str">
            <v xml:space="preserve">Capa: Papel Couchê Liso ou fosco/ Off-Set/ Reciclato; </v>
          </cell>
          <cell r="L21" t="str">
            <v xml:space="preserve">170/ 300 g/m²; </v>
          </cell>
          <cell r="M21" t="str">
            <v xml:space="preserve">Impressão: </v>
          </cell>
          <cell r="N21" t="str">
            <v>4/0</v>
          </cell>
          <cell r="O21" t="str">
            <v xml:space="preserve"> Cores; </v>
          </cell>
          <cell r="P21" t="str">
            <v xml:space="preserve">Acabamento: Refile simples; </v>
          </cell>
          <cell r="Q21" t="str">
            <v xml:space="preserve">nº de páginas: </v>
          </cell>
          <cell r="R21" t="str">
            <v xml:space="preserve">de </v>
          </cell>
          <cell r="S21">
            <v>30</v>
          </cell>
          <cell r="T21" t="str">
            <v xml:space="preserve"> a </v>
          </cell>
          <cell r="U21">
            <v>50</v>
          </cell>
          <cell r="V21">
            <v>40</v>
          </cell>
        </row>
        <row r="22">
          <cell r="A22">
            <v>21</v>
          </cell>
          <cell r="B22" t="str">
            <v xml:space="preserve">BLOCO - </v>
          </cell>
          <cell r="C22" t="str">
            <v xml:space="preserve">Papel Off-Set/ Reciclato/ Super Bonder;  </v>
          </cell>
          <cell r="D22" t="str">
            <v xml:space="preserve">Formato Fechado: </v>
          </cell>
          <cell r="E22" t="str">
            <v xml:space="preserve">8: 21x29,7cm; </v>
          </cell>
          <cell r="F22" t="str">
            <v xml:space="preserve">50/ 90 g/m²; </v>
          </cell>
          <cell r="G22" t="str">
            <v xml:space="preserve">Impressão: </v>
          </cell>
          <cell r="H22" t="str">
            <v>1/0</v>
          </cell>
          <cell r="I22" t="str">
            <v xml:space="preserve"> Cor; </v>
          </cell>
          <cell r="J22" t="str">
            <v xml:space="preserve">Acabamento: Colado, Serrilhado e numerado &lt;&gt;  </v>
          </cell>
          <cell r="K22" t="str">
            <v xml:space="preserve">Capa: Papel Craft;  </v>
          </cell>
          <cell r="L22" t="str">
            <v xml:space="preserve">90/ 110 g/m²; </v>
          </cell>
          <cell r="P22" t="str">
            <v xml:space="preserve">Acabamento: Refile simples; </v>
          </cell>
          <cell r="Q22" t="str">
            <v xml:space="preserve">nº de páginas: </v>
          </cell>
          <cell r="R22" t="str">
            <v xml:space="preserve">de </v>
          </cell>
          <cell r="S22">
            <v>30</v>
          </cell>
          <cell r="T22" t="str">
            <v xml:space="preserve"> a </v>
          </cell>
          <cell r="U22">
            <v>50</v>
          </cell>
          <cell r="V22">
            <v>40</v>
          </cell>
        </row>
        <row r="23">
          <cell r="A23">
            <v>22</v>
          </cell>
          <cell r="B23" t="str">
            <v xml:space="preserve">BLOCO - </v>
          </cell>
          <cell r="C23" t="str">
            <v xml:space="preserve">Papel Off-Set/ Reciclato/ Super Bonder;  </v>
          </cell>
          <cell r="D23" t="str">
            <v xml:space="preserve">Formato Fechado: </v>
          </cell>
          <cell r="E23" t="str">
            <v xml:space="preserve">8: 21x29,7cm; </v>
          </cell>
          <cell r="F23" t="str">
            <v xml:space="preserve">50/ 90 g/m²; </v>
          </cell>
          <cell r="G23" t="str">
            <v xml:space="preserve">Impressão: </v>
          </cell>
          <cell r="H23" t="str">
            <v>4/0</v>
          </cell>
          <cell r="I23" t="str">
            <v xml:space="preserve"> Cores; </v>
          </cell>
          <cell r="J23" t="str">
            <v xml:space="preserve">Acabamento: Colado e Serrilhado &lt;&gt; </v>
          </cell>
          <cell r="K23" t="str">
            <v xml:space="preserve">Capa: Papel Couchê Liso ou fosco/ Off-Set/ Reciclato; </v>
          </cell>
          <cell r="L23" t="str">
            <v xml:space="preserve">170/ 300 g/m²; </v>
          </cell>
          <cell r="M23" t="str">
            <v xml:space="preserve">Impressão: </v>
          </cell>
          <cell r="N23" t="str">
            <v>4/0</v>
          </cell>
          <cell r="O23" t="str">
            <v xml:space="preserve"> Cores; </v>
          </cell>
          <cell r="P23" t="str">
            <v xml:space="preserve">Acabamento: Refile simples; </v>
          </cell>
          <cell r="Q23" t="str">
            <v xml:space="preserve">nº de páginas: </v>
          </cell>
          <cell r="R23" t="str">
            <v xml:space="preserve">de </v>
          </cell>
          <cell r="S23">
            <v>30</v>
          </cell>
          <cell r="T23" t="str">
            <v xml:space="preserve"> a </v>
          </cell>
          <cell r="U23">
            <v>50</v>
          </cell>
          <cell r="V23">
            <v>40</v>
          </cell>
        </row>
        <row r="24">
          <cell r="A24">
            <v>23</v>
          </cell>
          <cell r="B24" t="str">
            <v xml:space="preserve">BLOCO - </v>
          </cell>
          <cell r="C24" t="str">
            <v xml:space="preserve">Papel Off-Set/ Reciclato/ Super Bonder;  </v>
          </cell>
          <cell r="D24" t="str">
            <v xml:space="preserve">Formato Fechado: </v>
          </cell>
          <cell r="E24" t="str">
            <v xml:space="preserve">16: 15x21cm; </v>
          </cell>
          <cell r="F24" t="str">
            <v xml:space="preserve">50/ 90 g/m²; </v>
          </cell>
          <cell r="G24" t="str">
            <v xml:space="preserve">Impressão: </v>
          </cell>
          <cell r="H24" t="str">
            <v>1/0</v>
          </cell>
          <cell r="I24" t="str">
            <v xml:space="preserve"> Cor; </v>
          </cell>
          <cell r="J24" t="str">
            <v xml:space="preserve">Acabamento: Colado e Serrilhado &lt;&gt; </v>
          </cell>
          <cell r="K24" t="str">
            <v xml:space="preserve">Capa: Papel Couchê Liso ou fosco/ Off-Set/ Reciclato; </v>
          </cell>
          <cell r="L24" t="str">
            <v xml:space="preserve">170/ 300 g/m²; </v>
          </cell>
          <cell r="M24" t="str">
            <v xml:space="preserve">Impressão: </v>
          </cell>
          <cell r="N24" t="str">
            <v>4/0</v>
          </cell>
          <cell r="O24" t="str">
            <v xml:space="preserve"> Cores; </v>
          </cell>
          <cell r="P24" t="str">
            <v xml:space="preserve">Acabamento: Refile simples; </v>
          </cell>
          <cell r="Q24" t="str">
            <v xml:space="preserve">nº de páginas: </v>
          </cell>
          <cell r="R24" t="str">
            <v xml:space="preserve">de </v>
          </cell>
          <cell r="S24">
            <v>30</v>
          </cell>
          <cell r="T24" t="str">
            <v xml:space="preserve"> a </v>
          </cell>
          <cell r="U24">
            <v>50</v>
          </cell>
          <cell r="V24">
            <v>40</v>
          </cell>
        </row>
        <row r="25">
          <cell r="A25">
            <v>24</v>
          </cell>
          <cell r="B25" t="str">
            <v xml:space="preserve">BLOCO - </v>
          </cell>
          <cell r="C25" t="str">
            <v xml:space="preserve">Papel Off-Set/ Reciclato/ Super Bonder;  </v>
          </cell>
          <cell r="D25" t="str">
            <v xml:space="preserve">Formato Fechado: </v>
          </cell>
          <cell r="E25" t="str">
            <v xml:space="preserve">16: 15x21cm; </v>
          </cell>
          <cell r="F25" t="str">
            <v xml:space="preserve">50/ 90 g/m²; </v>
          </cell>
          <cell r="G25" t="str">
            <v xml:space="preserve">Impressão: </v>
          </cell>
          <cell r="H25" t="str">
            <v>1/0</v>
          </cell>
          <cell r="I25" t="str">
            <v xml:space="preserve"> Cor; </v>
          </cell>
          <cell r="J25" t="str">
            <v xml:space="preserve">Acabamento: Colado, Serrilhado e numerado &lt;&gt;  </v>
          </cell>
          <cell r="K25" t="str">
            <v xml:space="preserve">Capa: Papel Craft;  </v>
          </cell>
          <cell r="L25" t="str">
            <v xml:space="preserve">90/ 110 g/m²; </v>
          </cell>
          <cell r="P25" t="str">
            <v xml:space="preserve">Acabamento: Refile simples; </v>
          </cell>
          <cell r="Q25" t="str">
            <v xml:space="preserve">nº de páginas: </v>
          </cell>
          <cell r="R25" t="str">
            <v xml:space="preserve">de </v>
          </cell>
          <cell r="S25">
            <v>30</v>
          </cell>
          <cell r="T25" t="str">
            <v xml:space="preserve"> a </v>
          </cell>
          <cell r="U25">
            <v>50</v>
          </cell>
          <cell r="V25">
            <v>40</v>
          </cell>
        </row>
        <row r="26">
          <cell r="A26">
            <v>25</v>
          </cell>
          <cell r="B26" t="str">
            <v xml:space="preserve">BLOCO - </v>
          </cell>
          <cell r="C26" t="str">
            <v xml:space="preserve">Papel Off-Set/ Reciclato/ Super Bonder;  </v>
          </cell>
          <cell r="D26" t="str">
            <v xml:space="preserve">Formato Fechado: </v>
          </cell>
          <cell r="E26" t="str">
            <v xml:space="preserve">16: 15x21cm; </v>
          </cell>
          <cell r="F26" t="str">
            <v xml:space="preserve">50/ 90 g/m²; </v>
          </cell>
          <cell r="G26" t="str">
            <v xml:space="preserve">Impressão: </v>
          </cell>
          <cell r="H26" t="str">
            <v>4/0</v>
          </cell>
          <cell r="I26" t="str">
            <v xml:space="preserve"> Cores; </v>
          </cell>
          <cell r="J26" t="str">
            <v xml:space="preserve">Acabamento: Colado e Serrilhado &lt;&gt; </v>
          </cell>
          <cell r="K26" t="str">
            <v xml:space="preserve">Capa: Papel Couchê Liso ou fosco/ Off-Set/ Reciclato; </v>
          </cell>
          <cell r="L26" t="str">
            <v xml:space="preserve">170/ 300 g/m²; </v>
          </cell>
          <cell r="M26" t="str">
            <v xml:space="preserve">Impressão: </v>
          </cell>
          <cell r="N26" t="str">
            <v>4/0</v>
          </cell>
          <cell r="O26" t="str">
            <v xml:space="preserve"> Cores; </v>
          </cell>
          <cell r="P26" t="str">
            <v xml:space="preserve">Acabamento: Refile simples; </v>
          </cell>
          <cell r="Q26" t="str">
            <v xml:space="preserve">nº de páginas: </v>
          </cell>
          <cell r="R26" t="str">
            <v xml:space="preserve">de </v>
          </cell>
          <cell r="S26">
            <v>30</v>
          </cell>
          <cell r="T26" t="str">
            <v xml:space="preserve"> a </v>
          </cell>
          <cell r="U26">
            <v>50</v>
          </cell>
          <cell r="V26">
            <v>40</v>
          </cell>
        </row>
        <row r="27">
          <cell r="A27">
            <v>26</v>
          </cell>
          <cell r="B27" t="str">
            <v xml:space="preserve">BLOCO - </v>
          </cell>
          <cell r="C27" t="str">
            <v xml:space="preserve">Papel Off-Set/ Reciclato/ Super Bonder;  </v>
          </cell>
          <cell r="D27" t="str">
            <v xml:space="preserve">Formato Fechado: </v>
          </cell>
          <cell r="E27" t="str">
            <v xml:space="preserve">32: 11x15cm; </v>
          </cell>
          <cell r="F27" t="str">
            <v xml:space="preserve">50/ 90 g/m²; </v>
          </cell>
          <cell r="G27" t="str">
            <v xml:space="preserve">Impressão: </v>
          </cell>
          <cell r="H27" t="str">
            <v>1/0</v>
          </cell>
          <cell r="I27" t="str">
            <v xml:space="preserve"> Cor; </v>
          </cell>
          <cell r="J27" t="str">
            <v xml:space="preserve">Acabamento: Colado e Serrilhado &lt;&gt; </v>
          </cell>
          <cell r="K27" t="str">
            <v xml:space="preserve">Capa: Papel Couchê Liso ou fosco/ Off-Set/ Reciclato; </v>
          </cell>
          <cell r="L27" t="str">
            <v xml:space="preserve">170/ 300 g/m²; </v>
          </cell>
          <cell r="M27" t="str">
            <v xml:space="preserve">Impressão: </v>
          </cell>
          <cell r="N27" t="str">
            <v>4/0</v>
          </cell>
          <cell r="O27" t="str">
            <v xml:space="preserve"> Cores; </v>
          </cell>
          <cell r="P27" t="str">
            <v xml:space="preserve">Acabamento: Refile simples; </v>
          </cell>
          <cell r="Q27" t="str">
            <v xml:space="preserve">nº de páginas: </v>
          </cell>
          <cell r="R27" t="str">
            <v xml:space="preserve">de </v>
          </cell>
          <cell r="S27">
            <v>30</v>
          </cell>
          <cell r="T27" t="str">
            <v xml:space="preserve"> a </v>
          </cell>
          <cell r="U27">
            <v>50</v>
          </cell>
          <cell r="V27">
            <v>40</v>
          </cell>
        </row>
        <row r="28">
          <cell r="A28">
            <v>27</v>
          </cell>
          <cell r="B28" t="str">
            <v xml:space="preserve">BLOCO - </v>
          </cell>
          <cell r="C28" t="str">
            <v xml:space="preserve">Papel Off-Set/ Reciclato/ Super Bonder;  </v>
          </cell>
          <cell r="D28" t="str">
            <v xml:space="preserve">Formato Fechado: </v>
          </cell>
          <cell r="E28" t="str">
            <v xml:space="preserve">32: 11x15cm; </v>
          </cell>
          <cell r="F28" t="str">
            <v xml:space="preserve">50/ 90 g/m²; </v>
          </cell>
          <cell r="G28" t="str">
            <v xml:space="preserve">Impressão: </v>
          </cell>
          <cell r="H28" t="str">
            <v>1/0</v>
          </cell>
          <cell r="I28" t="str">
            <v xml:space="preserve"> Cor; </v>
          </cell>
          <cell r="J28" t="str">
            <v xml:space="preserve">Acabamento: Colado, Serrilhado e numerado &lt;&gt;  </v>
          </cell>
          <cell r="K28" t="str">
            <v xml:space="preserve">Capa: Papel Craft;  </v>
          </cell>
          <cell r="L28" t="str">
            <v xml:space="preserve">90/ 110 g/m²; </v>
          </cell>
          <cell r="P28" t="str">
            <v xml:space="preserve">Acabamento: Refile simples; </v>
          </cell>
          <cell r="Q28" t="str">
            <v xml:space="preserve">nº de páginas: </v>
          </cell>
          <cell r="R28" t="str">
            <v xml:space="preserve">de </v>
          </cell>
          <cell r="S28">
            <v>30</v>
          </cell>
          <cell r="T28" t="str">
            <v xml:space="preserve"> a </v>
          </cell>
          <cell r="U28">
            <v>50</v>
          </cell>
          <cell r="V28">
            <v>40</v>
          </cell>
        </row>
        <row r="29">
          <cell r="A29">
            <v>28</v>
          </cell>
          <cell r="B29" t="str">
            <v xml:space="preserve">BLOCO - </v>
          </cell>
          <cell r="C29" t="str">
            <v xml:space="preserve">Papel Off-Set/ Reciclato/ Super Bonder;  </v>
          </cell>
          <cell r="D29" t="str">
            <v xml:space="preserve">Formato Fechado: </v>
          </cell>
          <cell r="E29" t="str">
            <v xml:space="preserve">32: 11x15cm; </v>
          </cell>
          <cell r="F29" t="str">
            <v xml:space="preserve">50/ 90 g/m²; </v>
          </cell>
          <cell r="G29" t="str">
            <v xml:space="preserve">Impressão: </v>
          </cell>
          <cell r="H29" t="str">
            <v>4/0</v>
          </cell>
          <cell r="I29" t="str">
            <v xml:space="preserve"> Cores; </v>
          </cell>
          <cell r="J29" t="str">
            <v xml:space="preserve">Acabamento: Colado e Serrilhado &lt;&gt; </v>
          </cell>
          <cell r="K29" t="str">
            <v xml:space="preserve">Capa: Papel Couchê Liso ou fosco/ Off-Set/ Reciclato; </v>
          </cell>
          <cell r="L29" t="str">
            <v xml:space="preserve">170/ 300 g/m²; </v>
          </cell>
          <cell r="M29" t="str">
            <v xml:space="preserve">Impressão: </v>
          </cell>
          <cell r="N29" t="str">
            <v>4/0</v>
          </cell>
          <cell r="O29" t="str">
            <v xml:space="preserve"> Cores; </v>
          </cell>
          <cell r="P29" t="str">
            <v xml:space="preserve">Acabamento: Refile simples; </v>
          </cell>
          <cell r="Q29" t="str">
            <v xml:space="preserve">nº de páginas: </v>
          </cell>
          <cell r="R29" t="str">
            <v xml:space="preserve">de </v>
          </cell>
          <cell r="S29">
            <v>30</v>
          </cell>
          <cell r="T29" t="str">
            <v xml:space="preserve"> a </v>
          </cell>
          <cell r="U29">
            <v>50</v>
          </cell>
          <cell r="V29">
            <v>40</v>
          </cell>
        </row>
        <row r="30">
          <cell r="A30">
            <v>29</v>
          </cell>
          <cell r="B30" t="str">
            <v xml:space="preserve">BLOCO - </v>
          </cell>
          <cell r="C30" t="str">
            <v xml:space="preserve">Papel Autocopiativo;   </v>
          </cell>
          <cell r="D30" t="str">
            <v xml:space="preserve">Formato Fechado: </v>
          </cell>
          <cell r="E30" t="str">
            <v xml:space="preserve">8: 21x29,7cm; </v>
          </cell>
          <cell r="F30" t="str">
            <v xml:space="preserve">40/ 70 g/m²; </v>
          </cell>
          <cell r="G30" t="str">
            <v xml:space="preserve">Impressão: </v>
          </cell>
          <cell r="H30" t="str">
            <v>1/0</v>
          </cell>
          <cell r="I30" t="str">
            <v xml:space="preserve"> Cor; </v>
          </cell>
          <cell r="J30" t="str">
            <v xml:space="preserve">Acabamento: Colado, numerado e Serrilhado &lt;&gt; </v>
          </cell>
          <cell r="K30" t="str">
            <v xml:space="preserve">Capa: Papel Craft;  </v>
          </cell>
          <cell r="L30" t="str">
            <v xml:space="preserve">90/ 110 g/m²; </v>
          </cell>
          <cell r="P30" t="str">
            <v xml:space="preserve">Acabamento: Refile simples; </v>
          </cell>
          <cell r="Q30" t="str">
            <v xml:space="preserve">nº de páginas: </v>
          </cell>
          <cell r="R30" t="str">
            <v xml:space="preserve">de </v>
          </cell>
          <cell r="S30">
            <v>30</v>
          </cell>
          <cell r="T30" t="str">
            <v xml:space="preserve"> a </v>
          </cell>
          <cell r="U30">
            <v>50</v>
          </cell>
          <cell r="V30">
            <v>40</v>
          </cell>
        </row>
        <row r="31">
          <cell r="A31">
            <v>30</v>
          </cell>
          <cell r="B31" t="str">
            <v xml:space="preserve">BLOCO - </v>
          </cell>
          <cell r="C31" t="str">
            <v xml:space="preserve">Papel Autocopiativo;   </v>
          </cell>
          <cell r="D31" t="str">
            <v xml:space="preserve">Formato Fechado: </v>
          </cell>
          <cell r="E31" t="str">
            <v xml:space="preserve">16: 15x21cm; </v>
          </cell>
          <cell r="F31" t="str">
            <v xml:space="preserve">40/ 70 g/m²; </v>
          </cell>
          <cell r="G31" t="str">
            <v xml:space="preserve">Impressão: </v>
          </cell>
          <cell r="H31" t="str">
            <v>1/0</v>
          </cell>
          <cell r="I31" t="str">
            <v xml:space="preserve"> Cor; </v>
          </cell>
          <cell r="J31" t="str">
            <v xml:space="preserve">Acabamento: Colado, numerado e Serrilhado &lt;&gt; </v>
          </cell>
          <cell r="K31" t="str">
            <v xml:space="preserve">Capa: Papel Craft;  </v>
          </cell>
          <cell r="L31" t="str">
            <v xml:space="preserve">90/ 110 g/m²; </v>
          </cell>
          <cell r="P31" t="str">
            <v xml:space="preserve">Acabamento: Refile simples; </v>
          </cell>
          <cell r="Q31" t="str">
            <v xml:space="preserve">nº de páginas: </v>
          </cell>
          <cell r="R31" t="str">
            <v xml:space="preserve">de </v>
          </cell>
          <cell r="S31">
            <v>30</v>
          </cell>
          <cell r="T31" t="str">
            <v xml:space="preserve"> a </v>
          </cell>
          <cell r="U31">
            <v>50</v>
          </cell>
          <cell r="V31">
            <v>40</v>
          </cell>
        </row>
        <row r="32">
          <cell r="A32">
            <v>31</v>
          </cell>
          <cell r="B32" t="str">
            <v xml:space="preserve">BLOCO - </v>
          </cell>
          <cell r="C32" t="str">
            <v xml:space="preserve">Papel Autocopiativo;   </v>
          </cell>
          <cell r="D32" t="str">
            <v xml:space="preserve">Formato Fechado: </v>
          </cell>
          <cell r="E32" t="str">
            <v xml:space="preserve">32: 11x15cm; </v>
          </cell>
          <cell r="F32" t="str">
            <v xml:space="preserve">40/ 70 g/m²; </v>
          </cell>
          <cell r="G32" t="str">
            <v xml:space="preserve">Impressão: </v>
          </cell>
          <cell r="H32" t="str">
            <v>1/0</v>
          </cell>
          <cell r="I32" t="str">
            <v xml:space="preserve"> Cor; </v>
          </cell>
          <cell r="J32" t="str">
            <v xml:space="preserve">Acabamento: Colado, numerado e Serrilhado &lt;&gt; </v>
          </cell>
          <cell r="K32" t="str">
            <v xml:space="preserve">Capa: Papel Craft;  </v>
          </cell>
          <cell r="L32" t="str">
            <v xml:space="preserve">90/ 110 g/m²; </v>
          </cell>
          <cell r="P32" t="str">
            <v xml:space="preserve">Acabamento: Refile simples; </v>
          </cell>
          <cell r="Q32" t="str">
            <v xml:space="preserve">nº de páginas: </v>
          </cell>
          <cell r="R32" t="str">
            <v xml:space="preserve">de </v>
          </cell>
          <cell r="S32">
            <v>30</v>
          </cell>
          <cell r="T32" t="str">
            <v xml:space="preserve"> a </v>
          </cell>
          <cell r="U32">
            <v>50</v>
          </cell>
          <cell r="V32">
            <v>40</v>
          </cell>
        </row>
        <row r="33">
          <cell r="A33">
            <v>32</v>
          </cell>
          <cell r="B33" t="str">
            <v xml:space="preserve">CAPA PARA PROCESSO - </v>
          </cell>
          <cell r="C33" t="str">
            <v xml:space="preserve">Papel Couchê Liso ou fosco/ Off-Set/ Reciclato; </v>
          </cell>
          <cell r="D33" t="str">
            <v xml:space="preserve">Formato Aberto: </v>
          </cell>
          <cell r="E33" t="str">
            <v xml:space="preserve">43x30,5 cm; </v>
          </cell>
          <cell r="F33" t="str">
            <v xml:space="preserve">150/ 240 g/m²; </v>
          </cell>
          <cell r="G33" t="str">
            <v xml:space="preserve">Impressão: </v>
          </cell>
          <cell r="H33" t="str">
            <v>1/0</v>
          </cell>
          <cell r="I33" t="str">
            <v xml:space="preserve"> Cor; </v>
          </cell>
          <cell r="V33">
            <v>1</v>
          </cell>
        </row>
        <row r="34">
          <cell r="A34">
            <v>33</v>
          </cell>
          <cell r="B34" t="str">
            <v xml:space="preserve">CARTAZ - </v>
          </cell>
          <cell r="C34" t="str">
            <v xml:space="preserve">Papel Couchê Liso ou fosco/ Off-Set/ Reciclato; </v>
          </cell>
          <cell r="D34" t="str">
            <v xml:space="preserve">Formato Aberto: </v>
          </cell>
          <cell r="E34" t="str">
            <v xml:space="preserve">1: 94x64cm; </v>
          </cell>
          <cell r="F34" t="str">
            <v xml:space="preserve">150/ 240 g/m²; </v>
          </cell>
          <cell r="G34" t="str">
            <v xml:space="preserve">Impressão: </v>
          </cell>
          <cell r="H34" t="str">
            <v>4/0</v>
          </cell>
          <cell r="I34" t="str">
            <v xml:space="preserve"> Cores; </v>
          </cell>
          <cell r="J34" t="str">
            <v xml:space="preserve">Acabamento: Refile simples com aplicação de fita dupla face; </v>
          </cell>
          <cell r="K34"/>
          <cell r="L34"/>
          <cell r="N34"/>
          <cell r="O34"/>
          <cell r="V34">
            <v>1</v>
          </cell>
        </row>
        <row r="35">
          <cell r="A35">
            <v>34</v>
          </cell>
          <cell r="B35" t="str">
            <v xml:space="preserve">CARTAZ - </v>
          </cell>
          <cell r="C35" t="str">
            <v xml:space="preserve">Papel Couchê Liso ou fosco/ Off-Set/ Reciclato; </v>
          </cell>
          <cell r="D35" t="str">
            <v xml:space="preserve">Formato Aberto: </v>
          </cell>
          <cell r="E35" t="str">
            <v xml:space="preserve">2: 46x64cm; </v>
          </cell>
          <cell r="F35" t="str">
            <v xml:space="preserve">150/ 240 g/m²; </v>
          </cell>
          <cell r="G35" t="str">
            <v xml:space="preserve">Impressão: </v>
          </cell>
          <cell r="H35" t="str">
            <v>4/0</v>
          </cell>
          <cell r="I35" t="str">
            <v xml:space="preserve"> Cores; </v>
          </cell>
          <cell r="J35" t="str">
            <v xml:space="preserve">Acabamento: Refile simples com aplicação de fita dupla face; </v>
          </cell>
          <cell r="K35"/>
          <cell r="L35"/>
          <cell r="N35"/>
          <cell r="O35"/>
          <cell r="V35">
            <v>1</v>
          </cell>
        </row>
        <row r="36">
          <cell r="A36">
            <v>35</v>
          </cell>
          <cell r="B36" t="str">
            <v xml:space="preserve">CARTAZ - </v>
          </cell>
          <cell r="C36" t="str">
            <v xml:space="preserve">Papel Couchê Liso ou fosco/ Off-Set/ Reciclato; </v>
          </cell>
          <cell r="D36" t="str">
            <v xml:space="preserve">Formato Aberto: </v>
          </cell>
          <cell r="E36" t="str">
            <v xml:space="preserve">4: 31,5x46cm; </v>
          </cell>
          <cell r="F36" t="str">
            <v xml:space="preserve">150/ 240 g/m²; </v>
          </cell>
          <cell r="G36" t="str">
            <v xml:space="preserve">Impressão: </v>
          </cell>
          <cell r="H36" t="str">
            <v>4/0</v>
          </cell>
          <cell r="I36" t="str">
            <v xml:space="preserve"> Cores; </v>
          </cell>
          <cell r="J36" t="str">
            <v xml:space="preserve">Acabamento: Refile simples com aplicação de fita dupla face; </v>
          </cell>
          <cell r="K36"/>
          <cell r="L36"/>
          <cell r="N36"/>
          <cell r="O36"/>
          <cell r="V36">
            <v>1</v>
          </cell>
        </row>
        <row r="37">
          <cell r="A37">
            <v>36</v>
          </cell>
          <cell r="B37" t="str">
            <v xml:space="preserve">CARTAZ COM BRAILE - </v>
          </cell>
          <cell r="C37" t="str">
            <v xml:space="preserve">Papel Couchê Liso ou fosco/ Off-Set/ Reciclato; </v>
          </cell>
          <cell r="D37" t="str">
            <v xml:space="preserve">Formato Aberto: </v>
          </cell>
          <cell r="E37" t="str">
            <v xml:space="preserve">1: 94x64cm; </v>
          </cell>
          <cell r="F37" t="str">
            <v xml:space="preserve">90/ 150 g/ m²; </v>
          </cell>
          <cell r="G37" t="str">
            <v xml:space="preserve">Impressão: </v>
          </cell>
          <cell r="H37" t="str">
            <v>4/0</v>
          </cell>
          <cell r="I37" t="str">
            <v xml:space="preserve"> Cores; </v>
          </cell>
          <cell r="J37" t="str">
            <v xml:space="preserve">Acabamento: Refile simples com aplicação de fita dupla face; </v>
          </cell>
          <cell r="K37"/>
          <cell r="L37"/>
          <cell r="N37"/>
          <cell r="O37"/>
          <cell r="V37">
            <v>1</v>
          </cell>
        </row>
        <row r="38">
          <cell r="A38">
            <v>37</v>
          </cell>
          <cell r="B38" t="str">
            <v xml:space="preserve">CARTAZ COM BRAILE - </v>
          </cell>
          <cell r="C38" t="str">
            <v xml:space="preserve">Papel Couchê Liso ou fosco/ Off-Set/ Reciclato; </v>
          </cell>
          <cell r="D38" t="str">
            <v xml:space="preserve">Formato Aberto: </v>
          </cell>
          <cell r="E38" t="str">
            <v xml:space="preserve">2: 46x64cm; </v>
          </cell>
          <cell r="F38" t="str">
            <v xml:space="preserve">90/ 150 g/ m²; </v>
          </cell>
          <cell r="G38" t="str">
            <v xml:space="preserve">Impressão: </v>
          </cell>
          <cell r="H38" t="str">
            <v>4/0</v>
          </cell>
          <cell r="I38" t="str">
            <v xml:space="preserve"> Cores; </v>
          </cell>
          <cell r="J38" t="str">
            <v xml:space="preserve">Acabamento: Refile simples com aplicação de fita dupla face; </v>
          </cell>
          <cell r="K38"/>
          <cell r="L38"/>
          <cell r="N38"/>
          <cell r="O38"/>
          <cell r="V38">
            <v>1</v>
          </cell>
        </row>
        <row r="39">
          <cell r="A39">
            <v>38</v>
          </cell>
          <cell r="B39" t="str">
            <v xml:space="preserve">CARTAZ COM BRAILE - </v>
          </cell>
          <cell r="C39" t="str">
            <v xml:space="preserve">Papel Couchê Liso ou fosco/ Off-Set/ Reciclato; </v>
          </cell>
          <cell r="D39" t="str">
            <v xml:space="preserve">Formato Aberto: </v>
          </cell>
          <cell r="E39" t="str">
            <v xml:space="preserve">4: 31,5x46cm; </v>
          </cell>
          <cell r="F39" t="str">
            <v xml:space="preserve">90/ 150 g/ m²; </v>
          </cell>
          <cell r="G39" t="str">
            <v xml:space="preserve">Impressão: </v>
          </cell>
          <cell r="H39" t="str">
            <v>4/0</v>
          </cell>
          <cell r="I39" t="str">
            <v xml:space="preserve"> Cores; </v>
          </cell>
          <cell r="J39" t="str">
            <v xml:space="preserve">Acabamento: Refile simples com aplicação de fita dupla face; </v>
          </cell>
          <cell r="K39"/>
          <cell r="L39"/>
          <cell r="N39"/>
          <cell r="O39"/>
          <cell r="V39">
            <v>1</v>
          </cell>
        </row>
        <row r="40">
          <cell r="A40">
            <v>39</v>
          </cell>
          <cell r="B40" t="str">
            <v xml:space="preserve">CARTILHA / LIVRETO / REVISTA - </v>
          </cell>
          <cell r="C40" t="str">
            <v xml:space="preserve">Miolo: Papel Couchê Liso ou fosco/ Off-Set/ Reciclato; </v>
          </cell>
          <cell r="D40" t="str">
            <v xml:space="preserve">Formato Fechado: </v>
          </cell>
          <cell r="E40" t="str">
            <v xml:space="preserve">8: 21x29,7cm; </v>
          </cell>
          <cell r="F40" t="str">
            <v xml:space="preserve">75/115 g/m²; </v>
          </cell>
          <cell r="G40" t="str">
            <v xml:space="preserve">Impressão: </v>
          </cell>
          <cell r="H40" t="str">
            <v>1/1</v>
          </cell>
          <cell r="I40" t="str">
            <v xml:space="preserve"> Cor; </v>
          </cell>
          <cell r="J40" t="str">
            <v xml:space="preserve">Acabamento: Canoa dois grampos &lt;&gt; </v>
          </cell>
          <cell r="K40" t="str">
            <v xml:space="preserve">Capa: Papel Couchê Liso ou fosco/ Off-Set/ Reciclato; </v>
          </cell>
          <cell r="L40" t="str">
            <v xml:space="preserve">150/180 g/m²; </v>
          </cell>
          <cell r="M40" t="str">
            <v xml:space="preserve">Impressão: </v>
          </cell>
          <cell r="N40" t="str">
            <v>4/0</v>
          </cell>
          <cell r="O40" t="str">
            <v xml:space="preserve"> Cores; </v>
          </cell>
          <cell r="P40" t="str">
            <v xml:space="preserve">Acabamento: Canoa 2 grampos; </v>
          </cell>
          <cell r="Q40" t="str">
            <v xml:space="preserve">nº de páginas: </v>
          </cell>
          <cell r="R40" t="str">
            <v xml:space="preserve">de </v>
          </cell>
          <cell r="S40">
            <v>1</v>
          </cell>
          <cell r="T40" t="str">
            <v xml:space="preserve"> a </v>
          </cell>
          <cell r="U40">
            <v>54</v>
          </cell>
          <cell r="V40">
            <v>27</v>
          </cell>
        </row>
        <row r="41">
          <cell r="A41">
            <v>40</v>
          </cell>
          <cell r="B41" t="str">
            <v xml:space="preserve">CARTILHA / LIVRETO / REVISTA - </v>
          </cell>
          <cell r="C41" t="str">
            <v xml:space="preserve">Miolo: Papel Couchê Liso ou fosco/ Off-Set/ Reciclato; </v>
          </cell>
          <cell r="D41" t="str">
            <v xml:space="preserve">Formato Fechado: </v>
          </cell>
          <cell r="E41" t="str">
            <v xml:space="preserve">8: 21x29,7cm; </v>
          </cell>
          <cell r="F41" t="str">
            <v xml:space="preserve">75/115 g/m²; </v>
          </cell>
          <cell r="G41" t="str">
            <v xml:space="preserve">Impressão: </v>
          </cell>
          <cell r="H41" t="str">
            <v>1/1</v>
          </cell>
          <cell r="I41" t="str">
            <v xml:space="preserve"> Cor; </v>
          </cell>
          <cell r="J41" t="str">
            <v xml:space="preserve">Acabamento: Refile simples e/ou dobra &lt;&gt; </v>
          </cell>
          <cell r="K41" t="str">
            <v xml:space="preserve">Capa: Papel Couchê Liso ou fosco/ Off-Set/ Reciclato; </v>
          </cell>
          <cell r="L41" t="str">
            <v xml:space="preserve">150/180 g/m²; </v>
          </cell>
          <cell r="M41" t="str">
            <v xml:space="preserve">Impressão: </v>
          </cell>
          <cell r="N41" t="str">
            <v>4/0</v>
          </cell>
          <cell r="O41" t="str">
            <v xml:space="preserve"> Cores; </v>
          </cell>
          <cell r="P41" t="str">
            <v xml:space="preserve">Acabamento: Sistema PUR; </v>
          </cell>
          <cell r="Q41" t="str">
            <v xml:space="preserve">nº de páginas: </v>
          </cell>
          <cell r="R41" t="str">
            <v xml:space="preserve">de </v>
          </cell>
          <cell r="S41">
            <v>55</v>
          </cell>
          <cell r="T41" t="str">
            <v xml:space="preserve"> a </v>
          </cell>
          <cell r="U41">
            <v>100</v>
          </cell>
          <cell r="V41">
            <v>77</v>
          </cell>
        </row>
        <row r="42">
          <cell r="A42">
            <v>41</v>
          </cell>
          <cell r="B42" t="str">
            <v xml:space="preserve">CARTILHA / LIVRETO / REVISTA - </v>
          </cell>
          <cell r="C42" t="str">
            <v xml:space="preserve">Miolo: Papel Couchê Liso ou fosco/ Off-Set/ Reciclato; </v>
          </cell>
          <cell r="D42" t="str">
            <v xml:space="preserve">Formato Fechado: </v>
          </cell>
          <cell r="E42" t="str">
            <v xml:space="preserve">8: 21x29,7cm; </v>
          </cell>
          <cell r="F42" t="str">
            <v xml:space="preserve">75/115 g/m²; </v>
          </cell>
          <cell r="G42" t="str">
            <v xml:space="preserve">Impressão: </v>
          </cell>
          <cell r="H42" t="str">
            <v>4/4</v>
          </cell>
          <cell r="I42" t="str">
            <v xml:space="preserve"> Cores; </v>
          </cell>
          <cell r="J42" t="str">
            <v xml:space="preserve">Acabamento: Canoa dois grampos &lt;&gt; </v>
          </cell>
          <cell r="K42" t="str">
            <v xml:space="preserve">Capa: Papel Couchê Liso ou fosco/ Off-Set/ Reciclato; </v>
          </cell>
          <cell r="L42" t="str">
            <v xml:space="preserve">150/180 g/m²; </v>
          </cell>
          <cell r="M42" t="str">
            <v xml:space="preserve">Impressão: </v>
          </cell>
          <cell r="N42" t="str">
            <v>4/0</v>
          </cell>
          <cell r="O42" t="str">
            <v xml:space="preserve"> Cores; </v>
          </cell>
          <cell r="P42" t="str">
            <v xml:space="preserve">Acabamento: Canoa 2 grampos; </v>
          </cell>
          <cell r="Q42" t="str">
            <v xml:space="preserve">nº de páginas: </v>
          </cell>
          <cell r="R42" t="str">
            <v xml:space="preserve">de </v>
          </cell>
          <cell r="S42">
            <v>1</v>
          </cell>
          <cell r="T42" t="str">
            <v xml:space="preserve"> a </v>
          </cell>
          <cell r="U42">
            <v>54</v>
          </cell>
          <cell r="V42">
            <v>27</v>
          </cell>
        </row>
        <row r="43">
          <cell r="A43">
            <v>42</v>
          </cell>
          <cell r="B43" t="str">
            <v xml:space="preserve">CARTILHA / LIVRETO / REVISTA - </v>
          </cell>
          <cell r="C43" t="str">
            <v xml:space="preserve">Miolo: Papel Couchê Liso ou fosco/ Off-Set/ Reciclato; </v>
          </cell>
          <cell r="D43" t="str">
            <v xml:space="preserve">Formato Fechado: </v>
          </cell>
          <cell r="E43" t="str">
            <v xml:space="preserve">8: 21x29,7cm; </v>
          </cell>
          <cell r="F43" t="str">
            <v xml:space="preserve">75/115 g/m²; </v>
          </cell>
          <cell r="G43" t="str">
            <v xml:space="preserve">Impressão: </v>
          </cell>
          <cell r="H43" t="str">
            <v>4/4</v>
          </cell>
          <cell r="I43" t="str">
            <v xml:space="preserve"> Cores; </v>
          </cell>
          <cell r="J43" t="str">
            <v xml:space="preserve">Acabamento: Refile simples e/ou dobra &lt;&gt; </v>
          </cell>
          <cell r="K43" t="str">
            <v xml:space="preserve">Capa: Papel Couchê Liso ou fosco/ Off-Set/ Reciclato; </v>
          </cell>
          <cell r="L43" t="str">
            <v xml:space="preserve">150/180 g/m²; </v>
          </cell>
          <cell r="M43" t="str">
            <v xml:space="preserve">Impressão: </v>
          </cell>
          <cell r="N43" t="str">
            <v>4/0</v>
          </cell>
          <cell r="O43" t="str">
            <v xml:space="preserve"> Cores; </v>
          </cell>
          <cell r="P43" t="str">
            <v xml:space="preserve">Acabamento: Sistema PUR; </v>
          </cell>
          <cell r="Q43" t="str">
            <v xml:space="preserve">nº de páginas: </v>
          </cell>
          <cell r="R43" t="str">
            <v xml:space="preserve">de </v>
          </cell>
          <cell r="S43">
            <v>55</v>
          </cell>
          <cell r="T43" t="str">
            <v xml:space="preserve"> a </v>
          </cell>
          <cell r="U43">
            <v>100</v>
          </cell>
          <cell r="V43">
            <v>77</v>
          </cell>
        </row>
        <row r="44">
          <cell r="A44">
            <v>43</v>
          </cell>
          <cell r="B44" t="str">
            <v xml:space="preserve">CARTILHA / LIVRETO / REVISTA - </v>
          </cell>
          <cell r="C44" t="str">
            <v xml:space="preserve">Miolo: Papel Couchê Liso ou fosco/ Off-Set/ Reciclato; </v>
          </cell>
          <cell r="D44" t="str">
            <v xml:space="preserve">Formato Fechado: </v>
          </cell>
          <cell r="E44" t="str">
            <v xml:space="preserve">12: 20,5x23cm; </v>
          </cell>
          <cell r="F44" t="str">
            <v xml:space="preserve">75/115 g/m²; </v>
          </cell>
          <cell r="G44" t="str">
            <v xml:space="preserve">Impressão: </v>
          </cell>
          <cell r="H44" t="str">
            <v>1/1</v>
          </cell>
          <cell r="I44" t="str">
            <v xml:space="preserve"> Cor; </v>
          </cell>
          <cell r="J44" t="str">
            <v xml:space="preserve">Acabamento: Canoa dois grampos &lt;&gt; </v>
          </cell>
          <cell r="K44" t="str">
            <v xml:space="preserve">Capa: Papel Couchê Liso ou fosco/ Off-Set/ Reciclato; </v>
          </cell>
          <cell r="L44" t="str">
            <v xml:space="preserve">150/180 g/m²; </v>
          </cell>
          <cell r="M44" t="str">
            <v xml:space="preserve">Impressão: </v>
          </cell>
          <cell r="N44" t="str">
            <v>4/0</v>
          </cell>
          <cell r="O44" t="str">
            <v xml:space="preserve"> Cores; </v>
          </cell>
          <cell r="P44" t="str">
            <v xml:space="preserve">Acabamento: Canoa 2 grampos; </v>
          </cell>
          <cell r="Q44" t="str">
            <v xml:space="preserve">nº de páginas: </v>
          </cell>
          <cell r="R44" t="str">
            <v xml:space="preserve">de </v>
          </cell>
          <cell r="S44">
            <v>1</v>
          </cell>
          <cell r="T44" t="str">
            <v xml:space="preserve"> a </v>
          </cell>
          <cell r="U44">
            <v>54</v>
          </cell>
          <cell r="V44">
            <v>27</v>
          </cell>
        </row>
        <row r="45">
          <cell r="A45">
            <v>44</v>
          </cell>
          <cell r="B45" t="str">
            <v xml:space="preserve">CARTILHA / LIVRETO / REVISTA - </v>
          </cell>
          <cell r="C45" t="str">
            <v xml:space="preserve">Miolo: Papel Couchê Liso ou fosco/ Off-Set/ Reciclato; </v>
          </cell>
          <cell r="D45" t="str">
            <v xml:space="preserve">Formato Fechado: </v>
          </cell>
          <cell r="E45" t="str">
            <v xml:space="preserve">12: 20,5x23cm; </v>
          </cell>
          <cell r="F45" t="str">
            <v xml:space="preserve">75/115 g/m²; </v>
          </cell>
          <cell r="G45" t="str">
            <v xml:space="preserve">Impressão: </v>
          </cell>
          <cell r="H45" t="str">
            <v>1/1</v>
          </cell>
          <cell r="I45" t="str">
            <v xml:space="preserve"> Cor; </v>
          </cell>
          <cell r="J45" t="str">
            <v xml:space="preserve">Acabamento: Refile simples e/ou dobra &lt;&gt; </v>
          </cell>
          <cell r="K45" t="str">
            <v xml:space="preserve">Capa: Papel Couchê Liso ou fosco/ Off-Set/ Reciclato; </v>
          </cell>
          <cell r="L45" t="str">
            <v xml:space="preserve">150/180 g/m²; </v>
          </cell>
          <cell r="M45" t="str">
            <v xml:space="preserve">Impressão: </v>
          </cell>
          <cell r="N45" t="str">
            <v>4/0</v>
          </cell>
          <cell r="O45" t="str">
            <v xml:space="preserve"> Cores; </v>
          </cell>
          <cell r="P45" t="str">
            <v xml:space="preserve">Acabamento: Sistema PUR; </v>
          </cell>
          <cell r="Q45" t="str">
            <v xml:space="preserve">nº de páginas: </v>
          </cell>
          <cell r="R45" t="str">
            <v xml:space="preserve">de </v>
          </cell>
          <cell r="S45">
            <v>55</v>
          </cell>
          <cell r="T45" t="str">
            <v xml:space="preserve"> a </v>
          </cell>
          <cell r="U45">
            <v>100</v>
          </cell>
          <cell r="V45">
            <v>77</v>
          </cell>
        </row>
        <row r="46">
          <cell r="A46">
            <v>45</v>
          </cell>
          <cell r="B46" t="str">
            <v xml:space="preserve">CARTILHA / LIVRETO / REVISTA - </v>
          </cell>
          <cell r="C46" t="str">
            <v xml:space="preserve">Miolo: Papel Couchê Liso ou fosco/ Off-Set/ Reciclato; </v>
          </cell>
          <cell r="D46" t="str">
            <v xml:space="preserve">Formato Fechado: </v>
          </cell>
          <cell r="E46" t="str">
            <v xml:space="preserve">12: 20,5x23cm; </v>
          </cell>
          <cell r="F46" t="str">
            <v xml:space="preserve">75/115 g/m²; </v>
          </cell>
          <cell r="G46" t="str">
            <v xml:space="preserve">Impressão: </v>
          </cell>
          <cell r="H46" t="str">
            <v>4/4</v>
          </cell>
          <cell r="I46" t="str">
            <v xml:space="preserve"> Cores; </v>
          </cell>
          <cell r="J46" t="str">
            <v xml:space="preserve">Acabamento: Canoa dois grampos &lt;&gt; </v>
          </cell>
          <cell r="K46" t="str">
            <v xml:space="preserve">Capa: Papel Couchê Liso ou fosco/ Off-Set/ Reciclato; </v>
          </cell>
          <cell r="L46" t="str">
            <v xml:space="preserve">150/180 g/m²; </v>
          </cell>
          <cell r="M46" t="str">
            <v xml:space="preserve">Impressão: </v>
          </cell>
          <cell r="N46" t="str">
            <v>4/0</v>
          </cell>
          <cell r="O46" t="str">
            <v xml:space="preserve"> Cores; </v>
          </cell>
          <cell r="P46" t="str">
            <v xml:space="preserve">Acabamento: Canoa 2 grampos; </v>
          </cell>
          <cell r="Q46" t="str">
            <v xml:space="preserve">nº de páginas: </v>
          </cell>
          <cell r="R46" t="str">
            <v xml:space="preserve">de </v>
          </cell>
          <cell r="S46">
            <v>1</v>
          </cell>
          <cell r="T46" t="str">
            <v xml:space="preserve"> a </v>
          </cell>
          <cell r="U46">
            <v>54</v>
          </cell>
          <cell r="V46">
            <v>27</v>
          </cell>
        </row>
        <row r="47">
          <cell r="A47">
            <v>46</v>
          </cell>
          <cell r="B47" t="str">
            <v xml:space="preserve">CARTILHA / LIVRETO / REVISTA - </v>
          </cell>
          <cell r="C47" t="str">
            <v xml:space="preserve">Miolo: Papel Couchê Liso ou fosco/ Off-Set/ Reciclato; </v>
          </cell>
          <cell r="D47" t="str">
            <v xml:space="preserve">Formato Fechado: </v>
          </cell>
          <cell r="E47" t="str">
            <v xml:space="preserve">12: 20,5x23cm; </v>
          </cell>
          <cell r="F47" t="str">
            <v xml:space="preserve">75/115 g/m²; </v>
          </cell>
          <cell r="G47" t="str">
            <v xml:space="preserve">Impressão: </v>
          </cell>
          <cell r="H47" t="str">
            <v>4/4</v>
          </cell>
          <cell r="I47" t="str">
            <v xml:space="preserve"> Cores; </v>
          </cell>
          <cell r="J47" t="str">
            <v xml:space="preserve">Acabamento: Refile simples e/ou dobra &lt;&gt; </v>
          </cell>
          <cell r="K47" t="str">
            <v xml:space="preserve">Capa: Papel Couchê Liso ou fosco/ Off-Set/ Reciclato; </v>
          </cell>
          <cell r="L47" t="str">
            <v xml:space="preserve">150/180 g/m²; </v>
          </cell>
          <cell r="M47" t="str">
            <v xml:space="preserve">Impressão: </v>
          </cell>
          <cell r="N47" t="str">
            <v>4/0</v>
          </cell>
          <cell r="O47" t="str">
            <v xml:space="preserve"> Cores; </v>
          </cell>
          <cell r="P47" t="str">
            <v xml:space="preserve">Acabamento: Sistema PUR; </v>
          </cell>
          <cell r="Q47" t="str">
            <v xml:space="preserve">nº de páginas: </v>
          </cell>
          <cell r="R47" t="str">
            <v xml:space="preserve">de </v>
          </cell>
          <cell r="S47">
            <v>55</v>
          </cell>
          <cell r="T47" t="str">
            <v xml:space="preserve"> a </v>
          </cell>
          <cell r="U47">
            <v>100</v>
          </cell>
          <cell r="V47">
            <v>77</v>
          </cell>
        </row>
        <row r="48">
          <cell r="A48">
            <v>47</v>
          </cell>
          <cell r="B48" t="str">
            <v xml:space="preserve">CARTILHA / LIVRETO / REVISTA - </v>
          </cell>
          <cell r="C48" t="str">
            <v xml:space="preserve">Miolo: Papel Couchê Liso ou fosco/ Off-Set/ Reciclato; </v>
          </cell>
          <cell r="D48" t="str">
            <v xml:space="preserve">Formato Fechado: </v>
          </cell>
          <cell r="E48" t="str">
            <v xml:space="preserve">16: 15x21cm; </v>
          </cell>
          <cell r="F48" t="str">
            <v xml:space="preserve">75/115 g/m²; </v>
          </cell>
          <cell r="G48" t="str">
            <v xml:space="preserve">Impressão: </v>
          </cell>
          <cell r="H48" t="str">
            <v>1/1</v>
          </cell>
          <cell r="I48" t="str">
            <v xml:space="preserve"> Cor; </v>
          </cell>
          <cell r="J48" t="str">
            <v xml:space="preserve">Acabamento: Canoa dois grampos &lt;&gt; </v>
          </cell>
          <cell r="K48" t="str">
            <v xml:space="preserve">Capa: Papel Couchê Liso ou fosco/ Off-Set/ Reciclato; </v>
          </cell>
          <cell r="L48" t="str">
            <v xml:space="preserve">150/180 g/m²; </v>
          </cell>
          <cell r="M48" t="str">
            <v xml:space="preserve">Impressão: </v>
          </cell>
          <cell r="N48" t="str">
            <v>4/0</v>
          </cell>
          <cell r="O48" t="str">
            <v xml:space="preserve"> Cores; </v>
          </cell>
          <cell r="P48" t="str">
            <v xml:space="preserve">Acabamento: Canoa 2 grampos; </v>
          </cell>
          <cell r="Q48" t="str">
            <v xml:space="preserve">nº de páginas: </v>
          </cell>
          <cell r="R48" t="str">
            <v xml:space="preserve">de </v>
          </cell>
          <cell r="S48">
            <v>1</v>
          </cell>
          <cell r="T48" t="str">
            <v xml:space="preserve"> a </v>
          </cell>
          <cell r="U48">
            <v>54</v>
          </cell>
          <cell r="V48">
            <v>27</v>
          </cell>
        </row>
        <row r="49">
          <cell r="A49">
            <v>48</v>
          </cell>
          <cell r="B49" t="str">
            <v xml:space="preserve">CARTILHA / LIVRETO / REVISTA - </v>
          </cell>
          <cell r="C49" t="str">
            <v xml:space="preserve">Miolo: Papel Couchê Liso ou fosco/ Off-Set/ Reciclato; </v>
          </cell>
          <cell r="D49" t="str">
            <v xml:space="preserve">Formato Fechado: </v>
          </cell>
          <cell r="E49" t="str">
            <v xml:space="preserve">16: 15x21cm; </v>
          </cell>
          <cell r="F49" t="str">
            <v xml:space="preserve">75/115 g/m²; </v>
          </cell>
          <cell r="G49" t="str">
            <v xml:space="preserve">Impressão: </v>
          </cell>
          <cell r="H49" t="str">
            <v>1/1</v>
          </cell>
          <cell r="I49" t="str">
            <v xml:space="preserve"> Cor; </v>
          </cell>
          <cell r="J49" t="str">
            <v xml:space="preserve">Acabamento: Refile simples e/ou dobra &lt;&gt; </v>
          </cell>
          <cell r="K49" t="str">
            <v xml:space="preserve">Capa: Papel Couchê Liso ou fosco/ Off-Set/ Reciclato; </v>
          </cell>
          <cell r="L49" t="str">
            <v xml:space="preserve">150/180 g/m²; </v>
          </cell>
          <cell r="M49" t="str">
            <v xml:space="preserve">Impressão: </v>
          </cell>
          <cell r="N49" t="str">
            <v>4/0</v>
          </cell>
          <cell r="O49" t="str">
            <v xml:space="preserve"> Cores; </v>
          </cell>
          <cell r="P49" t="str">
            <v xml:space="preserve">Acabamento: Sistema PUR; </v>
          </cell>
          <cell r="Q49" t="str">
            <v xml:space="preserve">nº de páginas: </v>
          </cell>
          <cell r="R49" t="str">
            <v xml:space="preserve">de </v>
          </cell>
          <cell r="S49">
            <v>55</v>
          </cell>
          <cell r="T49" t="str">
            <v xml:space="preserve"> a </v>
          </cell>
          <cell r="U49">
            <v>100</v>
          </cell>
          <cell r="V49">
            <v>77</v>
          </cell>
        </row>
        <row r="50">
          <cell r="A50">
            <v>49</v>
          </cell>
          <cell r="B50" t="str">
            <v xml:space="preserve">CARTILHA / LIVRETO / REVISTA - </v>
          </cell>
          <cell r="C50" t="str">
            <v xml:space="preserve">Miolo: Papel Couchê Liso ou fosco/ Off-Set/ Reciclato; </v>
          </cell>
          <cell r="D50" t="str">
            <v xml:space="preserve">Formato Fechado: </v>
          </cell>
          <cell r="E50" t="str">
            <v xml:space="preserve">16: 15x21cm; </v>
          </cell>
          <cell r="F50" t="str">
            <v xml:space="preserve">75/115 g/m²; </v>
          </cell>
          <cell r="G50" t="str">
            <v xml:space="preserve">Impressão: </v>
          </cell>
          <cell r="H50" t="str">
            <v>4/4</v>
          </cell>
          <cell r="I50" t="str">
            <v xml:space="preserve"> Cores; </v>
          </cell>
          <cell r="J50" t="str">
            <v xml:space="preserve">Acabamento: Canoa dois grampos &lt;&gt; </v>
          </cell>
          <cell r="K50" t="str">
            <v xml:space="preserve">Capa: Papel Couchê Liso ou fosco/ Off-Set/ Reciclato; </v>
          </cell>
          <cell r="L50" t="str">
            <v xml:space="preserve">150/180 g/m²; </v>
          </cell>
          <cell r="M50" t="str">
            <v xml:space="preserve">Impressão: </v>
          </cell>
          <cell r="N50" t="str">
            <v>4/0</v>
          </cell>
          <cell r="O50" t="str">
            <v xml:space="preserve"> Cores; </v>
          </cell>
          <cell r="P50" t="str">
            <v xml:space="preserve">Acabamento: Canoa 2 grampos; </v>
          </cell>
          <cell r="Q50" t="str">
            <v xml:space="preserve">nº de páginas: </v>
          </cell>
          <cell r="R50" t="str">
            <v xml:space="preserve">de </v>
          </cell>
          <cell r="S50">
            <v>1</v>
          </cell>
          <cell r="T50" t="str">
            <v xml:space="preserve"> a </v>
          </cell>
          <cell r="U50">
            <v>54</v>
          </cell>
          <cell r="V50">
            <v>27</v>
          </cell>
        </row>
        <row r="51">
          <cell r="A51">
            <v>50</v>
          </cell>
          <cell r="B51" t="str">
            <v xml:space="preserve">CARTILHA / LIVRETO / REVISTA - </v>
          </cell>
          <cell r="C51" t="str">
            <v xml:space="preserve">Miolo: Papel Couchê Liso ou fosco/ Off-Set/ Reciclato; </v>
          </cell>
          <cell r="D51" t="str">
            <v xml:space="preserve">Formato Fechado: </v>
          </cell>
          <cell r="E51" t="str">
            <v xml:space="preserve">16: 15x21cm; </v>
          </cell>
          <cell r="F51" t="str">
            <v xml:space="preserve">75/115 g/m²; </v>
          </cell>
          <cell r="G51" t="str">
            <v xml:space="preserve">Impressão: </v>
          </cell>
          <cell r="H51" t="str">
            <v>4/4</v>
          </cell>
          <cell r="I51" t="str">
            <v xml:space="preserve"> Cores; </v>
          </cell>
          <cell r="J51" t="str">
            <v xml:space="preserve">Acabamento: Refile simples e/ou dobra &lt;&gt; </v>
          </cell>
          <cell r="K51" t="str">
            <v xml:space="preserve">Capa: Papel Couchê Liso ou fosco/ Off-Set/ Reciclato; </v>
          </cell>
          <cell r="L51" t="str">
            <v xml:space="preserve">150/180 g/m²; </v>
          </cell>
          <cell r="M51" t="str">
            <v xml:space="preserve">Impressão: </v>
          </cell>
          <cell r="N51" t="str">
            <v>4/0</v>
          </cell>
          <cell r="O51" t="str">
            <v xml:space="preserve"> Cores; </v>
          </cell>
          <cell r="P51" t="str">
            <v xml:space="preserve">Acabamento: Sistema PUR; </v>
          </cell>
          <cell r="Q51" t="str">
            <v xml:space="preserve">nº de páginas: </v>
          </cell>
          <cell r="R51" t="str">
            <v xml:space="preserve">de </v>
          </cell>
          <cell r="S51">
            <v>55</v>
          </cell>
          <cell r="T51" t="str">
            <v xml:space="preserve"> a </v>
          </cell>
          <cell r="U51">
            <v>100</v>
          </cell>
          <cell r="V51">
            <v>77</v>
          </cell>
        </row>
        <row r="52">
          <cell r="A52">
            <v>51</v>
          </cell>
          <cell r="B52" t="str">
            <v xml:space="preserve">CARTILHA / LIVRETO / REVISTA - </v>
          </cell>
          <cell r="C52" t="str">
            <v xml:space="preserve">Miolo: Papel Couchê Liso ou fosco/ Off-Set/ Reciclato; </v>
          </cell>
          <cell r="D52" t="str">
            <v xml:space="preserve">Formato Fechado: </v>
          </cell>
          <cell r="E52" t="str">
            <v xml:space="preserve">32: 11x15cm; </v>
          </cell>
          <cell r="F52" t="str">
            <v xml:space="preserve">75/115 g/m²; </v>
          </cell>
          <cell r="G52" t="str">
            <v xml:space="preserve">Impressão: </v>
          </cell>
          <cell r="H52" t="str">
            <v>1/1</v>
          </cell>
          <cell r="I52" t="str">
            <v xml:space="preserve"> Cor; </v>
          </cell>
          <cell r="J52" t="str">
            <v xml:space="preserve">Acabamento: Canoa dois grampos &lt;&gt; </v>
          </cell>
          <cell r="K52" t="str">
            <v xml:space="preserve">Capa: Papel Couchê Liso ou fosco/ Off-Set/ Reciclato; </v>
          </cell>
          <cell r="L52" t="str">
            <v xml:space="preserve">150/180 g/m²; </v>
          </cell>
          <cell r="M52" t="str">
            <v xml:space="preserve">Impressão: </v>
          </cell>
          <cell r="N52" t="str">
            <v>4/0</v>
          </cell>
          <cell r="O52" t="str">
            <v xml:space="preserve"> Cores; </v>
          </cell>
          <cell r="P52" t="str">
            <v xml:space="preserve">Acabamento: Canoa 2 grampos; </v>
          </cell>
          <cell r="Q52" t="str">
            <v xml:space="preserve">nº de páginas: </v>
          </cell>
          <cell r="R52" t="str">
            <v xml:space="preserve">de </v>
          </cell>
          <cell r="S52">
            <v>1</v>
          </cell>
          <cell r="T52" t="str">
            <v xml:space="preserve"> a </v>
          </cell>
          <cell r="U52">
            <v>54</v>
          </cell>
          <cell r="V52">
            <v>27</v>
          </cell>
        </row>
        <row r="53">
          <cell r="A53">
            <v>52</v>
          </cell>
          <cell r="B53" t="str">
            <v xml:space="preserve">CARTILHA / LIVRETO / REVISTA - </v>
          </cell>
          <cell r="C53" t="str">
            <v xml:space="preserve">Miolo: Papel Couchê Liso ou fosco/ Off-Set/ Reciclato; </v>
          </cell>
          <cell r="D53" t="str">
            <v xml:space="preserve">Formato Fechado: </v>
          </cell>
          <cell r="E53" t="str">
            <v xml:space="preserve">32: 11x15cm; </v>
          </cell>
          <cell r="F53" t="str">
            <v xml:space="preserve">75/115 g/m²; </v>
          </cell>
          <cell r="G53" t="str">
            <v xml:space="preserve">Impressão: </v>
          </cell>
          <cell r="H53" t="str">
            <v>1/1</v>
          </cell>
          <cell r="I53" t="str">
            <v xml:space="preserve"> Cor; </v>
          </cell>
          <cell r="J53" t="str">
            <v xml:space="preserve">Acabamento: Refile simples e/ou dobra &lt;&gt; </v>
          </cell>
          <cell r="K53" t="str">
            <v xml:space="preserve">Capa: Papel Couchê Liso ou fosco/ Off-Set/ Reciclato; </v>
          </cell>
          <cell r="L53" t="str">
            <v xml:space="preserve">150/180 g/m²; </v>
          </cell>
          <cell r="M53" t="str">
            <v xml:space="preserve">Impressão: </v>
          </cell>
          <cell r="N53" t="str">
            <v>4/0</v>
          </cell>
          <cell r="O53" t="str">
            <v xml:space="preserve"> Cores; </v>
          </cell>
          <cell r="P53" t="str">
            <v xml:space="preserve">Acabamento: Sistema PUR; </v>
          </cell>
          <cell r="Q53" t="str">
            <v xml:space="preserve">nº de páginas: </v>
          </cell>
          <cell r="R53" t="str">
            <v xml:space="preserve">de </v>
          </cell>
          <cell r="S53">
            <v>55</v>
          </cell>
          <cell r="T53" t="str">
            <v xml:space="preserve"> a </v>
          </cell>
          <cell r="U53">
            <v>100</v>
          </cell>
          <cell r="V53">
            <v>77</v>
          </cell>
        </row>
        <row r="54">
          <cell r="A54">
            <v>53</v>
          </cell>
          <cell r="B54" t="str">
            <v xml:space="preserve">CARTILHA / LIVRETO / REVISTA - </v>
          </cell>
          <cell r="C54" t="str">
            <v xml:space="preserve">Miolo: Papel Couchê Liso ou fosco/ Off-Set/ Reciclato; </v>
          </cell>
          <cell r="D54" t="str">
            <v xml:space="preserve">Formato Fechado: </v>
          </cell>
          <cell r="E54" t="str">
            <v xml:space="preserve">32: 11x15cm; </v>
          </cell>
          <cell r="F54" t="str">
            <v xml:space="preserve">75/115 g/m²; </v>
          </cell>
          <cell r="G54" t="str">
            <v xml:space="preserve">Impressão: </v>
          </cell>
          <cell r="H54" t="str">
            <v>4/4</v>
          </cell>
          <cell r="I54" t="str">
            <v xml:space="preserve"> Cores; </v>
          </cell>
          <cell r="J54" t="str">
            <v xml:space="preserve">Acabamento: Canoa dois grampos &lt;&gt; </v>
          </cell>
          <cell r="K54" t="str">
            <v xml:space="preserve">Capa: Papel Couchê Liso ou fosco/ Off-Set/ Reciclato; </v>
          </cell>
          <cell r="L54" t="str">
            <v xml:space="preserve">150/180 g/m²; </v>
          </cell>
          <cell r="M54" t="str">
            <v xml:space="preserve">Impressão: </v>
          </cell>
          <cell r="N54" t="str">
            <v>4/0</v>
          </cell>
          <cell r="O54" t="str">
            <v xml:space="preserve"> Cores; </v>
          </cell>
          <cell r="P54" t="str">
            <v xml:space="preserve">Acabamento: Canoa 2 grampos; </v>
          </cell>
          <cell r="Q54" t="str">
            <v xml:space="preserve">nº de páginas: </v>
          </cell>
          <cell r="R54" t="str">
            <v xml:space="preserve">de </v>
          </cell>
          <cell r="S54">
            <v>1</v>
          </cell>
          <cell r="T54" t="str">
            <v xml:space="preserve"> a </v>
          </cell>
          <cell r="U54">
            <v>54</v>
          </cell>
          <cell r="V54">
            <v>27</v>
          </cell>
        </row>
        <row r="55">
          <cell r="A55">
            <v>54</v>
          </cell>
          <cell r="B55" t="str">
            <v xml:space="preserve">CARTILHA / LIVRETO / REVISTA - </v>
          </cell>
          <cell r="C55" t="str">
            <v xml:space="preserve">Miolo: Papel Couchê Liso ou fosco/ Off-Set/ Reciclato; </v>
          </cell>
          <cell r="D55" t="str">
            <v xml:space="preserve">Formato Fechado: </v>
          </cell>
          <cell r="E55" t="str">
            <v xml:space="preserve">32: 11x15cm; </v>
          </cell>
          <cell r="F55" t="str">
            <v xml:space="preserve">75/115 g/m²; </v>
          </cell>
          <cell r="G55" t="str">
            <v xml:space="preserve">Impressão: </v>
          </cell>
          <cell r="H55" t="str">
            <v>4/4</v>
          </cell>
          <cell r="I55" t="str">
            <v xml:space="preserve"> Cores; </v>
          </cell>
          <cell r="J55" t="str">
            <v xml:space="preserve">Acabamento: Refile simples e/ou dobra &lt;&gt; </v>
          </cell>
          <cell r="K55" t="str">
            <v xml:space="preserve">Capa: Papel Couchê Liso ou fosco/ Off-Set/ Reciclato; </v>
          </cell>
          <cell r="L55" t="str">
            <v xml:space="preserve">150/180 g/m²; </v>
          </cell>
          <cell r="M55" t="str">
            <v xml:space="preserve">Impressão: </v>
          </cell>
          <cell r="N55" t="str">
            <v>4/0</v>
          </cell>
          <cell r="O55" t="str">
            <v xml:space="preserve"> Cores; </v>
          </cell>
          <cell r="P55" t="str">
            <v xml:space="preserve">Acabamento: Sistema PUR; </v>
          </cell>
          <cell r="Q55" t="str">
            <v xml:space="preserve">nº de páginas: </v>
          </cell>
          <cell r="R55" t="str">
            <v xml:space="preserve">de </v>
          </cell>
          <cell r="S55">
            <v>55</v>
          </cell>
          <cell r="T55" t="str">
            <v xml:space="preserve"> a </v>
          </cell>
          <cell r="U55">
            <v>100</v>
          </cell>
          <cell r="V55">
            <v>77</v>
          </cell>
        </row>
        <row r="56">
          <cell r="A56">
            <v>55</v>
          </cell>
          <cell r="B56" t="str">
            <v xml:space="preserve">CARTILHA / LIVRETO / REVISTA COM BRAILE - </v>
          </cell>
          <cell r="C56" t="str">
            <v xml:space="preserve">Miolo: Papel Couchê Liso ou fosco/ Off-Set/ Reciclato; </v>
          </cell>
          <cell r="D56" t="str">
            <v xml:space="preserve">Formato Fechado: </v>
          </cell>
          <cell r="E56" t="str">
            <v xml:space="preserve">8: 21x29,7cm; </v>
          </cell>
          <cell r="F56" t="str">
            <v xml:space="preserve">90/ 150 g/m²; </v>
          </cell>
          <cell r="G56" t="str">
            <v xml:space="preserve">Impressão: </v>
          </cell>
          <cell r="H56" t="str">
            <v>1/1</v>
          </cell>
          <cell r="I56" t="str">
            <v xml:space="preserve"> Cor; </v>
          </cell>
          <cell r="J56" t="str">
            <v xml:space="preserve">Acabamento: Canoa dois grampos e/ou espiral &lt;&gt; </v>
          </cell>
          <cell r="K56" t="str">
            <v xml:space="preserve">Capa: Papel Couchê Liso ou fosco/ Off-Set/ Reciclato; </v>
          </cell>
          <cell r="L56" t="str">
            <v xml:space="preserve">150/180 g/m²; </v>
          </cell>
          <cell r="M56" t="str">
            <v xml:space="preserve">Impressão: </v>
          </cell>
          <cell r="N56" t="str">
            <v>4/0</v>
          </cell>
          <cell r="O56" t="str">
            <v xml:space="preserve"> Cores; </v>
          </cell>
          <cell r="P56" t="str">
            <v xml:space="preserve">Acabamento: Canoa 2 grampos e/ou espiral; </v>
          </cell>
          <cell r="Q56" t="str">
            <v xml:space="preserve">nº de páginas: </v>
          </cell>
          <cell r="R56" t="str">
            <v xml:space="preserve">de </v>
          </cell>
          <cell r="S56">
            <v>1</v>
          </cell>
          <cell r="T56" t="str">
            <v xml:space="preserve"> a </v>
          </cell>
          <cell r="U56">
            <v>54</v>
          </cell>
          <cell r="V56">
            <v>27</v>
          </cell>
        </row>
        <row r="57">
          <cell r="A57">
            <v>56</v>
          </cell>
          <cell r="B57" t="str">
            <v xml:space="preserve">CARTILHA / LIVRETO / REVISTA COM BRAILE - </v>
          </cell>
          <cell r="C57" t="str">
            <v xml:space="preserve">Miolo: Papel Couchê Liso ou fosco/ Off-Set/ Reciclato; </v>
          </cell>
          <cell r="D57" t="str">
            <v xml:space="preserve">Formato Fechado: </v>
          </cell>
          <cell r="E57" t="str">
            <v xml:space="preserve">8: 21x29,7cm; </v>
          </cell>
          <cell r="F57" t="str">
            <v xml:space="preserve">90/ 150 g/m²; </v>
          </cell>
          <cell r="G57" t="str">
            <v xml:space="preserve">Impressão: </v>
          </cell>
          <cell r="H57" t="str">
            <v>1/1</v>
          </cell>
          <cell r="I57" t="str">
            <v xml:space="preserve"> Cor; </v>
          </cell>
          <cell r="J57" t="str">
            <v xml:space="preserve">Acabamento: Refile simples ou dobra e/ou espiral &lt;&gt; </v>
          </cell>
          <cell r="K57" t="str">
            <v xml:space="preserve">Capa: Papel Couchê Liso ou fosco/ Off-Set/ Reciclato; </v>
          </cell>
          <cell r="L57" t="str">
            <v xml:space="preserve">150/180 g/m²; </v>
          </cell>
          <cell r="M57" t="str">
            <v xml:space="preserve">Impressão: </v>
          </cell>
          <cell r="N57" t="str">
            <v>4/0</v>
          </cell>
          <cell r="O57" t="str">
            <v xml:space="preserve"> Cores; </v>
          </cell>
          <cell r="P57" t="str">
            <v xml:space="preserve">Acabamento: Sistema PUR e/ou espiral; </v>
          </cell>
          <cell r="Q57" t="str">
            <v xml:space="preserve">nº de páginas: </v>
          </cell>
          <cell r="R57" t="str">
            <v xml:space="preserve">de </v>
          </cell>
          <cell r="S57">
            <v>55</v>
          </cell>
          <cell r="T57" t="str">
            <v xml:space="preserve"> a </v>
          </cell>
          <cell r="U57">
            <v>100</v>
          </cell>
          <cell r="V57">
            <v>77</v>
          </cell>
        </row>
        <row r="58">
          <cell r="A58">
            <v>57</v>
          </cell>
          <cell r="B58" t="str">
            <v xml:space="preserve">CARTILHA / LIVRETO / REVISTA COM BRAILE - </v>
          </cell>
          <cell r="C58" t="str">
            <v xml:space="preserve">Miolo: Papel Couchê Liso ou fosco/ Off-Set/ Reciclato; </v>
          </cell>
          <cell r="D58" t="str">
            <v xml:space="preserve">Formato Fechado: </v>
          </cell>
          <cell r="E58" t="str">
            <v xml:space="preserve">8: 21x29,7cm; </v>
          </cell>
          <cell r="F58" t="str">
            <v xml:space="preserve">90/ 150 g/m²; </v>
          </cell>
          <cell r="G58" t="str">
            <v xml:space="preserve">Impressão: </v>
          </cell>
          <cell r="H58" t="str">
            <v>4/4</v>
          </cell>
          <cell r="I58" t="str">
            <v xml:space="preserve"> Cores; </v>
          </cell>
          <cell r="J58" t="str">
            <v xml:space="preserve">Acabamento: Canoa dois grampos e/ou espiral &lt;&gt; </v>
          </cell>
          <cell r="K58" t="str">
            <v xml:space="preserve">Capa: Papel Couchê Liso ou fosco/ Off-Set/ Reciclato; </v>
          </cell>
          <cell r="L58" t="str">
            <v xml:space="preserve">150/180 g/m²; </v>
          </cell>
          <cell r="M58" t="str">
            <v xml:space="preserve">Impressão: </v>
          </cell>
          <cell r="N58" t="str">
            <v>4/0</v>
          </cell>
          <cell r="O58" t="str">
            <v xml:space="preserve"> Cores; </v>
          </cell>
          <cell r="P58" t="str">
            <v xml:space="preserve">Acabamento: Canoa 2 grampos e/ou espiral; </v>
          </cell>
          <cell r="Q58" t="str">
            <v xml:space="preserve">nº de páginas: </v>
          </cell>
          <cell r="R58" t="str">
            <v xml:space="preserve">de </v>
          </cell>
          <cell r="S58">
            <v>1</v>
          </cell>
          <cell r="T58" t="str">
            <v xml:space="preserve"> a </v>
          </cell>
          <cell r="U58">
            <v>54</v>
          </cell>
          <cell r="V58">
            <v>27</v>
          </cell>
        </row>
        <row r="59">
          <cell r="A59">
            <v>58</v>
          </cell>
          <cell r="B59" t="str">
            <v xml:space="preserve">CARTILHA / LIVRETO / REVISTA COM BRAILE - </v>
          </cell>
          <cell r="C59" t="str">
            <v xml:space="preserve">Miolo: Papel Couchê Liso ou fosco/ Off-Set/ Reciclato; </v>
          </cell>
          <cell r="D59" t="str">
            <v xml:space="preserve">Formato Fechado: </v>
          </cell>
          <cell r="E59" t="str">
            <v xml:space="preserve">8: 21x29,7cm; </v>
          </cell>
          <cell r="F59" t="str">
            <v xml:space="preserve">90/ 150 g/m²; </v>
          </cell>
          <cell r="G59" t="str">
            <v xml:space="preserve">Impressão: </v>
          </cell>
          <cell r="H59" t="str">
            <v>4/4</v>
          </cell>
          <cell r="I59" t="str">
            <v xml:space="preserve"> Cores; </v>
          </cell>
          <cell r="J59" t="str">
            <v xml:space="preserve">Acabamento: Refile simples ou dobra e/ou espiral &lt;&gt; </v>
          </cell>
          <cell r="K59" t="str">
            <v xml:space="preserve">Capa: Papel Couchê Liso ou fosco/ Off-Set/ Reciclato; </v>
          </cell>
          <cell r="L59" t="str">
            <v xml:space="preserve">150/180 g/m²; </v>
          </cell>
          <cell r="M59" t="str">
            <v xml:space="preserve">Impressão: </v>
          </cell>
          <cell r="N59" t="str">
            <v>4/0</v>
          </cell>
          <cell r="O59" t="str">
            <v xml:space="preserve"> Cores; </v>
          </cell>
          <cell r="P59" t="str">
            <v xml:space="preserve">Acabamento: Sistema PUR e/ou espiral; </v>
          </cell>
          <cell r="Q59" t="str">
            <v xml:space="preserve">nº de páginas: </v>
          </cell>
          <cell r="R59" t="str">
            <v xml:space="preserve">de </v>
          </cell>
          <cell r="S59">
            <v>55</v>
          </cell>
          <cell r="T59" t="str">
            <v xml:space="preserve"> a </v>
          </cell>
          <cell r="U59">
            <v>100</v>
          </cell>
          <cell r="V59">
            <v>77</v>
          </cell>
        </row>
        <row r="60">
          <cell r="A60">
            <v>59</v>
          </cell>
          <cell r="B60" t="str">
            <v xml:space="preserve">CARTILHA / LIVRETO / REVISTA COM BRAILE - </v>
          </cell>
          <cell r="C60" t="str">
            <v xml:space="preserve">Miolo: Papel Couchê Liso ou fosco/ Off-Set/ Reciclato; </v>
          </cell>
          <cell r="D60" t="str">
            <v xml:space="preserve">Formato Fechado: </v>
          </cell>
          <cell r="E60" t="str">
            <v xml:space="preserve">12: 20,5x23cm; </v>
          </cell>
          <cell r="F60" t="str">
            <v xml:space="preserve">90/ 150 g/m²; </v>
          </cell>
          <cell r="G60" t="str">
            <v xml:space="preserve">Impressão: </v>
          </cell>
          <cell r="H60" t="str">
            <v>1/1</v>
          </cell>
          <cell r="I60" t="str">
            <v xml:space="preserve"> Cor; </v>
          </cell>
          <cell r="J60" t="str">
            <v xml:space="preserve">Acabamento: Canoa dois grampos e/ou espiral &lt;&gt; </v>
          </cell>
          <cell r="K60" t="str">
            <v xml:space="preserve">Capa: Papel Couchê Liso ou fosco/ Off-Set/ Reciclato; </v>
          </cell>
          <cell r="L60" t="str">
            <v xml:space="preserve">150/180 g/m²; </v>
          </cell>
          <cell r="M60" t="str">
            <v xml:space="preserve">Impressão: </v>
          </cell>
          <cell r="N60" t="str">
            <v>4/0</v>
          </cell>
          <cell r="O60" t="str">
            <v xml:space="preserve"> Cores; </v>
          </cell>
          <cell r="P60" t="str">
            <v xml:space="preserve">Acabamento: Canoa 2 grampos e/ou espiral; </v>
          </cell>
          <cell r="Q60" t="str">
            <v xml:space="preserve">nº de páginas: </v>
          </cell>
          <cell r="R60" t="str">
            <v xml:space="preserve">de </v>
          </cell>
          <cell r="S60">
            <v>1</v>
          </cell>
          <cell r="T60" t="str">
            <v xml:space="preserve"> a </v>
          </cell>
          <cell r="U60">
            <v>54</v>
          </cell>
          <cell r="V60">
            <v>27</v>
          </cell>
        </row>
        <row r="61">
          <cell r="A61">
            <v>60</v>
          </cell>
          <cell r="B61" t="str">
            <v xml:space="preserve">CARTILHA / LIVRETO / REVISTA COM BRAILE - </v>
          </cell>
          <cell r="C61" t="str">
            <v xml:space="preserve">Miolo: Papel Couchê Liso ou fosco/ Off-Set/ Reciclato; </v>
          </cell>
          <cell r="D61" t="str">
            <v xml:space="preserve">Formato Fechado: </v>
          </cell>
          <cell r="E61" t="str">
            <v xml:space="preserve">12: 20,5x23cm; </v>
          </cell>
          <cell r="F61" t="str">
            <v xml:space="preserve">90/ 150 g/m²; </v>
          </cell>
          <cell r="G61" t="str">
            <v xml:space="preserve">Impressão: </v>
          </cell>
          <cell r="H61" t="str">
            <v>1/1</v>
          </cell>
          <cell r="I61" t="str">
            <v xml:space="preserve"> Cor; </v>
          </cell>
          <cell r="J61" t="str">
            <v xml:space="preserve">Acabamento: Refile simples ou dobra e/ou espiral &lt;&gt; </v>
          </cell>
          <cell r="K61" t="str">
            <v xml:space="preserve">Capa: Papel Couchê Liso ou fosco/ Off-Set/ Reciclato; </v>
          </cell>
          <cell r="L61" t="str">
            <v xml:space="preserve">150/180 g/m²; </v>
          </cell>
          <cell r="M61" t="str">
            <v xml:space="preserve">Impressão: </v>
          </cell>
          <cell r="N61" t="str">
            <v>4/0</v>
          </cell>
          <cell r="O61" t="str">
            <v xml:space="preserve"> Cores; </v>
          </cell>
          <cell r="P61" t="str">
            <v xml:space="preserve">Acabamento: Sistema PUR e/ou espiral; </v>
          </cell>
          <cell r="Q61" t="str">
            <v xml:space="preserve">nº de páginas: </v>
          </cell>
          <cell r="R61" t="str">
            <v xml:space="preserve">de </v>
          </cell>
          <cell r="S61">
            <v>55</v>
          </cell>
          <cell r="T61" t="str">
            <v xml:space="preserve"> a </v>
          </cell>
          <cell r="U61">
            <v>100</v>
          </cell>
          <cell r="V61">
            <v>77</v>
          </cell>
        </row>
        <row r="62">
          <cell r="A62">
            <v>61</v>
          </cell>
          <cell r="B62" t="str">
            <v xml:space="preserve">CARTILHA / LIVRETO / REVISTA COM BRAILE - </v>
          </cell>
          <cell r="C62" t="str">
            <v xml:space="preserve">Miolo: Papel Couchê Liso ou fosco/ Off-Set/ Reciclato; </v>
          </cell>
          <cell r="D62" t="str">
            <v xml:space="preserve">Formato Fechado: </v>
          </cell>
          <cell r="E62" t="str">
            <v xml:space="preserve">12: 20,5x23cm; </v>
          </cell>
          <cell r="F62" t="str">
            <v xml:space="preserve">90/ 150 g/m²; </v>
          </cell>
          <cell r="G62" t="str">
            <v xml:space="preserve">Impressão: </v>
          </cell>
          <cell r="H62" t="str">
            <v>4/4</v>
          </cell>
          <cell r="I62" t="str">
            <v xml:space="preserve"> Cores; </v>
          </cell>
          <cell r="J62" t="str">
            <v xml:space="preserve">Acabamento: Canoa dois grampos e/ou espiral &lt;&gt; </v>
          </cell>
          <cell r="K62" t="str">
            <v xml:space="preserve">Capa: Papel Couchê Liso ou fosco/ Off-Set/ Reciclato; </v>
          </cell>
          <cell r="L62" t="str">
            <v xml:space="preserve">150/180 g/m²; </v>
          </cell>
          <cell r="M62" t="str">
            <v xml:space="preserve">Impressão: </v>
          </cell>
          <cell r="N62" t="str">
            <v>4/0</v>
          </cell>
          <cell r="O62" t="str">
            <v xml:space="preserve"> Cores; </v>
          </cell>
          <cell r="P62" t="str">
            <v xml:space="preserve">Acabamento: Canoa 2 grampos e/ou espiral; </v>
          </cell>
          <cell r="Q62" t="str">
            <v xml:space="preserve">nº de páginas: </v>
          </cell>
          <cell r="R62" t="str">
            <v xml:space="preserve">de </v>
          </cell>
          <cell r="S62">
            <v>1</v>
          </cell>
          <cell r="T62" t="str">
            <v xml:space="preserve"> a </v>
          </cell>
          <cell r="U62">
            <v>54</v>
          </cell>
          <cell r="V62">
            <v>27</v>
          </cell>
        </row>
        <row r="63">
          <cell r="A63">
            <v>62</v>
          </cell>
          <cell r="B63" t="str">
            <v xml:space="preserve">CARTILHA / LIVRETO / REVISTA COM BRAILE - </v>
          </cell>
          <cell r="C63" t="str">
            <v xml:space="preserve">Miolo: Papel Couchê Liso ou fosco/ Off-Set/ Reciclato; </v>
          </cell>
          <cell r="D63" t="str">
            <v xml:space="preserve">Formato Fechado: </v>
          </cell>
          <cell r="E63" t="str">
            <v xml:space="preserve">12: 20,5x23cm; </v>
          </cell>
          <cell r="F63" t="str">
            <v xml:space="preserve">90/ 150 g/m²; </v>
          </cell>
          <cell r="G63" t="str">
            <v xml:space="preserve">Impressão: </v>
          </cell>
          <cell r="H63" t="str">
            <v>4/4</v>
          </cell>
          <cell r="I63" t="str">
            <v xml:space="preserve"> Cores; </v>
          </cell>
          <cell r="J63" t="str">
            <v xml:space="preserve">Acabamento: Refile simples ou dobra e/ou espiral &lt;&gt; </v>
          </cell>
          <cell r="K63" t="str">
            <v xml:space="preserve">Capa: Papel Couchê Liso ou fosco/ Off-Set/ Reciclato; </v>
          </cell>
          <cell r="L63" t="str">
            <v xml:space="preserve">150/180 g/m²; </v>
          </cell>
          <cell r="M63" t="str">
            <v xml:space="preserve">Impressão: </v>
          </cell>
          <cell r="N63" t="str">
            <v>4/0</v>
          </cell>
          <cell r="O63" t="str">
            <v xml:space="preserve"> Cores; </v>
          </cell>
          <cell r="P63" t="str">
            <v xml:space="preserve">Acabamento: Sistema PUR e/ou espiral; </v>
          </cell>
          <cell r="Q63" t="str">
            <v xml:space="preserve">nº de páginas: </v>
          </cell>
          <cell r="R63" t="str">
            <v xml:space="preserve">de </v>
          </cell>
          <cell r="S63">
            <v>55</v>
          </cell>
          <cell r="T63" t="str">
            <v xml:space="preserve"> a </v>
          </cell>
          <cell r="U63">
            <v>100</v>
          </cell>
          <cell r="V63">
            <v>77</v>
          </cell>
        </row>
        <row r="64">
          <cell r="A64">
            <v>63</v>
          </cell>
          <cell r="B64" t="str">
            <v xml:space="preserve">CARTILHA / LIVRETO / REVISTA COM BRAILE - </v>
          </cell>
          <cell r="C64" t="str">
            <v xml:space="preserve">Miolo: Papel Couchê Liso ou fosco/ Off-Set/ Reciclato; </v>
          </cell>
          <cell r="D64" t="str">
            <v xml:space="preserve">Formato Fechado: </v>
          </cell>
          <cell r="E64" t="str">
            <v xml:space="preserve">16: 15x21cm; </v>
          </cell>
          <cell r="F64" t="str">
            <v xml:space="preserve">90/ 150 g/m²; </v>
          </cell>
          <cell r="G64" t="str">
            <v xml:space="preserve">Impressão: </v>
          </cell>
          <cell r="H64" t="str">
            <v>1/1</v>
          </cell>
          <cell r="I64" t="str">
            <v xml:space="preserve"> Cor; </v>
          </cell>
          <cell r="J64" t="str">
            <v xml:space="preserve">Acabamento: Canoa dois grampose/ou espiral &lt;&gt; </v>
          </cell>
          <cell r="K64" t="str">
            <v xml:space="preserve">Capa: Papel Couchê Liso ou fosco/ Off-Set/ Reciclato; </v>
          </cell>
          <cell r="L64" t="str">
            <v xml:space="preserve">150/180 g/m²; </v>
          </cell>
          <cell r="M64" t="str">
            <v xml:space="preserve">Impressão: </v>
          </cell>
          <cell r="N64" t="str">
            <v>4/0</v>
          </cell>
          <cell r="O64" t="str">
            <v xml:space="preserve"> Cores; </v>
          </cell>
          <cell r="P64" t="str">
            <v xml:space="preserve">Acabamento: Canoa 2 grampos e/ou espiral; </v>
          </cell>
          <cell r="Q64" t="str">
            <v xml:space="preserve">nº de páginas: </v>
          </cell>
          <cell r="R64" t="str">
            <v xml:space="preserve">de </v>
          </cell>
          <cell r="S64">
            <v>1</v>
          </cell>
          <cell r="T64" t="str">
            <v xml:space="preserve"> a </v>
          </cell>
          <cell r="U64">
            <v>54</v>
          </cell>
          <cell r="V64">
            <v>27</v>
          </cell>
        </row>
        <row r="65">
          <cell r="A65">
            <v>64</v>
          </cell>
          <cell r="B65" t="str">
            <v xml:space="preserve">CARTILHA / LIVRETO / REVISTA COM BRAILE - </v>
          </cell>
          <cell r="C65" t="str">
            <v xml:space="preserve">Miolo: Papel Couchê Liso ou fosco/ Off-Set/ Reciclato; </v>
          </cell>
          <cell r="D65" t="str">
            <v xml:space="preserve">Formato Fechado: </v>
          </cell>
          <cell r="E65" t="str">
            <v xml:space="preserve">16: 15x21cm; </v>
          </cell>
          <cell r="F65" t="str">
            <v xml:space="preserve">90/ 150 g/m²; </v>
          </cell>
          <cell r="G65" t="str">
            <v xml:space="preserve">Impressão: </v>
          </cell>
          <cell r="H65" t="str">
            <v>1/1</v>
          </cell>
          <cell r="I65" t="str">
            <v xml:space="preserve"> Cor; </v>
          </cell>
          <cell r="J65" t="str">
            <v xml:space="preserve">Acabamento: Refile simples ou dobra e/ou espiral &lt;&gt; </v>
          </cell>
          <cell r="K65" t="str">
            <v xml:space="preserve">Capa: Papel Couchê Liso ou fosco/ Off-Set/ Reciclato; </v>
          </cell>
          <cell r="L65" t="str">
            <v xml:space="preserve">150/180 g/m²; </v>
          </cell>
          <cell r="M65" t="str">
            <v xml:space="preserve">Impressão: </v>
          </cell>
          <cell r="N65" t="str">
            <v>4/0</v>
          </cell>
          <cell r="O65" t="str">
            <v xml:space="preserve"> Cores; </v>
          </cell>
          <cell r="P65" t="str">
            <v xml:space="preserve">Acabamento: Sistema PUR e/ou espiral; </v>
          </cell>
          <cell r="Q65" t="str">
            <v xml:space="preserve">nº de páginas: </v>
          </cell>
          <cell r="R65" t="str">
            <v xml:space="preserve">de </v>
          </cell>
          <cell r="S65">
            <v>55</v>
          </cell>
          <cell r="T65" t="str">
            <v xml:space="preserve"> a </v>
          </cell>
          <cell r="U65">
            <v>100</v>
          </cell>
          <cell r="V65">
            <v>77</v>
          </cell>
        </row>
        <row r="66">
          <cell r="A66">
            <v>65</v>
          </cell>
          <cell r="B66" t="str">
            <v xml:space="preserve">CARTILHA / LIVRETO / REVISTA COM BRAILE - </v>
          </cell>
          <cell r="C66" t="str">
            <v xml:space="preserve">Miolo: Papel Couchê Liso ou fosco/ Off-Set/ Reciclato; </v>
          </cell>
          <cell r="D66" t="str">
            <v xml:space="preserve">Formato Fechado: </v>
          </cell>
          <cell r="E66" t="str">
            <v xml:space="preserve">16: 15x21cm; </v>
          </cell>
          <cell r="F66" t="str">
            <v xml:space="preserve">90/ 150 g/m²; </v>
          </cell>
          <cell r="G66" t="str">
            <v xml:space="preserve">Impressão: </v>
          </cell>
          <cell r="H66" t="str">
            <v>4/4</v>
          </cell>
          <cell r="I66" t="str">
            <v xml:space="preserve"> Cores; </v>
          </cell>
          <cell r="J66" t="str">
            <v xml:space="preserve">Acabamento: Canoa dois grampos e/ou espiral &lt;&gt; </v>
          </cell>
          <cell r="K66" t="str">
            <v xml:space="preserve">Capa: Papel Couchê Liso ou fosco/ Off-Set/ Reciclato; </v>
          </cell>
          <cell r="L66" t="str">
            <v xml:space="preserve">150/180 g/m²; </v>
          </cell>
          <cell r="M66" t="str">
            <v xml:space="preserve">Impressão: </v>
          </cell>
          <cell r="N66" t="str">
            <v>4/0</v>
          </cell>
          <cell r="O66" t="str">
            <v xml:space="preserve"> Cores; </v>
          </cell>
          <cell r="P66" t="str">
            <v xml:space="preserve">Acabamento: Canoa 2 grampos e/ou espiral; </v>
          </cell>
          <cell r="Q66" t="str">
            <v xml:space="preserve">nº de páginas: </v>
          </cell>
          <cell r="R66" t="str">
            <v xml:space="preserve">de </v>
          </cell>
          <cell r="S66">
            <v>1</v>
          </cell>
          <cell r="T66" t="str">
            <v xml:space="preserve"> a </v>
          </cell>
          <cell r="U66">
            <v>54</v>
          </cell>
          <cell r="V66">
            <v>27</v>
          </cell>
        </row>
        <row r="67">
          <cell r="A67">
            <v>66</v>
          </cell>
          <cell r="B67" t="str">
            <v xml:space="preserve">CARTILHA / LIVRETO / REVISTA COM BRAILE - </v>
          </cell>
          <cell r="C67" t="str">
            <v xml:space="preserve">Miolo: Papel Couchê Liso ou fosco/ Off-Set/ Reciclato; </v>
          </cell>
          <cell r="D67" t="str">
            <v xml:space="preserve">Formato Fechado: </v>
          </cell>
          <cell r="E67" t="str">
            <v xml:space="preserve">16: 15x21cm; </v>
          </cell>
          <cell r="F67" t="str">
            <v xml:space="preserve">90/ 150 g/m²; </v>
          </cell>
          <cell r="G67" t="str">
            <v xml:space="preserve">Impressão: </v>
          </cell>
          <cell r="H67" t="str">
            <v>4/4</v>
          </cell>
          <cell r="I67" t="str">
            <v xml:space="preserve"> Cores; </v>
          </cell>
          <cell r="J67" t="str">
            <v xml:space="preserve">Acabamento: Refile simples ou dobra e/ou espiral&lt;&gt; </v>
          </cell>
          <cell r="K67" t="str">
            <v xml:space="preserve">Capa: Papel Couchê Liso ou fosco/ Off-Set/ Reciclato; </v>
          </cell>
          <cell r="L67" t="str">
            <v xml:space="preserve">150/180 g/m²; </v>
          </cell>
          <cell r="M67" t="str">
            <v xml:space="preserve">Impressão: </v>
          </cell>
          <cell r="N67" t="str">
            <v>4/0</v>
          </cell>
          <cell r="O67" t="str">
            <v xml:space="preserve"> Cores; </v>
          </cell>
          <cell r="P67" t="str">
            <v xml:space="preserve">Acabamento: Sistema PUR e/ou espiral; </v>
          </cell>
          <cell r="Q67" t="str">
            <v xml:space="preserve">nº de páginas: </v>
          </cell>
          <cell r="R67" t="str">
            <v xml:space="preserve">de </v>
          </cell>
          <cell r="S67">
            <v>55</v>
          </cell>
          <cell r="T67" t="str">
            <v xml:space="preserve"> a </v>
          </cell>
          <cell r="U67">
            <v>100</v>
          </cell>
          <cell r="V67">
            <v>77</v>
          </cell>
        </row>
        <row r="68">
          <cell r="A68">
            <v>67</v>
          </cell>
          <cell r="B68" t="str">
            <v xml:space="preserve">CERTIFICADO - </v>
          </cell>
          <cell r="C68" t="str">
            <v xml:space="preserve">Papel Couchê Liso ou fosco/ Off-Set/ Reciclato; </v>
          </cell>
          <cell r="D68" t="str">
            <v xml:space="preserve">Formato Aberto: </v>
          </cell>
          <cell r="E68" t="str">
            <v xml:space="preserve">8: 21x29,7cm; </v>
          </cell>
          <cell r="F68" t="str">
            <v xml:space="preserve">150/ 230 g/m²; </v>
          </cell>
          <cell r="G68" t="str">
            <v xml:space="preserve">Impressão: </v>
          </cell>
          <cell r="H68" t="str">
            <v>4/0</v>
          </cell>
          <cell r="I68" t="str">
            <v xml:space="preserve"> Cores; </v>
          </cell>
          <cell r="J68" t="str">
            <v xml:space="preserve">Acabamento: Refile simples; </v>
          </cell>
          <cell r="V68">
            <v>1</v>
          </cell>
        </row>
        <row r="69">
          <cell r="A69">
            <v>68</v>
          </cell>
          <cell r="B69" t="str">
            <v xml:space="preserve">CERTIFICADO - </v>
          </cell>
          <cell r="C69" t="str">
            <v xml:space="preserve">Papel Couchê Liso ou fosco/ Off-Set/ Reciclato; </v>
          </cell>
          <cell r="D69" t="str">
            <v xml:space="preserve">Formato Aberto: </v>
          </cell>
          <cell r="E69" t="str">
            <v xml:space="preserve">8: 21x29,7cm; </v>
          </cell>
          <cell r="F69" t="str">
            <v xml:space="preserve">250/ 300 g/m²; </v>
          </cell>
          <cell r="G69" t="str">
            <v xml:space="preserve">Impressão: </v>
          </cell>
          <cell r="H69" t="str">
            <v>4/0</v>
          </cell>
          <cell r="I69" t="str">
            <v xml:space="preserve"> Cores; </v>
          </cell>
          <cell r="J69" t="str">
            <v xml:space="preserve">Acabamento: Refile simples; </v>
          </cell>
          <cell r="V69">
            <v>1</v>
          </cell>
        </row>
        <row r="70">
          <cell r="A70">
            <v>69</v>
          </cell>
          <cell r="B70" t="str">
            <v xml:space="preserve">CERTIFICADO - </v>
          </cell>
          <cell r="C70" t="str">
            <v xml:space="preserve">Papel Couchê Liso ou fosco/ Off-Set/ Reciclato; </v>
          </cell>
          <cell r="D70" t="str">
            <v xml:space="preserve">Formato Aberto: </v>
          </cell>
          <cell r="E70" t="str">
            <v xml:space="preserve">8: 21x29,7cm; </v>
          </cell>
          <cell r="F70" t="str">
            <v xml:space="preserve">150/ 230 g/m²; </v>
          </cell>
          <cell r="G70" t="str">
            <v xml:space="preserve">Impressão: </v>
          </cell>
          <cell r="H70" t="str">
            <v>4/1</v>
          </cell>
          <cell r="I70" t="str">
            <v xml:space="preserve"> Cores; </v>
          </cell>
          <cell r="J70" t="str">
            <v xml:space="preserve">Acabamento: Refile simples; </v>
          </cell>
          <cell r="V70">
            <v>1</v>
          </cell>
        </row>
        <row r="71">
          <cell r="A71">
            <v>70</v>
          </cell>
          <cell r="B71" t="str">
            <v xml:space="preserve">CERTIFICADO - </v>
          </cell>
          <cell r="C71" t="str">
            <v xml:space="preserve">Papel Couchê Liso ou fosco/ Off-Set/ Reciclato; </v>
          </cell>
          <cell r="D71" t="str">
            <v xml:space="preserve">Formato Aberto: </v>
          </cell>
          <cell r="E71" t="str">
            <v xml:space="preserve">8: 21x29,7cm; </v>
          </cell>
          <cell r="F71" t="str">
            <v xml:space="preserve">250/ 300 g/m²; </v>
          </cell>
          <cell r="G71" t="str">
            <v xml:space="preserve">Impressão: </v>
          </cell>
          <cell r="H71" t="str">
            <v>4/1</v>
          </cell>
          <cell r="I71" t="str">
            <v xml:space="preserve"> Cores; </v>
          </cell>
          <cell r="J71" t="str">
            <v xml:space="preserve">Acabamento: Refile simples; </v>
          </cell>
          <cell r="V71">
            <v>1</v>
          </cell>
        </row>
        <row r="72">
          <cell r="A72">
            <v>71</v>
          </cell>
          <cell r="B72" t="str">
            <v xml:space="preserve">CERTIFICADO COM BRAILE - </v>
          </cell>
          <cell r="C72" t="str">
            <v xml:space="preserve">Papel Couchê Liso ou fosco/ Off-Set/ Reciclato; </v>
          </cell>
          <cell r="D72" t="str">
            <v xml:space="preserve">Formato Aberto: </v>
          </cell>
          <cell r="E72" t="str">
            <v xml:space="preserve">8: 21x29,7cm; </v>
          </cell>
          <cell r="F72" t="str">
            <v xml:space="preserve">90/ 150 g/m²; </v>
          </cell>
          <cell r="G72" t="str">
            <v xml:space="preserve">Impressão: </v>
          </cell>
          <cell r="H72" t="str">
            <v>4/0</v>
          </cell>
          <cell r="I72" t="str">
            <v xml:space="preserve"> Cores; </v>
          </cell>
          <cell r="J72" t="str">
            <v xml:space="preserve">Acabamento: Refile simples; </v>
          </cell>
          <cell r="V72">
            <v>1</v>
          </cell>
        </row>
        <row r="73">
          <cell r="A73">
            <v>72</v>
          </cell>
          <cell r="B73" t="str">
            <v xml:space="preserve">CERTIFICADO COM BRAILE - </v>
          </cell>
          <cell r="C73" t="str">
            <v xml:space="preserve">Papel Couchê Liso ou fosco/ Off-Set/ Reciclato; </v>
          </cell>
          <cell r="D73" t="str">
            <v xml:space="preserve">Formato Aberto: </v>
          </cell>
          <cell r="E73" t="str">
            <v xml:space="preserve">8: 21x29,7cm; </v>
          </cell>
          <cell r="F73" t="str">
            <v xml:space="preserve">90/ 150 g/m²; </v>
          </cell>
          <cell r="G73" t="str">
            <v xml:space="preserve">Impressão: </v>
          </cell>
          <cell r="H73" t="str">
            <v>4/1</v>
          </cell>
          <cell r="I73" t="str">
            <v xml:space="preserve"> Cores; </v>
          </cell>
          <cell r="J73" t="str">
            <v xml:space="preserve">Acabamento: Refile simples; </v>
          </cell>
          <cell r="V73">
            <v>1</v>
          </cell>
        </row>
        <row r="74">
          <cell r="A74">
            <v>73</v>
          </cell>
          <cell r="B74" t="str">
            <v xml:space="preserve">CRACHÁ - </v>
          </cell>
          <cell r="C74" t="str">
            <v xml:space="preserve">Papel Cartão Duo Design; </v>
          </cell>
          <cell r="D74" t="str">
            <v xml:space="preserve">Aberto </v>
          </cell>
          <cell r="E74" t="str">
            <v xml:space="preserve">32: 11x15cm; </v>
          </cell>
          <cell r="F74" t="str">
            <v xml:space="preserve">250/ 350 g/m²; </v>
          </cell>
          <cell r="G74" t="str">
            <v xml:space="preserve">Impressão: </v>
          </cell>
          <cell r="H74" t="str">
            <v>4/0</v>
          </cell>
          <cell r="I74" t="str">
            <v xml:space="preserve"> Cores; </v>
          </cell>
          <cell r="J74" t="str">
            <v>Acabamento: Refile simples, furo e cordão</v>
          </cell>
          <cell r="V74">
            <v>1</v>
          </cell>
        </row>
        <row r="75">
          <cell r="A75">
            <v>74</v>
          </cell>
          <cell r="B75" t="str">
            <v xml:space="preserve">CRACHÁ - </v>
          </cell>
          <cell r="C75" t="str">
            <v xml:space="preserve">Papel Cartão Duo Design; </v>
          </cell>
          <cell r="D75" t="str">
            <v xml:space="preserve">Aberto </v>
          </cell>
          <cell r="E75" t="str">
            <v xml:space="preserve">64: 7,5x10,5cm; </v>
          </cell>
          <cell r="F75" t="str">
            <v xml:space="preserve">250/ 350 g/m²; </v>
          </cell>
          <cell r="G75" t="str">
            <v xml:space="preserve">Impressão: </v>
          </cell>
          <cell r="H75" t="str">
            <v>4/0</v>
          </cell>
          <cell r="I75" t="str">
            <v xml:space="preserve"> Cores; </v>
          </cell>
          <cell r="J75" t="str">
            <v>Acabamento: Refile simples, furo e cordão</v>
          </cell>
          <cell r="V75">
            <v>1</v>
          </cell>
        </row>
        <row r="76">
          <cell r="A76">
            <v>75</v>
          </cell>
          <cell r="B76" t="str">
            <v xml:space="preserve">CRACHÁ COM BRAILE - </v>
          </cell>
          <cell r="C76" t="str">
            <v xml:space="preserve">Papel Couchê Liso ou fosco/ Off-Set/ Reciclato; </v>
          </cell>
          <cell r="D76" t="str">
            <v xml:space="preserve">Aberto </v>
          </cell>
          <cell r="E76" t="str">
            <v xml:space="preserve">32: 11x15cm; </v>
          </cell>
          <cell r="F76" t="str">
            <v xml:space="preserve">90/ 150 g/m²; </v>
          </cell>
          <cell r="G76" t="str">
            <v xml:space="preserve">Impressão: </v>
          </cell>
          <cell r="H76" t="str">
            <v>4/0</v>
          </cell>
          <cell r="I76" t="str">
            <v xml:space="preserve"> Cores; </v>
          </cell>
          <cell r="J76" t="str">
            <v>Acabamento: Refile simples, furo e cordão</v>
          </cell>
          <cell r="V76">
            <v>1</v>
          </cell>
        </row>
        <row r="77">
          <cell r="A77">
            <v>76</v>
          </cell>
          <cell r="B77" t="str">
            <v xml:space="preserve">CRACHÁ COM BRAILE - </v>
          </cell>
          <cell r="C77" t="str">
            <v xml:space="preserve">Papel Couchê Liso ou fosco/ Off-Set/ Reciclato; </v>
          </cell>
          <cell r="D77" t="str">
            <v xml:space="preserve">Aberto </v>
          </cell>
          <cell r="E77" t="str">
            <v xml:space="preserve">64: 7,5x10,5cm; </v>
          </cell>
          <cell r="F77" t="str">
            <v xml:space="preserve">90/ 150 g/m²; </v>
          </cell>
          <cell r="G77" t="str">
            <v xml:space="preserve">Impressão: </v>
          </cell>
          <cell r="H77" t="str">
            <v>4/0</v>
          </cell>
          <cell r="I77" t="str">
            <v xml:space="preserve"> Cores; </v>
          </cell>
          <cell r="J77" t="str">
            <v>Acabamento: Refile simples, furo e cordão</v>
          </cell>
          <cell r="V77">
            <v>1</v>
          </cell>
        </row>
        <row r="78">
          <cell r="A78">
            <v>77</v>
          </cell>
          <cell r="B78" t="str">
            <v xml:space="preserve">ENVELOPE - </v>
          </cell>
          <cell r="C78" t="str">
            <v xml:space="preserve">Papel Off-set/ Craft/ Pardo; </v>
          </cell>
          <cell r="D78" t="str">
            <v xml:space="preserve">Formato: </v>
          </cell>
          <cell r="E78" t="str">
            <v xml:space="preserve">11x16,2 cm²; </v>
          </cell>
          <cell r="F78" t="str">
            <v xml:space="preserve">80/120 g/m²; </v>
          </cell>
          <cell r="G78" t="str">
            <v xml:space="preserve">Impressão: </v>
          </cell>
          <cell r="H78" t="str">
            <v>1/0</v>
          </cell>
          <cell r="I78" t="str">
            <v xml:space="preserve"> Cor; </v>
          </cell>
          <cell r="J78" t="str">
            <v xml:space="preserve">Acabamento: Colado, Faca especial e vinco; </v>
          </cell>
          <cell r="K78"/>
          <cell r="L78"/>
          <cell r="N78"/>
          <cell r="O78"/>
          <cell r="V78">
            <v>1</v>
          </cell>
        </row>
        <row r="79">
          <cell r="A79">
            <v>78</v>
          </cell>
          <cell r="B79" t="str">
            <v xml:space="preserve">ENVELOPE - </v>
          </cell>
          <cell r="C79" t="str">
            <v xml:space="preserve">Papel Off-set/ Craft/ Pardo; </v>
          </cell>
          <cell r="D79" t="str">
            <v xml:space="preserve">Formato: </v>
          </cell>
          <cell r="E79" t="str">
            <v xml:space="preserve">22x16 cm²; </v>
          </cell>
          <cell r="F79" t="str">
            <v xml:space="preserve">80/120 g/m²; </v>
          </cell>
          <cell r="G79" t="str">
            <v xml:space="preserve">Impressão: </v>
          </cell>
          <cell r="H79" t="str">
            <v>1/0</v>
          </cell>
          <cell r="I79" t="str">
            <v xml:space="preserve"> Cor; </v>
          </cell>
          <cell r="J79" t="str">
            <v xml:space="preserve">Acabamento: Colado, Faca especial e vinco; </v>
          </cell>
          <cell r="K79"/>
          <cell r="L79"/>
          <cell r="N79"/>
          <cell r="O79"/>
          <cell r="V79">
            <v>1</v>
          </cell>
        </row>
        <row r="80">
          <cell r="A80">
            <v>79</v>
          </cell>
          <cell r="B80" t="str">
            <v xml:space="preserve">ENVELOPE - </v>
          </cell>
          <cell r="C80" t="str">
            <v xml:space="preserve">Papel Off-set/ Craft/ Pardo; </v>
          </cell>
          <cell r="D80" t="str">
            <v xml:space="preserve">Formato: </v>
          </cell>
          <cell r="E80" t="str">
            <v xml:space="preserve">22x32 cm²; </v>
          </cell>
          <cell r="F80" t="str">
            <v xml:space="preserve">80/120 g/m²; </v>
          </cell>
          <cell r="G80" t="str">
            <v xml:space="preserve">Impressão: </v>
          </cell>
          <cell r="H80" t="str">
            <v>1/0</v>
          </cell>
          <cell r="I80" t="str">
            <v xml:space="preserve"> Cor; </v>
          </cell>
          <cell r="J80" t="str">
            <v xml:space="preserve">Acabamento: Colado, Faca especial e vinco; </v>
          </cell>
          <cell r="K80"/>
          <cell r="L80"/>
          <cell r="N80"/>
          <cell r="O80"/>
          <cell r="V80">
            <v>1</v>
          </cell>
        </row>
        <row r="81">
          <cell r="A81">
            <v>80</v>
          </cell>
          <cell r="B81" t="str">
            <v xml:space="preserve">ENVELOPE - </v>
          </cell>
          <cell r="C81" t="str">
            <v xml:space="preserve">Papel Off-set/ Craft/ Pardo; </v>
          </cell>
          <cell r="D81" t="str">
            <v xml:space="preserve">Formato: </v>
          </cell>
          <cell r="E81" t="str">
            <v xml:space="preserve">24x34 cm²; </v>
          </cell>
          <cell r="F81" t="str">
            <v xml:space="preserve">80/120 g/m²; </v>
          </cell>
          <cell r="G81" t="str">
            <v xml:space="preserve">Impressão: </v>
          </cell>
          <cell r="H81" t="str">
            <v>1/0</v>
          </cell>
          <cell r="I81" t="str">
            <v xml:space="preserve"> Cor; </v>
          </cell>
          <cell r="J81" t="str">
            <v xml:space="preserve">Acabamento: Colado, Faca especial e vinco; </v>
          </cell>
          <cell r="K81"/>
          <cell r="L81"/>
          <cell r="N81"/>
          <cell r="O81"/>
          <cell r="V81">
            <v>1</v>
          </cell>
        </row>
        <row r="82">
          <cell r="A82">
            <v>81</v>
          </cell>
          <cell r="B82" t="str">
            <v xml:space="preserve">ENVELOPE - </v>
          </cell>
          <cell r="C82" t="str">
            <v xml:space="preserve">Papel Off-set/ Craft/ Pardo; </v>
          </cell>
          <cell r="D82" t="str">
            <v xml:space="preserve">Formato: </v>
          </cell>
          <cell r="E82" t="str">
            <v xml:space="preserve">26x36 cm²; </v>
          </cell>
          <cell r="F82" t="str">
            <v xml:space="preserve">80/120 g/m²; </v>
          </cell>
          <cell r="G82" t="str">
            <v xml:space="preserve">Impressão: </v>
          </cell>
          <cell r="H82" t="str">
            <v>1/0</v>
          </cell>
          <cell r="I82" t="str">
            <v xml:space="preserve"> Cor; </v>
          </cell>
          <cell r="J82" t="str">
            <v xml:space="preserve">Acabamento: Colado, Faca especial e vinco; </v>
          </cell>
          <cell r="K82"/>
          <cell r="L82"/>
          <cell r="N82"/>
          <cell r="O82"/>
          <cell r="V82">
            <v>1</v>
          </cell>
        </row>
        <row r="83">
          <cell r="A83">
            <v>82</v>
          </cell>
          <cell r="B83" t="str">
            <v xml:space="preserve">ENVELOPE SANFONADO - </v>
          </cell>
          <cell r="C83" t="str">
            <v xml:space="preserve">Papel Off-set/ Craft/ Pardo; </v>
          </cell>
          <cell r="D83" t="str">
            <v xml:space="preserve">Formato: </v>
          </cell>
          <cell r="E83" t="str">
            <v xml:space="preserve">31x41,5x5cm²; </v>
          </cell>
          <cell r="F83" t="str">
            <v>150/ 180 g/m²</v>
          </cell>
          <cell r="G83" t="str">
            <v xml:space="preserve">Impressão: </v>
          </cell>
          <cell r="H83" t="str">
            <v>1/0</v>
          </cell>
          <cell r="I83" t="str">
            <v xml:space="preserve"> Cor; </v>
          </cell>
          <cell r="J83" t="str">
            <v xml:space="preserve">Acabamento: Colado, Faca especial e vinco; </v>
          </cell>
          <cell r="K83"/>
          <cell r="L83"/>
          <cell r="N83"/>
          <cell r="O83"/>
          <cell r="V83">
            <v>1</v>
          </cell>
        </row>
        <row r="84">
          <cell r="A84">
            <v>83</v>
          </cell>
          <cell r="B84" t="str">
            <v xml:space="preserve">FOLDER - </v>
          </cell>
          <cell r="C84" t="str">
            <v xml:space="preserve">Papel Couchê Liso ou fosco/ Off-Set/ Reciclato; </v>
          </cell>
          <cell r="D84" t="str">
            <v xml:space="preserve">Formato Aberto: </v>
          </cell>
          <cell r="E84" t="str">
            <v xml:space="preserve">2: 46x64cm; </v>
          </cell>
          <cell r="F84" t="str">
            <v xml:space="preserve">115/170 g/m²; </v>
          </cell>
          <cell r="G84" t="str">
            <v xml:space="preserve">Impressão: </v>
          </cell>
          <cell r="H84" t="str">
            <v>4/4</v>
          </cell>
          <cell r="I84" t="str">
            <v xml:space="preserve"> Cores; </v>
          </cell>
          <cell r="J84" t="str">
            <v xml:space="preserve">Acabamento: Refile simples com dobra; </v>
          </cell>
          <cell r="K84"/>
          <cell r="L84"/>
          <cell r="N84"/>
          <cell r="O84"/>
          <cell r="V84">
            <v>1</v>
          </cell>
        </row>
        <row r="85">
          <cell r="A85">
            <v>84</v>
          </cell>
          <cell r="B85" t="str">
            <v xml:space="preserve">FOLDER - </v>
          </cell>
          <cell r="C85" t="str">
            <v xml:space="preserve">Papel Couchê Liso ou fosco/ Off-Set/ Reciclato; </v>
          </cell>
          <cell r="D85" t="str">
            <v xml:space="preserve">Formato Aberto: </v>
          </cell>
          <cell r="E85" t="str">
            <v xml:space="preserve">4: 31,5x46cm; </v>
          </cell>
          <cell r="F85" t="str">
            <v xml:space="preserve">115/170 g/m²; </v>
          </cell>
          <cell r="G85" t="str">
            <v xml:space="preserve">Impressão: </v>
          </cell>
          <cell r="H85" t="str">
            <v>4/4</v>
          </cell>
          <cell r="I85" t="str">
            <v xml:space="preserve"> Cores; </v>
          </cell>
          <cell r="J85" t="str">
            <v xml:space="preserve">Acabamento: Refile simples com dobra; </v>
          </cell>
          <cell r="K85"/>
          <cell r="L85"/>
          <cell r="N85"/>
          <cell r="O85"/>
          <cell r="V85">
            <v>1</v>
          </cell>
        </row>
        <row r="86">
          <cell r="A86">
            <v>85</v>
          </cell>
          <cell r="B86" t="str">
            <v xml:space="preserve">FOLDER - </v>
          </cell>
          <cell r="C86" t="str">
            <v xml:space="preserve">Papel Couchê Liso ou fosco/ Off-Set/ Reciclato; </v>
          </cell>
          <cell r="D86" t="str">
            <v xml:space="preserve">Formato Aberto: </v>
          </cell>
          <cell r="E86" t="str">
            <v xml:space="preserve">6: 31,9x32,9; </v>
          </cell>
          <cell r="F86" t="str">
            <v xml:space="preserve">115/170 g/m²; </v>
          </cell>
          <cell r="G86" t="str">
            <v xml:space="preserve">Impressão: </v>
          </cell>
          <cell r="H86" t="str">
            <v>4/4</v>
          </cell>
          <cell r="I86" t="str">
            <v xml:space="preserve"> Cores; </v>
          </cell>
          <cell r="J86" t="str">
            <v xml:space="preserve">Acabamento: Refile simples com dobra; </v>
          </cell>
          <cell r="K86"/>
          <cell r="L86"/>
          <cell r="N86"/>
          <cell r="O86"/>
          <cell r="V86">
            <v>1</v>
          </cell>
        </row>
        <row r="87">
          <cell r="A87">
            <v>86</v>
          </cell>
          <cell r="B87" t="str">
            <v xml:space="preserve">FOLDER - </v>
          </cell>
          <cell r="C87" t="str">
            <v xml:space="preserve">Papel Couchê Liso ou fosco/ Off-Set/ Reciclato; </v>
          </cell>
          <cell r="D87" t="str">
            <v xml:space="preserve">Formato Aberto: </v>
          </cell>
          <cell r="E87" t="str">
            <v xml:space="preserve">8: 21x29,7cm; </v>
          </cell>
          <cell r="F87" t="str">
            <v xml:space="preserve">115/170 g/m²; </v>
          </cell>
          <cell r="G87" t="str">
            <v xml:space="preserve">Impressão: </v>
          </cell>
          <cell r="H87" t="str">
            <v>4/4</v>
          </cell>
          <cell r="I87" t="str">
            <v xml:space="preserve"> Cores; </v>
          </cell>
          <cell r="J87" t="str">
            <v xml:space="preserve">Acabamento: Refile simples com dobra; </v>
          </cell>
          <cell r="K87"/>
          <cell r="L87"/>
          <cell r="N87"/>
          <cell r="O87"/>
          <cell r="V87">
            <v>1</v>
          </cell>
        </row>
        <row r="88">
          <cell r="A88">
            <v>87</v>
          </cell>
          <cell r="B88" t="str">
            <v xml:space="preserve">FOLDER - </v>
          </cell>
          <cell r="C88" t="str">
            <v xml:space="preserve">Papel Couchê Liso ou fosco/ Off-Set/ Reciclato; </v>
          </cell>
          <cell r="D88" t="str">
            <v xml:space="preserve">Formato Aberto: </v>
          </cell>
          <cell r="E88" t="str">
            <v xml:space="preserve">12: 20,5x23cm; </v>
          </cell>
          <cell r="F88" t="str">
            <v xml:space="preserve">115/170 g/m²; </v>
          </cell>
          <cell r="G88" t="str">
            <v xml:space="preserve">Impressão: </v>
          </cell>
          <cell r="H88" t="str">
            <v>4/4</v>
          </cell>
          <cell r="I88" t="str">
            <v xml:space="preserve"> Cores; </v>
          </cell>
          <cell r="J88" t="str">
            <v xml:space="preserve">Acabamento: Refile simples com dobra; </v>
          </cell>
          <cell r="K88"/>
          <cell r="L88"/>
          <cell r="N88"/>
          <cell r="O88"/>
          <cell r="V88">
            <v>1</v>
          </cell>
        </row>
        <row r="89">
          <cell r="A89">
            <v>88</v>
          </cell>
          <cell r="B89" t="str">
            <v xml:space="preserve">FOLDER - </v>
          </cell>
          <cell r="C89" t="str">
            <v xml:space="preserve">Papel Couchê Liso ou fosco/ Off-Set/ Reciclato; </v>
          </cell>
          <cell r="D89" t="str">
            <v xml:space="preserve">Formato Aberto: </v>
          </cell>
          <cell r="E89" t="str">
            <v xml:space="preserve">16: 15x21cm; </v>
          </cell>
          <cell r="F89" t="str">
            <v xml:space="preserve">115/170 g/m²; </v>
          </cell>
          <cell r="G89" t="str">
            <v xml:space="preserve">Impressão: </v>
          </cell>
          <cell r="H89" t="str">
            <v>4/4</v>
          </cell>
          <cell r="I89" t="str">
            <v xml:space="preserve"> Cores; </v>
          </cell>
          <cell r="J89" t="str">
            <v xml:space="preserve">Acabamento: Refile simples com dobra; </v>
          </cell>
          <cell r="K89"/>
          <cell r="L89"/>
          <cell r="N89"/>
          <cell r="O89"/>
          <cell r="V89">
            <v>1</v>
          </cell>
        </row>
        <row r="90">
          <cell r="A90">
            <v>89</v>
          </cell>
          <cell r="B90" t="str">
            <v xml:space="preserve">FOLDER - </v>
          </cell>
          <cell r="C90" t="str">
            <v xml:space="preserve">Papel Couchê Liso ou fosco/ Off-Set/ Reciclato; </v>
          </cell>
          <cell r="D90" t="str">
            <v xml:space="preserve">Formato Aberto: </v>
          </cell>
          <cell r="E90" t="str">
            <v xml:space="preserve">2: 46x64cm; </v>
          </cell>
          <cell r="F90" t="str">
            <v xml:space="preserve">115/170 g/m²; </v>
          </cell>
          <cell r="G90" t="str">
            <v xml:space="preserve">Impressão: </v>
          </cell>
          <cell r="H90" t="str">
            <v>4/4</v>
          </cell>
          <cell r="I90" t="str">
            <v xml:space="preserve"> Cores; </v>
          </cell>
          <cell r="J90" t="str">
            <v xml:space="preserve">Acabamento: Refile simples com dobra e corte especial;  </v>
          </cell>
          <cell r="K90"/>
          <cell r="L90"/>
          <cell r="N90"/>
          <cell r="O90"/>
          <cell r="V90">
            <v>1</v>
          </cell>
        </row>
        <row r="91">
          <cell r="A91">
            <v>90</v>
          </cell>
          <cell r="B91" t="str">
            <v xml:space="preserve">FOLDER - </v>
          </cell>
          <cell r="C91" t="str">
            <v xml:space="preserve">Papel Couchê Liso ou fosco/ Off-Set/ Reciclato; </v>
          </cell>
          <cell r="D91" t="str">
            <v xml:space="preserve">Formato Aberto: </v>
          </cell>
          <cell r="E91" t="str">
            <v xml:space="preserve">4: 31,5x46cm; </v>
          </cell>
          <cell r="F91" t="str">
            <v xml:space="preserve">115/170 g/m²; </v>
          </cell>
          <cell r="G91" t="str">
            <v xml:space="preserve">Impressão: </v>
          </cell>
          <cell r="H91" t="str">
            <v>4/4</v>
          </cell>
          <cell r="I91" t="str">
            <v xml:space="preserve"> Cores; </v>
          </cell>
          <cell r="J91" t="str">
            <v xml:space="preserve">Acabamento: Refile simples com dobra e corte especial;  </v>
          </cell>
          <cell r="K91"/>
          <cell r="L91"/>
          <cell r="N91"/>
          <cell r="O91"/>
          <cell r="V91">
            <v>1</v>
          </cell>
        </row>
        <row r="92">
          <cell r="A92">
            <v>91</v>
          </cell>
          <cell r="B92" t="str">
            <v xml:space="preserve">FOLDER - </v>
          </cell>
          <cell r="C92" t="str">
            <v xml:space="preserve">Papel Couchê Liso ou fosco/ Off-Set/ Reciclato; </v>
          </cell>
          <cell r="D92" t="str">
            <v xml:space="preserve">Formato Aberto: </v>
          </cell>
          <cell r="E92" t="str">
            <v xml:space="preserve">6: 31,9x32,9; </v>
          </cell>
          <cell r="F92" t="str">
            <v xml:space="preserve">115/170 g/m²; </v>
          </cell>
          <cell r="G92" t="str">
            <v xml:space="preserve">Impressão: </v>
          </cell>
          <cell r="H92" t="str">
            <v>4/4</v>
          </cell>
          <cell r="I92" t="str">
            <v xml:space="preserve"> Cores; </v>
          </cell>
          <cell r="J92" t="str">
            <v xml:space="preserve">Acabamento: Refile simples com dobra e corte especial;  </v>
          </cell>
          <cell r="K92"/>
          <cell r="L92"/>
          <cell r="N92"/>
          <cell r="O92"/>
          <cell r="V92">
            <v>1</v>
          </cell>
        </row>
        <row r="93">
          <cell r="A93">
            <v>92</v>
          </cell>
          <cell r="B93" t="str">
            <v xml:space="preserve">FOLDER - </v>
          </cell>
          <cell r="C93" t="str">
            <v xml:space="preserve">Papel Couchê Liso ou fosco/ Off-Set/ Reciclato; </v>
          </cell>
          <cell r="D93" t="str">
            <v xml:space="preserve">Formato Aberto: </v>
          </cell>
          <cell r="E93" t="str">
            <v xml:space="preserve">8: 21x29,7cm; </v>
          </cell>
          <cell r="F93" t="str">
            <v xml:space="preserve">115/170 g/m²; </v>
          </cell>
          <cell r="G93" t="str">
            <v xml:space="preserve">Impressão: </v>
          </cell>
          <cell r="H93" t="str">
            <v>4/4</v>
          </cell>
          <cell r="I93" t="str">
            <v xml:space="preserve"> Cores; </v>
          </cell>
          <cell r="J93" t="str">
            <v xml:space="preserve">Acabamento: Refile simples com dobra e corte especial;  </v>
          </cell>
          <cell r="K93"/>
          <cell r="L93"/>
          <cell r="N93"/>
          <cell r="O93"/>
          <cell r="V93">
            <v>1</v>
          </cell>
        </row>
        <row r="94">
          <cell r="A94">
            <v>93</v>
          </cell>
          <cell r="B94" t="str">
            <v xml:space="preserve">FOLDER - </v>
          </cell>
          <cell r="C94" t="str">
            <v xml:space="preserve">Papel Couchê Liso ou fosco/ Off-Set/ Reciclato; </v>
          </cell>
          <cell r="D94" t="str">
            <v xml:space="preserve">Formato Aberto: </v>
          </cell>
          <cell r="E94" t="str">
            <v xml:space="preserve">12: 20,5x23cm; </v>
          </cell>
          <cell r="F94" t="str">
            <v xml:space="preserve">115/170 g/m²; </v>
          </cell>
          <cell r="G94" t="str">
            <v xml:space="preserve">Impressão: </v>
          </cell>
          <cell r="H94" t="str">
            <v>4/4</v>
          </cell>
          <cell r="I94" t="str">
            <v xml:space="preserve"> Cores; </v>
          </cell>
          <cell r="J94" t="str">
            <v xml:space="preserve">Acabamento: Refile simples com dobra e corte especial;  </v>
          </cell>
          <cell r="K94"/>
          <cell r="L94"/>
          <cell r="N94"/>
          <cell r="O94"/>
          <cell r="V94">
            <v>1</v>
          </cell>
        </row>
        <row r="95">
          <cell r="A95">
            <v>94</v>
          </cell>
          <cell r="B95" t="str">
            <v xml:space="preserve">FOLDER - </v>
          </cell>
          <cell r="C95" t="str">
            <v xml:space="preserve">Papel Couchê Liso ou fosco/ Off-Set/ Reciclato; </v>
          </cell>
          <cell r="D95" t="str">
            <v xml:space="preserve">Formato Aberto: </v>
          </cell>
          <cell r="E95" t="str">
            <v xml:space="preserve">16: 15x21cm; </v>
          </cell>
          <cell r="F95" t="str">
            <v xml:space="preserve">115/170 g/m²; </v>
          </cell>
          <cell r="G95" t="str">
            <v xml:space="preserve">Impressão: </v>
          </cell>
          <cell r="H95" t="str">
            <v>4/4</v>
          </cell>
          <cell r="I95" t="str">
            <v xml:space="preserve"> Cores; </v>
          </cell>
          <cell r="J95" t="str">
            <v xml:space="preserve">Acabamento: Refile simples com dobra e corte especial;  </v>
          </cell>
          <cell r="K95"/>
          <cell r="L95"/>
          <cell r="N95"/>
          <cell r="O95"/>
          <cell r="V95">
            <v>1</v>
          </cell>
        </row>
        <row r="96">
          <cell r="A96">
            <v>95</v>
          </cell>
          <cell r="B96" t="str">
            <v xml:space="preserve">FOLDER COM BRAILE - </v>
          </cell>
          <cell r="C96" t="str">
            <v xml:space="preserve">Papel Couchê Liso ou fosco/ Off-Set/ Reciclato; </v>
          </cell>
          <cell r="D96" t="str">
            <v xml:space="preserve">Formato Aberto: </v>
          </cell>
          <cell r="E96" t="str">
            <v xml:space="preserve">2: 46x64cm; </v>
          </cell>
          <cell r="F96" t="str">
            <v xml:space="preserve">115/170 g/m²; </v>
          </cell>
          <cell r="G96" t="str">
            <v xml:space="preserve">Impressão: </v>
          </cell>
          <cell r="H96" t="str">
            <v>4/4</v>
          </cell>
          <cell r="I96" t="str">
            <v xml:space="preserve"> Cores; </v>
          </cell>
          <cell r="J96" t="str">
            <v xml:space="preserve">Acabamento: Refile simples com dobra; </v>
          </cell>
          <cell r="K96"/>
          <cell r="L96"/>
          <cell r="N96"/>
          <cell r="O96"/>
          <cell r="V96">
            <v>1</v>
          </cell>
        </row>
        <row r="97">
          <cell r="A97">
            <v>96</v>
          </cell>
          <cell r="B97" t="str">
            <v xml:space="preserve">FOLDER COM BRAILE - </v>
          </cell>
          <cell r="C97" t="str">
            <v xml:space="preserve">Papel Couchê Liso ou fosco/ Off-Set/ Reciclato; </v>
          </cell>
          <cell r="D97" t="str">
            <v xml:space="preserve">Formato Aberto: </v>
          </cell>
          <cell r="E97" t="str">
            <v xml:space="preserve">4: 31,5x46cm; </v>
          </cell>
          <cell r="F97" t="str">
            <v xml:space="preserve">115/170 g/m²; </v>
          </cell>
          <cell r="G97" t="str">
            <v xml:space="preserve">Impressão: </v>
          </cell>
          <cell r="H97" t="str">
            <v>4/4</v>
          </cell>
          <cell r="I97" t="str">
            <v xml:space="preserve"> Cores; </v>
          </cell>
          <cell r="J97" t="str">
            <v xml:space="preserve">Acabamento: Refile simples com dobra; </v>
          </cell>
          <cell r="K97"/>
          <cell r="L97"/>
          <cell r="N97"/>
          <cell r="O97"/>
          <cell r="V97">
            <v>1</v>
          </cell>
        </row>
        <row r="98">
          <cell r="A98">
            <v>97</v>
          </cell>
          <cell r="B98" t="str">
            <v xml:space="preserve">FOLDER COM BRAILE - </v>
          </cell>
          <cell r="C98" t="str">
            <v xml:space="preserve">Papel Couchê Liso ou fosco/ Off-Set/ Reciclato; </v>
          </cell>
          <cell r="D98" t="str">
            <v xml:space="preserve">Formato Aberto: </v>
          </cell>
          <cell r="E98" t="str">
            <v xml:space="preserve">6: 31,9x32,9; </v>
          </cell>
          <cell r="F98" t="str">
            <v xml:space="preserve">115/170 g/m²; </v>
          </cell>
          <cell r="G98" t="str">
            <v xml:space="preserve">Impressão: </v>
          </cell>
          <cell r="H98" t="str">
            <v>4/4</v>
          </cell>
          <cell r="I98" t="str">
            <v xml:space="preserve"> Cores; </v>
          </cell>
          <cell r="J98" t="str">
            <v xml:space="preserve">Acabamento: Refile simples com dobra; </v>
          </cell>
          <cell r="K98"/>
          <cell r="L98"/>
          <cell r="N98"/>
          <cell r="O98"/>
          <cell r="V98">
            <v>1</v>
          </cell>
        </row>
        <row r="99">
          <cell r="A99">
            <v>98</v>
          </cell>
          <cell r="B99" t="str">
            <v xml:space="preserve">FOLDER COM BRAILE - </v>
          </cell>
          <cell r="C99" t="str">
            <v xml:space="preserve">Papel Couchê Liso ou fosco/ Off-Set/ Reciclato; </v>
          </cell>
          <cell r="D99" t="str">
            <v xml:space="preserve">Formato Aberto: </v>
          </cell>
          <cell r="E99" t="str">
            <v xml:space="preserve">8: 21x29,7cm; </v>
          </cell>
          <cell r="F99" t="str">
            <v xml:space="preserve">115/170 g/m²; </v>
          </cell>
          <cell r="G99" t="str">
            <v xml:space="preserve">Impressão: </v>
          </cell>
          <cell r="H99" t="str">
            <v>4/4</v>
          </cell>
          <cell r="I99" t="str">
            <v xml:space="preserve"> Cores; </v>
          </cell>
          <cell r="J99" t="str">
            <v xml:space="preserve">Acabamento: Refile simples com dobra; </v>
          </cell>
          <cell r="K99"/>
          <cell r="L99"/>
          <cell r="N99"/>
          <cell r="O99"/>
          <cell r="V99">
            <v>1</v>
          </cell>
        </row>
        <row r="100">
          <cell r="A100">
            <v>99</v>
          </cell>
          <cell r="B100" t="str">
            <v xml:space="preserve">FOLDER COM BRAILE - </v>
          </cell>
          <cell r="C100" t="str">
            <v xml:space="preserve">Papel Couchê Liso ou fosco/ Off-Set/ Reciclato; </v>
          </cell>
          <cell r="D100" t="str">
            <v xml:space="preserve">Formato Aberto: </v>
          </cell>
          <cell r="E100" t="str">
            <v xml:space="preserve">12: 20,5x23cm; </v>
          </cell>
          <cell r="F100" t="str">
            <v xml:space="preserve">115/170 g/m²; </v>
          </cell>
          <cell r="G100" t="str">
            <v xml:space="preserve">Impressão: </v>
          </cell>
          <cell r="H100" t="str">
            <v>4/4</v>
          </cell>
          <cell r="I100" t="str">
            <v xml:space="preserve"> Cores; </v>
          </cell>
          <cell r="J100" t="str">
            <v xml:space="preserve">Acabamento: Refile simples com dobra; </v>
          </cell>
          <cell r="K100"/>
          <cell r="L100"/>
          <cell r="N100"/>
          <cell r="O100"/>
          <cell r="V100">
            <v>1</v>
          </cell>
        </row>
        <row r="101">
          <cell r="A101">
            <v>100</v>
          </cell>
          <cell r="B101" t="str">
            <v xml:space="preserve">FOLDER COM BRAILE - </v>
          </cell>
          <cell r="C101" t="str">
            <v xml:space="preserve">Papel Couchê Liso ou fosco/ Off-Set/ Reciclato; </v>
          </cell>
          <cell r="D101" t="str">
            <v xml:space="preserve">Formato Aberto: </v>
          </cell>
          <cell r="E101" t="str">
            <v xml:space="preserve">16: 15x21cm; </v>
          </cell>
          <cell r="F101" t="str">
            <v xml:space="preserve">115/170 g/m²; </v>
          </cell>
          <cell r="G101" t="str">
            <v xml:space="preserve">Impressão: </v>
          </cell>
          <cell r="H101" t="str">
            <v>4/4</v>
          </cell>
          <cell r="I101" t="str">
            <v xml:space="preserve"> Cores; </v>
          </cell>
          <cell r="J101" t="str">
            <v xml:space="preserve">Acabamento: Refile simples com dobra; </v>
          </cell>
          <cell r="K101"/>
          <cell r="L101"/>
          <cell r="N101"/>
          <cell r="O101"/>
          <cell r="V101">
            <v>1</v>
          </cell>
        </row>
        <row r="102">
          <cell r="A102">
            <v>101</v>
          </cell>
          <cell r="B102" t="str">
            <v xml:space="preserve">FOLDER COM BRAILE - </v>
          </cell>
          <cell r="C102" t="str">
            <v xml:space="preserve">Papel Couchê Liso ou fosco/ Off-Set/ Reciclato; </v>
          </cell>
          <cell r="D102" t="str">
            <v xml:space="preserve">Formato Aberto: </v>
          </cell>
          <cell r="E102" t="str">
            <v xml:space="preserve">2: 46x64cm; </v>
          </cell>
          <cell r="F102" t="str">
            <v xml:space="preserve">115/170 g/m²; </v>
          </cell>
          <cell r="G102" t="str">
            <v xml:space="preserve">Impressão: </v>
          </cell>
          <cell r="H102" t="str">
            <v>4/4</v>
          </cell>
          <cell r="I102" t="str">
            <v xml:space="preserve"> Cores; </v>
          </cell>
          <cell r="J102" t="str">
            <v xml:space="preserve">Acabamento: Refile simples com dobra e corte especial;  </v>
          </cell>
          <cell r="K102"/>
          <cell r="L102"/>
          <cell r="N102"/>
          <cell r="O102"/>
          <cell r="V102">
            <v>1</v>
          </cell>
        </row>
        <row r="103">
          <cell r="A103">
            <v>102</v>
          </cell>
          <cell r="B103" t="str">
            <v xml:space="preserve">FOLDER COM BRAILE - </v>
          </cell>
          <cell r="C103" t="str">
            <v xml:space="preserve">Papel Couchê Liso ou fosco/ Off-Set/ Reciclato; </v>
          </cell>
          <cell r="D103" t="str">
            <v xml:space="preserve">Formato Aberto: </v>
          </cell>
          <cell r="E103" t="str">
            <v xml:space="preserve">4: 31,5x46cm; </v>
          </cell>
          <cell r="F103" t="str">
            <v xml:space="preserve">115/170 g/m²; </v>
          </cell>
          <cell r="G103" t="str">
            <v xml:space="preserve">Impressão: </v>
          </cell>
          <cell r="H103" t="str">
            <v>4/4</v>
          </cell>
          <cell r="I103" t="str">
            <v xml:space="preserve"> Cores; </v>
          </cell>
          <cell r="J103" t="str">
            <v xml:space="preserve">Acabamento: Refile simples com dobra e corte especial;  </v>
          </cell>
          <cell r="K103"/>
          <cell r="L103"/>
          <cell r="N103"/>
          <cell r="O103"/>
          <cell r="V103">
            <v>1</v>
          </cell>
        </row>
        <row r="104">
          <cell r="A104">
            <v>103</v>
          </cell>
          <cell r="B104" t="str">
            <v xml:space="preserve">FOLDER COM BRAILE - </v>
          </cell>
          <cell r="C104" t="str">
            <v xml:space="preserve">Papel Couchê Liso ou fosco/ Off-Set/ Reciclato; </v>
          </cell>
          <cell r="D104" t="str">
            <v xml:space="preserve">Formato Aberto: </v>
          </cell>
          <cell r="E104" t="str">
            <v xml:space="preserve">6: 31,9x32,9; </v>
          </cell>
          <cell r="F104" t="str">
            <v xml:space="preserve">115/170 g/m²; </v>
          </cell>
          <cell r="G104" t="str">
            <v xml:space="preserve">Impressão: </v>
          </cell>
          <cell r="H104" t="str">
            <v>4/4</v>
          </cell>
          <cell r="I104" t="str">
            <v xml:space="preserve"> Cores; </v>
          </cell>
          <cell r="J104" t="str">
            <v xml:space="preserve">Acabamento: Refile simples com dobra e corte especial;  </v>
          </cell>
          <cell r="K104"/>
          <cell r="L104"/>
          <cell r="N104"/>
          <cell r="O104"/>
          <cell r="V104">
            <v>1</v>
          </cell>
        </row>
        <row r="105">
          <cell r="A105">
            <v>104</v>
          </cell>
          <cell r="B105" t="str">
            <v xml:space="preserve">FOLDER COM BRAILE - </v>
          </cell>
          <cell r="C105" t="str">
            <v xml:space="preserve">Papel Couchê Liso ou fosco/ Off-Set/ Reciclato; </v>
          </cell>
          <cell r="D105" t="str">
            <v xml:space="preserve">Formato Aberto: </v>
          </cell>
          <cell r="E105" t="str">
            <v xml:space="preserve">8: 21x29,7cm; </v>
          </cell>
          <cell r="F105" t="str">
            <v xml:space="preserve">115/170 g/m²; </v>
          </cell>
          <cell r="G105" t="str">
            <v xml:space="preserve">Impressão: </v>
          </cell>
          <cell r="H105" t="str">
            <v>4/4</v>
          </cell>
          <cell r="I105" t="str">
            <v xml:space="preserve"> Cores; </v>
          </cell>
          <cell r="J105" t="str">
            <v xml:space="preserve">Acabamento: Refile simples com dobra e corte especial;  </v>
          </cell>
          <cell r="K105"/>
          <cell r="L105"/>
          <cell r="N105"/>
          <cell r="O105"/>
          <cell r="V105">
            <v>1</v>
          </cell>
        </row>
        <row r="106">
          <cell r="A106">
            <v>105</v>
          </cell>
          <cell r="B106" t="str">
            <v xml:space="preserve">FOLDER COM BRAILE - </v>
          </cell>
          <cell r="C106" t="str">
            <v xml:space="preserve">Papel Couchê Liso ou fosco/ Off-Set/ Reciclato; </v>
          </cell>
          <cell r="D106" t="str">
            <v xml:space="preserve">Formato Aberto: </v>
          </cell>
          <cell r="E106" t="str">
            <v xml:space="preserve">12: 20,5x23cm; </v>
          </cell>
          <cell r="F106" t="str">
            <v xml:space="preserve">115/170 g/m²; </v>
          </cell>
          <cell r="G106" t="str">
            <v xml:space="preserve">Impressão: </v>
          </cell>
          <cell r="H106" t="str">
            <v>4/4</v>
          </cell>
          <cell r="I106" t="str">
            <v xml:space="preserve"> Cores; </v>
          </cell>
          <cell r="J106" t="str">
            <v xml:space="preserve">Acabamento: Refile simples com dobra e corte especial;  </v>
          </cell>
          <cell r="K106"/>
          <cell r="L106"/>
          <cell r="N106"/>
          <cell r="O106"/>
          <cell r="V106">
            <v>1</v>
          </cell>
        </row>
        <row r="107">
          <cell r="A107">
            <v>106</v>
          </cell>
          <cell r="B107" t="str">
            <v xml:space="preserve">FOLDER COM BRAILE - </v>
          </cell>
          <cell r="C107" t="str">
            <v xml:space="preserve">Papel Couchê Liso ou fosco/ Off-Set/ Reciclato; </v>
          </cell>
          <cell r="D107" t="str">
            <v xml:space="preserve">Formato Aberto: </v>
          </cell>
          <cell r="E107" t="str">
            <v xml:space="preserve">16: 15x21cm; </v>
          </cell>
          <cell r="F107" t="str">
            <v xml:space="preserve">115/170 g/m²; </v>
          </cell>
          <cell r="G107" t="str">
            <v xml:space="preserve">Impressão: </v>
          </cell>
          <cell r="H107" t="str">
            <v>4/4</v>
          </cell>
          <cell r="I107" t="str">
            <v xml:space="preserve"> Cores; </v>
          </cell>
          <cell r="J107" t="str">
            <v xml:space="preserve">Acabamento: Refile simples com dobra e corte especial;  </v>
          </cell>
          <cell r="K107"/>
          <cell r="L107"/>
          <cell r="N107"/>
          <cell r="O107"/>
          <cell r="V107">
            <v>1</v>
          </cell>
        </row>
        <row r="108">
          <cell r="A108">
            <v>107</v>
          </cell>
          <cell r="B108" t="str">
            <v xml:space="preserve">GRAVAÇÃO CD / DVD - </v>
          </cell>
          <cell r="C108" t="str">
            <v xml:space="preserve">Mídia CD-R/ DVD-R; </v>
          </cell>
          <cell r="G108" t="str">
            <v xml:space="preserve">Impressão: </v>
          </cell>
          <cell r="H108" t="str">
            <v>4/0</v>
          </cell>
          <cell r="I108" t="str">
            <v xml:space="preserve"> Cores; </v>
          </cell>
          <cell r="J108" t="str">
            <v>Acabamento: Capa envelope/ EVA</v>
          </cell>
          <cell r="L108"/>
          <cell r="N108"/>
          <cell r="O108"/>
          <cell r="V108">
            <v>1</v>
          </cell>
        </row>
        <row r="109">
          <cell r="A109">
            <v>108</v>
          </cell>
          <cell r="B109" t="str">
            <v xml:space="preserve">IMPRESSÃO  CD / DVD - </v>
          </cell>
          <cell r="G109" t="str">
            <v xml:space="preserve">Impressão: </v>
          </cell>
          <cell r="H109" t="str">
            <v>4/0</v>
          </cell>
          <cell r="I109" t="str">
            <v xml:space="preserve"> Cores; </v>
          </cell>
          <cell r="J109" t="str">
            <v>Acabamento: Capa envelope/ EVA</v>
          </cell>
          <cell r="V109">
            <v>1</v>
          </cell>
        </row>
        <row r="110">
          <cell r="A110">
            <v>109</v>
          </cell>
          <cell r="B110" t="str">
            <v xml:space="preserve">LABEL - </v>
          </cell>
          <cell r="C110" t="str">
            <v xml:space="preserve">Adesivo para CD/ DVD; </v>
          </cell>
          <cell r="F110" t="str">
            <v xml:space="preserve">110 g/m²; </v>
          </cell>
          <cell r="G110" t="str">
            <v xml:space="preserve">Impressão: </v>
          </cell>
          <cell r="H110" t="str">
            <v>4/0</v>
          </cell>
          <cell r="I110" t="str">
            <v xml:space="preserve"> Cores; </v>
          </cell>
          <cell r="J110" t="str">
            <v xml:space="preserve">Acabamento: Adesivagem; </v>
          </cell>
          <cell r="V110">
            <v>1</v>
          </cell>
        </row>
        <row r="111">
          <cell r="A111">
            <v>110</v>
          </cell>
          <cell r="B111" t="str">
            <v xml:space="preserve">LABEL COM BRAILE - </v>
          </cell>
          <cell r="C111" t="str">
            <v xml:space="preserve">Adesivo para CD/ DVD; </v>
          </cell>
          <cell r="F111" t="str">
            <v xml:space="preserve">110 g/m²; </v>
          </cell>
          <cell r="G111" t="str">
            <v xml:space="preserve">Impressão: </v>
          </cell>
          <cell r="H111" t="str">
            <v>4/0</v>
          </cell>
          <cell r="I111" t="str">
            <v xml:space="preserve"> Cores; </v>
          </cell>
          <cell r="J111" t="str">
            <v xml:space="preserve">Acabamento: Adesivagem; </v>
          </cell>
          <cell r="V111">
            <v>1</v>
          </cell>
        </row>
        <row r="112">
          <cell r="A112">
            <v>111</v>
          </cell>
          <cell r="B112" t="str">
            <v xml:space="preserve">LIVRO - </v>
          </cell>
          <cell r="C112" t="str">
            <v xml:space="preserve">Miolo: Papel Couchê Liso ou fosco/ Off-Set/ Pólen Soft/ Reciclato;  </v>
          </cell>
          <cell r="D112" t="str">
            <v xml:space="preserve">Formato Fechado: </v>
          </cell>
          <cell r="E112" t="str">
            <v xml:space="preserve">4: 31,5x46cm; </v>
          </cell>
          <cell r="F112" t="str">
            <v xml:space="preserve">75/115 g/m²; </v>
          </cell>
          <cell r="G112" t="str">
            <v xml:space="preserve">Impressão: </v>
          </cell>
          <cell r="H112" t="str">
            <v>1/1</v>
          </cell>
          <cell r="I112" t="str">
            <v xml:space="preserve"> Cor; </v>
          </cell>
          <cell r="J112" t="str">
            <v xml:space="preserve">Acabamento: Colagem Sistema PUR &lt;&gt; </v>
          </cell>
          <cell r="K112" t="str">
            <v xml:space="preserve">Capa: Papel Cartão Duo Design; </v>
          </cell>
          <cell r="L112" t="str">
            <v xml:space="preserve">250/350 g/m²; </v>
          </cell>
          <cell r="M112" t="str">
            <v xml:space="preserve">Impressão: </v>
          </cell>
          <cell r="N112" t="str">
            <v>4/0</v>
          </cell>
          <cell r="O112" t="str">
            <v xml:space="preserve"> Cores; </v>
          </cell>
          <cell r="P112" t="str">
            <v xml:space="preserve">Acabamento: Laminação Bopp Brilho ou Fosco Frente; </v>
          </cell>
          <cell r="Q112" t="str">
            <v xml:space="preserve">nº de páginas: </v>
          </cell>
          <cell r="R112" t="str">
            <v xml:space="preserve">de </v>
          </cell>
          <cell r="S112">
            <v>55</v>
          </cell>
          <cell r="T112" t="str">
            <v xml:space="preserve"> a </v>
          </cell>
          <cell r="U112">
            <v>250</v>
          </cell>
          <cell r="V112">
            <v>152</v>
          </cell>
        </row>
        <row r="113">
          <cell r="A113">
            <v>112</v>
          </cell>
          <cell r="B113" t="str">
            <v xml:space="preserve">LIVRO - </v>
          </cell>
          <cell r="C113" t="str">
            <v xml:space="preserve">Miolo: Papel Couchê Liso ou fosco/ Off-Set/ Pólen Soft/ Reciclato;  </v>
          </cell>
          <cell r="D113" t="str">
            <v xml:space="preserve">Formato Fechado: </v>
          </cell>
          <cell r="E113" t="str">
            <v xml:space="preserve">4: 31,5x46cm; </v>
          </cell>
          <cell r="F113" t="str">
            <v xml:space="preserve">75/115 g/m²; </v>
          </cell>
          <cell r="G113" t="str">
            <v xml:space="preserve">Impressão: </v>
          </cell>
          <cell r="H113" t="str">
            <v>1/1</v>
          </cell>
          <cell r="I113" t="str">
            <v xml:space="preserve"> Cor; </v>
          </cell>
          <cell r="J113" t="str">
            <v xml:space="preserve">Acabamento: Colagem Sistema PUR &lt;&gt; </v>
          </cell>
          <cell r="K113" t="str">
            <v xml:space="preserve">Capa: Papel Cartão Duo Design; </v>
          </cell>
          <cell r="L113" t="str">
            <v xml:space="preserve">250/350 g/m²; </v>
          </cell>
          <cell r="M113" t="str">
            <v xml:space="preserve">Impressão: </v>
          </cell>
          <cell r="N113" t="str">
            <v>4/0</v>
          </cell>
          <cell r="O113" t="str">
            <v xml:space="preserve"> Cores; </v>
          </cell>
          <cell r="P113" t="str">
            <v xml:space="preserve">Acabamento: Laminação Bopp Brilho ou Fosco Frente; </v>
          </cell>
          <cell r="Q113" t="str">
            <v xml:space="preserve">nº de páginas: </v>
          </cell>
          <cell r="R113" t="str">
            <v xml:space="preserve">de </v>
          </cell>
          <cell r="S113">
            <v>251</v>
          </cell>
          <cell r="T113" t="str">
            <v xml:space="preserve"> a </v>
          </cell>
          <cell r="U113">
            <v>359</v>
          </cell>
          <cell r="V113">
            <v>305</v>
          </cell>
        </row>
        <row r="114">
          <cell r="A114">
            <v>113</v>
          </cell>
          <cell r="B114" t="str">
            <v xml:space="preserve">LIVRO - </v>
          </cell>
          <cell r="C114" t="str">
            <v xml:space="preserve">Miolo: Papel Couchê Liso ou fosco/ Off-Set/ Pólen Soft/ Reciclato;  </v>
          </cell>
          <cell r="D114" t="str">
            <v xml:space="preserve">Formato Fechado: </v>
          </cell>
          <cell r="E114" t="str">
            <v xml:space="preserve">4: 31,5x46cm; </v>
          </cell>
          <cell r="F114" t="str">
            <v xml:space="preserve">75/115 g/m²; </v>
          </cell>
          <cell r="G114" t="str">
            <v xml:space="preserve">Impressão: </v>
          </cell>
          <cell r="H114" t="str">
            <v>1/1</v>
          </cell>
          <cell r="I114" t="str">
            <v xml:space="preserve"> Cor; </v>
          </cell>
          <cell r="J114" t="str">
            <v xml:space="preserve">Acabamento: Colagem Sistema PUR e Costura &lt;&gt; </v>
          </cell>
          <cell r="K114" t="str">
            <v xml:space="preserve">Capa: Papel Cartão Duo Design; </v>
          </cell>
          <cell r="L114" t="str">
            <v xml:space="preserve">250/350 g/m²; </v>
          </cell>
          <cell r="M114" t="str">
            <v xml:space="preserve">Impressão: </v>
          </cell>
          <cell r="N114" t="str">
            <v>4/0</v>
          </cell>
          <cell r="O114" t="str">
            <v xml:space="preserve"> Cores; </v>
          </cell>
          <cell r="P114" t="str">
            <v xml:space="preserve">Acabamento: Laminação Bopp Brilho ou Fosco Frente; </v>
          </cell>
          <cell r="Q114" t="str">
            <v xml:space="preserve">nº de páginas: </v>
          </cell>
          <cell r="R114" t="str">
            <v xml:space="preserve">A partir de </v>
          </cell>
          <cell r="S114">
            <v>400</v>
          </cell>
          <cell r="V114">
            <v>400</v>
          </cell>
        </row>
        <row r="115">
          <cell r="A115">
            <v>114</v>
          </cell>
          <cell r="B115" t="str">
            <v xml:space="preserve">LIVRO - </v>
          </cell>
          <cell r="C115" t="str">
            <v xml:space="preserve">Miolo: Papel Couchê Liso ou fosco/ Off-Set/ Pólen Soft/ Reciclato;  </v>
          </cell>
          <cell r="D115" t="str">
            <v xml:space="preserve">Formato Fechado: </v>
          </cell>
          <cell r="E115" t="str">
            <v xml:space="preserve">4: 31,5x46cm; </v>
          </cell>
          <cell r="F115" t="str">
            <v xml:space="preserve">75/115 g/m²; </v>
          </cell>
          <cell r="G115" t="str">
            <v xml:space="preserve">Impressão: </v>
          </cell>
          <cell r="H115" t="str">
            <v>4/4</v>
          </cell>
          <cell r="I115" t="str">
            <v xml:space="preserve"> Cores; </v>
          </cell>
          <cell r="J115" t="str">
            <v xml:space="preserve">Acabamento: Colagem Sistema PUR &lt;&gt; </v>
          </cell>
          <cell r="K115" t="str">
            <v xml:space="preserve">Capa: Papel Cartão Duo Design; </v>
          </cell>
          <cell r="L115" t="str">
            <v xml:space="preserve">250/350 g/m²; </v>
          </cell>
          <cell r="M115" t="str">
            <v xml:space="preserve">Impressão: </v>
          </cell>
          <cell r="N115" t="str">
            <v>4/0</v>
          </cell>
          <cell r="O115" t="str">
            <v xml:space="preserve"> Cores; </v>
          </cell>
          <cell r="P115" t="str">
            <v xml:space="preserve">Acabamento: Laminação Bopp Brilho ou Fosco Frente; </v>
          </cell>
          <cell r="Q115" t="str">
            <v xml:space="preserve">nº de páginas: </v>
          </cell>
          <cell r="R115" t="str">
            <v xml:space="preserve">de </v>
          </cell>
          <cell r="S115">
            <v>55</v>
          </cell>
          <cell r="T115" t="str">
            <v xml:space="preserve"> a </v>
          </cell>
          <cell r="U115">
            <v>250</v>
          </cell>
          <cell r="V115">
            <v>152</v>
          </cell>
        </row>
        <row r="116">
          <cell r="A116">
            <v>115</v>
          </cell>
          <cell r="B116" t="str">
            <v xml:space="preserve">LIVRO - </v>
          </cell>
          <cell r="C116" t="str">
            <v xml:space="preserve">Miolo: Papel Couchê Liso ou fosco/ Off-Set/ Pólen Soft/ Reciclato;  </v>
          </cell>
          <cell r="D116" t="str">
            <v xml:space="preserve">Formato Fechado: </v>
          </cell>
          <cell r="E116" t="str">
            <v xml:space="preserve">4: 31,5x46cm; </v>
          </cell>
          <cell r="F116" t="str">
            <v xml:space="preserve">75/115 g/m²; </v>
          </cell>
          <cell r="G116" t="str">
            <v xml:space="preserve">Impressão: </v>
          </cell>
          <cell r="H116" t="str">
            <v>4/4</v>
          </cell>
          <cell r="I116" t="str">
            <v xml:space="preserve"> Cores; </v>
          </cell>
          <cell r="J116" t="str">
            <v xml:space="preserve">Acabamento: Colagem Sistema PUR &lt;&gt; </v>
          </cell>
          <cell r="K116" t="str">
            <v xml:space="preserve">Capa: Papel Cartão Duo Design; </v>
          </cell>
          <cell r="L116" t="str">
            <v xml:space="preserve">250/350 g/m²; </v>
          </cell>
          <cell r="M116" t="str">
            <v xml:space="preserve">Impressão: </v>
          </cell>
          <cell r="N116" t="str">
            <v>4/0</v>
          </cell>
          <cell r="O116" t="str">
            <v xml:space="preserve"> Cores; </v>
          </cell>
          <cell r="P116" t="str">
            <v xml:space="preserve">Acabamento: Laminação Bopp Brilho ou Fosco Frente; </v>
          </cell>
          <cell r="Q116" t="str">
            <v xml:space="preserve">nº de páginas: </v>
          </cell>
          <cell r="R116" t="str">
            <v xml:space="preserve">de </v>
          </cell>
          <cell r="S116">
            <v>251</v>
          </cell>
          <cell r="T116" t="str">
            <v xml:space="preserve"> a </v>
          </cell>
          <cell r="U116">
            <v>359</v>
          </cell>
          <cell r="V116">
            <v>305</v>
          </cell>
        </row>
        <row r="117">
          <cell r="A117">
            <v>116</v>
          </cell>
          <cell r="B117" t="str">
            <v xml:space="preserve">LIVRO - </v>
          </cell>
          <cell r="C117" t="str">
            <v xml:space="preserve">Miolo: Papel Couchê Liso ou fosco/ Off-Set/ Pólen Soft/ Reciclato;  </v>
          </cell>
          <cell r="D117" t="str">
            <v xml:space="preserve">Formato Fechado: </v>
          </cell>
          <cell r="E117" t="str">
            <v xml:space="preserve">4: 31,5x46cm; </v>
          </cell>
          <cell r="F117" t="str">
            <v xml:space="preserve">75/115 g/m²; </v>
          </cell>
          <cell r="G117" t="str">
            <v xml:space="preserve">Impressão: </v>
          </cell>
          <cell r="H117" t="str">
            <v>4/4</v>
          </cell>
          <cell r="I117" t="str">
            <v xml:space="preserve"> Cores; </v>
          </cell>
          <cell r="J117" t="str">
            <v xml:space="preserve">Acabamento: Colagem Sistema PUR e Costura &lt;&gt; </v>
          </cell>
          <cell r="K117" t="str">
            <v xml:space="preserve">Capa: Papel Cartão Duo Design; </v>
          </cell>
          <cell r="L117" t="str">
            <v xml:space="preserve">250/350 g/m²; </v>
          </cell>
          <cell r="M117" t="str">
            <v xml:space="preserve">Impressão: </v>
          </cell>
          <cell r="N117" t="str">
            <v>4/0</v>
          </cell>
          <cell r="O117" t="str">
            <v xml:space="preserve"> Cores; </v>
          </cell>
          <cell r="P117" t="str">
            <v xml:space="preserve">Acabamento: Laminação Bopp Brilho ou Fosco Frente; </v>
          </cell>
          <cell r="Q117" t="str">
            <v xml:space="preserve">nº de páginas: </v>
          </cell>
          <cell r="R117" t="str">
            <v xml:space="preserve">A partir de </v>
          </cell>
          <cell r="S117">
            <v>400</v>
          </cell>
          <cell r="V117">
            <v>400</v>
          </cell>
        </row>
        <row r="118">
          <cell r="A118">
            <v>117</v>
          </cell>
          <cell r="B118" t="str">
            <v xml:space="preserve">LIVRO - </v>
          </cell>
          <cell r="C118" t="str">
            <v xml:space="preserve">Miolo: Papel Couchê Liso ou fosco/ Off-Set/ Pólen Soft/ Reciclato;  </v>
          </cell>
          <cell r="D118" t="str">
            <v xml:space="preserve">Formato Fechado: </v>
          </cell>
          <cell r="E118" t="str">
            <v xml:space="preserve">8: 21x29,7cm; </v>
          </cell>
          <cell r="F118" t="str">
            <v xml:space="preserve">75/115 g/m²; </v>
          </cell>
          <cell r="G118" t="str">
            <v xml:space="preserve">Impressão: </v>
          </cell>
          <cell r="H118" t="str">
            <v>1/1</v>
          </cell>
          <cell r="I118" t="str">
            <v xml:space="preserve"> Cor; </v>
          </cell>
          <cell r="J118" t="str">
            <v xml:space="preserve">Acabamento: Colagem Sistema PUR &lt;&gt; </v>
          </cell>
          <cell r="K118" t="str">
            <v xml:space="preserve">Capa: Papel Cartão Duo Design; </v>
          </cell>
          <cell r="L118" t="str">
            <v xml:space="preserve">250/350 g/m²; </v>
          </cell>
          <cell r="M118" t="str">
            <v xml:space="preserve">Impressão: </v>
          </cell>
          <cell r="N118" t="str">
            <v>4/0</v>
          </cell>
          <cell r="O118" t="str">
            <v xml:space="preserve"> Cores; </v>
          </cell>
          <cell r="P118" t="str">
            <v xml:space="preserve">Acabamento: Laminação Bopp Brilho ou Fosco Frente; </v>
          </cell>
          <cell r="Q118" t="str">
            <v xml:space="preserve">nº de páginas: </v>
          </cell>
          <cell r="R118" t="str">
            <v xml:space="preserve">de </v>
          </cell>
          <cell r="S118">
            <v>55</v>
          </cell>
          <cell r="T118" t="str">
            <v xml:space="preserve"> a </v>
          </cell>
          <cell r="U118">
            <v>250</v>
          </cell>
          <cell r="V118">
            <v>152</v>
          </cell>
        </row>
        <row r="119">
          <cell r="A119">
            <v>118</v>
          </cell>
          <cell r="B119" t="str">
            <v xml:space="preserve">LIVRO - </v>
          </cell>
          <cell r="C119" t="str">
            <v xml:space="preserve">Miolo: Papel Couchê Liso ou fosco/ Off-Set/ Pólen Soft/ Reciclato;  </v>
          </cell>
          <cell r="D119" t="str">
            <v xml:space="preserve">Formato Fechado: </v>
          </cell>
          <cell r="E119" t="str">
            <v xml:space="preserve">8: 21x29,7cm; </v>
          </cell>
          <cell r="F119" t="str">
            <v xml:space="preserve">75/115 g/m²; </v>
          </cell>
          <cell r="G119" t="str">
            <v xml:space="preserve">Impressão: </v>
          </cell>
          <cell r="H119" t="str">
            <v>1/1</v>
          </cell>
          <cell r="I119" t="str">
            <v xml:space="preserve"> Cor; </v>
          </cell>
          <cell r="J119" t="str">
            <v xml:space="preserve">Acabamento: Colagem Sistema PUR &lt;&gt; </v>
          </cell>
          <cell r="K119" t="str">
            <v xml:space="preserve">Capa: Papel Cartão Duo Design; </v>
          </cell>
          <cell r="L119" t="str">
            <v xml:space="preserve">250/350 g/m²; </v>
          </cell>
          <cell r="M119" t="str">
            <v xml:space="preserve">Impressão: </v>
          </cell>
          <cell r="N119" t="str">
            <v>4/0</v>
          </cell>
          <cell r="O119" t="str">
            <v xml:space="preserve"> Cores; </v>
          </cell>
          <cell r="P119" t="str">
            <v xml:space="preserve">Acabamento: Laminação Bopp Brilho ou Fosco Frente; </v>
          </cell>
          <cell r="Q119" t="str">
            <v xml:space="preserve">nº de páginas: </v>
          </cell>
          <cell r="R119" t="str">
            <v xml:space="preserve">de </v>
          </cell>
          <cell r="S119">
            <v>251</v>
          </cell>
          <cell r="T119" t="str">
            <v xml:space="preserve"> a </v>
          </cell>
          <cell r="U119">
            <v>359</v>
          </cell>
          <cell r="V119">
            <v>305</v>
          </cell>
        </row>
        <row r="120">
          <cell r="A120">
            <v>119</v>
          </cell>
          <cell r="B120" t="str">
            <v xml:space="preserve">LIVRO - </v>
          </cell>
          <cell r="C120" t="str">
            <v xml:space="preserve">Miolo: Papel Couchê Liso ou fosco/ Off-Set/ Pólen Soft/ Reciclato;  </v>
          </cell>
          <cell r="D120" t="str">
            <v xml:space="preserve">Formato Fechado: </v>
          </cell>
          <cell r="E120" t="str">
            <v xml:space="preserve">8: 21x29,7cm; </v>
          </cell>
          <cell r="F120" t="str">
            <v xml:space="preserve">75/115 g/m²; </v>
          </cell>
          <cell r="G120" t="str">
            <v xml:space="preserve">Impressão: </v>
          </cell>
          <cell r="H120" t="str">
            <v>1/1</v>
          </cell>
          <cell r="I120" t="str">
            <v xml:space="preserve"> Cor; </v>
          </cell>
          <cell r="J120" t="str">
            <v xml:space="preserve">Acabamento: Colagem Sistema PUR e Costura &lt;&gt; </v>
          </cell>
          <cell r="K120" t="str">
            <v xml:space="preserve">Capa: Papel Cartão Duo Design; </v>
          </cell>
          <cell r="L120" t="str">
            <v xml:space="preserve">250/350 g/m²; </v>
          </cell>
          <cell r="M120" t="str">
            <v xml:space="preserve">Impressão: </v>
          </cell>
          <cell r="N120" t="str">
            <v>4/0</v>
          </cell>
          <cell r="O120" t="str">
            <v xml:space="preserve"> Cores; </v>
          </cell>
          <cell r="P120" t="str">
            <v xml:space="preserve">Acabamento: Laminação Bopp Brilho ou Fosco Frente; </v>
          </cell>
          <cell r="Q120" t="str">
            <v xml:space="preserve">nº de páginas: </v>
          </cell>
          <cell r="R120" t="str">
            <v xml:space="preserve">A partir de </v>
          </cell>
          <cell r="S120">
            <v>400</v>
          </cell>
          <cell r="V120">
            <v>400</v>
          </cell>
        </row>
        <row r="121">
          <cell r="A121">
            <v>120</v>
          </cell>
          <cell r="B121" t="str">
            <v xml:space="preserve">LIVRO - </v>
          </cell>
          <cell r="C121" t="str">
            <v xml:space="preserve">Miolo: Papel Couchê Liso ou fosco/ Off-Set/ Pólen Soft/ Reciclato;  </v>
          </cell>
          <cell r="D121" t="str">
            <v xml:space="preserve">Formato Fechado: </v>
          </cell>
          <cell r="E121" t="str">
            <v xml:space="preserve">8: 21x29,7cm; </v>
          </cell>
          <cell r="F121" t="str">
            <v xml:space="preserve">75/115 g/m²; </v>
          </cell>
          <cell r="G121" t="str">
            <v xml:space="preserve">Impressão: </v>
          </cell>
          <cell r="H121" t="str">
            <v>4/4</v>
          </cell>
          <cell r="I121" t="str">
            <v xml:space="preserve"> Cores; </v>
          </cell>
          <cell r="J121" t="str">
            <v xml:space="preserve">Acabamento: Colagem Sistema PUR &lt;&gt; </v>
          </cell>
          <cell r="K121" t="str">
            <v xml:space="preserve">Capa: Papel Cartão Duo Design; </v>
          </cell>
          <cell r="L121" t="str">
            <v xml:space="preserve">250/350 g/m²; </v>
          </cell>
          <cell r="M121" t="str">
            <v xml:space="preserve">Impressão: </v>
          </cell>
          <cell r="N121" t="str">
            <v>4/0</v>
          </cell>
          <cell r="O121" t="str">
            <v xml:space="preserve"> Cores; </v>
          </cell>
          <cell r="P121" t="str">
            <v xml:space="preserve">Acabamento: Laminação Bopp Brilho ou Fosco Frente; </v>
          </cell>
          <cell r="Q121" t="str">
            <v xml:space="preserve">nº de páginas: </v>
          </cell>
          <cell r="R121" t="str">
            <v xml:space="preserve">de </v>
          </cell>
          <cell r="S121">
            <v>55</v>
          </cell>
          <cell r="T121" t="str">
            <v xml:space="preserve"> a </v>
          </cell>
          <cell r="U121">
            <v>250</v>
          </cell>
          <cell r="V121">
            <v>152</v>
          </cell>
        </row>
        <row r="122">
          <cell r="A122">
            <v>121</v>
          </cell>
          <cell r="B122" t="str">
            <v xml:space="preserve">LIVRO - </v>
          </cell>
          <cell r="C122" t="str">
            <v xml:space="preserve">Miolo: Papel Couchê Liso ou fosco/ Off-Set/ Pólen Soft/ Reciclato;  </v>
          </cell>
          <cell r="D122" t="str">
            <v xml:space="preserve">Formato Fechado: </v>
          </cell>
          <cell r="E122" t="str">
            <v xml:space="preserve">8: 21x29,7cm; </v>
          </cell>
          <cell r="F122" t="str">
            <v xml:space="preserve">75/115 g/m²; </v>
          </cell>
          <cell r="G122" t="str">
            <v xml:space="preserve">Impressão: </v>
          </cell>
          <cell r="H122" t="str">
            <v>4/4</v>
          </cell>
          <cell r="I122" t="str">
            <v xml:space="preserve"> Cores; </v>
          </cell>
          <cell r="J122" t="str">
            <v xml:space="preserve">Acabamento: Colagem Sistema PUR &lt;&gt; </v>
          </cell>
          <cell r="K122" t="str">
            <v xml:space="preserve">Capa: Papel Cartão Duo Design; </v>
          </cell>
          <cell r="L122" t="str">
            <v xml:space="preserve">250/350 g/m²; </v>
          </cell>
          <cell r="M122" t="str">
            <v xml:space="preserve">Impressão: </v>
          </cell>
          <cell r="N122" t="str">
            <v>4/0</v>
          </cell>
          <cell r="O122" t="str">
            <v xml:space="preserve"> Cores; </v>
          </cell>
          <cell r="P122" t="str">
            <v xml:space="preserve">Acabamento: Laminação Bopp Brilho ou Fosco Frente; </v>
          </cell>
          <cell r="Q122" t="str">
            <v xml:space="preserve">nº de páginas: </v>
          </cell>
          <cell r="R122" t="str">
            <v xml:space="preserve">de </v>
          </cell>
          <cell r="S122">
            <v>251</v>
          </cell>
          <cell r="T122" t="str">
            <v xml:space="preserve"> a </v>
          </cell>
          <cell r="U122">
            <v>359</v>
          </cell>
          <cell r="V122">
            <v>305</v>
          </cell>
        </row>
        <row r="123">
          <cell r="A123">
            <v>122</v>
          </cell>
          <cell r="B123" t="str">
            <v xml:space="preserve">LIVRO - </v>
          </cell>
          <cell r="C123" t="str">
            <v xml:space="preserve">Miolo: Papel Couchê Liso ou fosco/ Off-Set/ Pólen Soft/ Reciclato;  </v>
          </cell>
          <cell r="D123" t="str">
            <v xml:space="preserve">Formato Fechado: </v>
          </cell>
          <cell r="E123" t="str">
            <v xml:space="preserve">8: 21x29,7cm; </v>
          </cell>
          <cell r="F123" t="str">
            <v xml:space="preserve">75/115 g/m²; </v>
          </cell>
          <cell r="G123" t="str">
            <v xml:space="preserve">Impressão: </v>
          </cell>
          <cell r="H123" t="str">
            <v>4/4</v>
          </cell>
          <cell r="I123" t="str">
            <v xml:space="preserve"> Cores; </v>
          </cell>
          <cell r="J123" t="str">
            <v xml:space="preserve">Acabamento: Colagem Sistema PUR e Costura &lt;&gt; </v>
          </cell>
          <cell r="K123" t="str">
            <v xml:space="preserve">Capa: Papel Cartão Duo Design; </v>
          </cell>
          <cell r="L123" t="str">
            <v xml:space="preserve">250/350 g/m²; </v>
          </cell>
          <cell r="M123" t="str">
            <v xml:space="preserve">Impressão: </v>
          </cell>
          <cell r="N123" t="str">
            <v>4/0</v>
          </cell>
          <cell r="O123" t="str">
            <v xml:space="preserve"> Cores; </v>
          </cell>
          <cell r="P123" t="str">
            <v xml:space="preserve">Acabamento: Laminação Bopp Brilho ou Fosco Frente; </v>
          </cell>
          <cell r="Q123" t="str">
            <v xml:space="preserve">nº de páginas: </v>
          </cell>
          <cell r="R123" t="str">
            <v xml:space="preserve">A partir de </v>
          </cell>
          <cell r="S123">
            <v>400</v>
          </cell>
          <cell r="V123">
            <v>400</v>
          </cell>
        </row>
        <row r="124">
          <cell r="A124">
            <v>123</v>
          </cell>
          <cell r="B124" t="str">
            <v xml:space="preserve">LIVRO - </v>
          </cell>
          <cell r="C124" t="str">
            <v xml:space="preserve">Miolo: Papel Couchê Liso ou fosco/ Off-Set/ Pólen Soft/ Reciclato;  </v>
          </cell>
          <cell r="D124" t="str">
            <v xml:space="preserve">Formato Fechado: </v>
          </cell>
          <cell r="E124" t="str">
            <v xml:space="preserve">12: 20,5x23cm; </v>
          </cell>
          <cell r="F124" t="str">
            <v xml:space="preserve">75/115 g/m²; </v>
          </cell>
          <cell r="G124" t="str">
            <v xml:space="preserve">Impressão: </v>
          </cell>
          <cell r="H124" t="str">
            <v>1/1</v>
          </cell>
          <cell r="I124" t="str">
            <v xml:space="preserve"> Cor; </v>
          </cell>
          <cell r="J124" t="str">
            <v xml:space="preserve">Acabamento: Colagem Sistema PUR &lt;&gt; </v>
          </cell>
          <cell r="K124" t="str">
            <v xml:space="preserve">Capa: Papel Cartão Duo Design; </v>
          </cell>
          <cell r="L124" t="str">
            <v xml:space="preserve">250/350 g/m²; </v>
          </cell>
          <cell r="M124" t="str">
            <v xml:space="preserve">Impressão: </v>
          </cell>
          <cell r="N124" t="str">
            <v>4/0</v>
          </cell>
          <cell r="O124" t="str">
            <v xml:space="preserve"> Cores; </v>
          </cell>
          <cell r="P124" t="str">
            <v xml:space="preserve">Acabamento: Laminação Bopp Brilho ou Fosco Frente; </v>
          </cell>
          <cell r="Q124" t="str">
            <v xml:space="preserve">nº de páginas: </v>
          </cell>
          <cell r="R124" t="str">
            <v xml:space="preserve">de </v>
          </cell>
          <cell r="S124">
            <v>55</v>
          </cell>
          <cell r="T124" t="str">
            <v xml:space="preserve"> a </v>
          </cell>
          <cell r="U124">
            <v>250</v>
          </cell>
          <cell r="V124">
            <v>152</v>
          </cell>
        </row>
        <row r="125">
          <cell r="A125">
            <v>124</v>
          </cell>
          <cell r="B125" t="str">
            <v xml:space="preserve">LIVRO - </v>
          </cell>
          <cell r="C125" t="str">
            <v xml:space="preserve">Miolo: Papel Couchê Liso ou fosco/ Off-Set/ Pólen Soft/ Reciclato;  </v>
          </cell>
          <cell r="D125" t="str">
            <v xml:space="preserve">Formato Fechado: </v>
          </cell>
          <cell r="E125" t="str">
            <v xml:space="preserve">12: 20,5x23cm; </v>
          </cell>
          <cell r="F125" t="str">
            <v xml:space="preserve">75/115 g/m²; </v>
          </cell>
          <cell r="G125" t="str">
            <v xml:space="preserve">Impressão: </v>
          </cell>
          <cell r="H125" t="str">
            <v>1/1</v>
          </cell>
          <cell r="I125" t="str">
            <v xml:space="preserve"> Cor; </v>
          </cell>
          <cell r="J125" t="str">
            <v xml:space="preserve">Acabamento: Colagem Sistema PUR &lt;&gt; </v>
          </cell>
          <cell r="K125" t="str">
            <v xml:space="preserve">Capa: Papel Cartão Duo Design; </v>
          </cell>
          <cell r="L125" t="str">
            <v xml:space="preserve">250/350 g/m²; </v>
          </cell>
          <cell r="M125" t="str">
            <v xml:space="preserve">Impressão: </v>
          </cell>
          <cell r="N125" t="str">
            <v>4/0</v>
          </cell>
          <cell r="O125" t="str">
            <v xml:space="preserve"> Cores; </v>
          </cell>
          <cell r="P125" t="str">
            <v xml:space="preserve">Acabamento: Laminação Bopp Brilho ou Fosco Frente; </v>
          </cell>
          <cell r="Q125" t="str">
            <v xml:space="preserve">nº de páginas: </v>
          </cell>
          <cell r="R125" t="str">
            <v xml:space="preserve">de </v>
          </cell>
          <cell r="S125">
            <v>251</v>
          </cell>
          <cell r="T125" t="str">
            <v xml:space="preserve"> a </v>
          </cell>
          <cell r="U125">
            <v>359</v>
          </cell>
          <cell r="V125">
            <v>305</v>
          </cell>
        </row>
        <row r="126">
          <cell r="A126">
            <v>125</v>
          </cell>
          <cell r="B126" t="str">
            <v xml:space="preserve">LIVRO - </v>
          </cell>
          <cell r="C126" t="str">
            <v xml:space="preserve">Miolo: Papel Couchê Liso ou fosco/ Off-Set/ Pólen Soft/ Reciclato;  </v>
          </cell>
          <cell r="D126" t="str">
            <v xml:space="preserve">Formato Fechado: </v>
          </cell>
          <cell r="E126" t="str">
            <v xml:space="preserve">12: 20,5x23cm; </v>
          </cell>
          <cell r="F126" t="str">
            <v xml:space="preserve">75/115 g/m²; </v>
          </cell>
          <cell r="G126" t="str">
            <v xml:space="preserve">Impressão: </v>
          </cell>
          <cell r="H126" t="str">
            <v>1/1</v>
          </cell>
          <cell r="I126" t="str">
            <v xml:space="preserve"> Cor; </v>
          </cell>
          <cell r="J126" t="str">
            <v xml:space="preserve">Acabamento: Colagem Sistema PUR e Costura &lt;&gt; </v>
          </cell>
          <cell r="K126" t="str">
            <v xml:space="preserve">Capa: Papel Cartão Duo Design; </v>
          </cell>
          <cell r="L126" t="str">
            <v xml:space="preserve">250/350 g/m²; </v>
          </cell>
          <cell r="M126" t="str">
            <v xml:space="preserve">Impressão: </v>
          </cell>
          <cell r="N126" t="str">
            <v>4/0</v>
          </cell>
          <cell r="O126" t="str">
            <v xml:space="preserve"> Cores; </v>
          </cell>
          <cell r="P126" t="str">
            <v xml:space="preserve">Acabamento: Laminação Bopp Brilho ou Fosco Frente; </v>
          </cell>
          <cell r="Q126" t="str">
            <v xml:space="preserve">nº de páginas: </v>
          </cell>
          <cell r="R126" t="str">
            <v xml:space="preserve">A partir de </v>
          </cell>
          <cell r="S126">
            <v>400</v>
          </cell>
          <cell r="V126">
            <v>400</v>
          </cell>
        </row>
        <row r="127">
          <cell r="A127">
            <v>126</v>
          </cell>
          <cell r="B127" t="str">
            <v xml:space="preserve">LIVRO - </v>
          </cell>
          <cell r="C127" t="str">
            <v xml:space="preserve">Miolo: Papel Couchê Liso ou fosco/ Off-Set/ Pólen Soft/ Reciclato;  </v>
          </cell>
          <cell r="D127" t="str">
            <v xml:space="preserve">Formato Fechado: </v>
          </cell>
          <cell r="E127" t="str">
            <v xml:space="preserve">12: 20,5x23cm; </v>
          </cell>
          <cell r="F127" t="str">
            <v xml:space="preserve">75/115 g/m²; </v>
          </cell>
          <cell r="G127" t="str">
            <v xml:space="preserve">Impressão: </v>
          </cell>
          <cell r="H127" t="str">
            <v>4/4</v>
          </cell>
          <cell r="I127" t="str">
            <v xml:space="preserve"> Cores; </v>
          </cell>
          <cell r="J127" t="str">
            <v xml:space="preserve">Acabamento: Colagem Sistema PUR &lt;&gt; </v>
          </cell>
          <cell r="K127" t="str">
            <v xml:space="preserve">Capa: Papel Cartão Duo Design; </v>
          </cell>
          <cell r="L127" t="str">
            <v xml:space="preserve">250/350 g/m²; </v>
          </cell>
          <cell r="M127" t="str">
            <v xml:space="preserve">Impressão: </v>
          </cell>
          <cell r="N127" t="str">
            <v>4/0</v>
          </cell>
          <cell r="O127" t="str">
            <v xml:space="preserve"> Cores; </v>
          </cell>
          <cell r="P127" t="str">
            <v xml:space="preserve">Acabamento: Laminação Bopp Brilho ou Fosco Frente; </v>
          </cell>
          <cell r="Q127" t="str">
            <v xml:space="preserve">nº de páginas: </v>
          </cell>
          <cell r="R127" t="str">
            <v xml:space="preserve">de </v>
          </cell>
          <cell r="S127">
            <v>55</v>
          </cell>
          <cell r="T127" t="str">
            <v xml:space="preserve"> a </v>
          </cell>
          <cell r="U127">
            <v>250</v>
          </cell>
          <cell r="V127">
            <v>152</v>
          </cell>
        </row>
        <row r="128">
          <cell r="A128">
            <v>127</v>
          </cell>
          <cell r="B128" t="str">
            <v xml:space="preserve">LIVRO - </v>
          </cell>
          <cell r="C128" t="str">
            <v xml:space="preserve">Miolo: Papel Couchê Liso ou fosco/ Off-Set/ Pólen Soft/ Reciclato;  </v>
          </cell>
          <cell r="D128" t="str">
            <v xml:space="preserve">Formato Fechado: </v>
          </cell>
          <cell r="E128" t="str">
            <v xml:space="preserve">12: 20,5x23cm; </v>
          </cell>
          <cell r="F128" t="str">
            <v xml:space="preserve">75/115 g/m²; </v>
          </cell>
          <cell r="G128" t="str">
            <v xml:space="preserve">Impressão: </v>
          </cell>
          <cell r="H128" t="str">
            <v>4/4</v>
          </cell>
          <cell r="I128" t="str">
            <v xml:space="preserve"> Cores; </v>
          </cell>
          <cell r="J128" t="str">
            <v xml:space="preserve">Acabamento: Colagem Sistema PUR &lt;&gt; </v>
          </cell>
          <cell r="K128" t="str">
            <v xml:space="preserve">Capa: Papel Cartão Duo Design; </v>
          </cell>
          <cell r="L128" t="str">
            <v xml:space="preserve">250/350 g/m²; </v>
          </cell>
          <cell r="M128" t="str">
            <v xml:space="preserve">Impressão: </v>
          </cell>
          <cell r="N128" t="str">
            <v>4/0</v>
          </cell>
          <cell r="O128" t="str">
            <v xml:space="preserve"> Cores; </v>
          </cell>
          <cell r="P128" t="str">
            <v xml:space="preserve">Acabamento: Laminação Bopp Brilho ou Fosco Frente; </v>
          </cell>
          <cell r="Q128" t="str">
            <v xml:space="preserve">nº de páginas: </v>
          </cell>
          <cell r="R128" t="str">
            <v xml:space="preserve">de </v>
          </cell>
          <cell r="S128">
            <v>251</v>
          </cell>
          <cell r="T128" t="str">
            <v xml:space="preserve"> a </v>
          </cell>
          <cell r="U128">
            <v>359</v>
          </cell>
          <cell r="V128">
            <v>305</v>
          </cell>
        </row>
        <row r="129">
          <cell r="A129">
            <v>128</v>
          </cell>
          <cell r="B129" t="str">
            <v xml:space="preserve">LIVRO - </v>
          </cell>
          <cell r="C129" t="str">
            <v xml:space="preserve">Miolo: Papel Couchê Liso ou fosco/ Off-Set/ Pólen Soft/ Reciclato;  </v>
          </cell>
          <cell r="D129" t="str">
            <v xml:space="preserve">Formato Fechado: </v>
          </cell>
          <cell r="E129" t="str">
            <v xml:space="preserve">12: 20,5x23cm; </v>
          </cell>
          <cell r="F129" t="str">
            <v xml:space="preserve">75/115 g/m²; </v>
          </cell>
          <cell r="G129" t="str">
            <v xml:space="preserve">Impressão: </v>
          </cell>
          <cell r="H129" t="str">
            <v>4/4</v>
          </cell>
          <cell r="I129" t="str">
            <v xml:space="preserve"> Cores; </v>
          </cell>
          <cell r="J129" t="str">
            <v xml:space="preserve">Acabamento: Colagem Sistema PUR e Costura &lt;&gt; </v>
          </cell>
          <cell r="K129" t="str">
            <v xml:space="preserve">Capa: Papel Cartão Duo Design; </v>
          </cell>
          <cell r="L129" t="str">
            <v xml:space="preserve">250/350 g/m²; </v>
          </cell>
          <cell r="M129" t="str">
            <v xml:space="preserve">Impressão: </v>
          </cell>
          <cell r="N129" t="str">
            <v>4/0</v>
          </cell>
          <cell r="O129" t="str">
            <v xml:space="preserve"> Cores; </v>
          </cell>
          <cell r="P129" t="str">
            <v xml:space="preserve">Acabamento: Laminação Bopp Brilho ou Fosco Frente; </v>
          </cell>
          <cell r="Q129" t="str">
            <v xml:space="preserve">nº de páginas: </v>
          </cell>
          <cell r="R129" t="str">
            <v xml:space="preserve">A partir de </v>
          </cell>
          <cell r="S129">
            <v>400</v>
          </cell>
          <cell r="V129">
            <v>400</v>
          </cell>
        </row>
        <row r="130">
          <cell r="A130">
            <v>129</v>
          </cell>
          <cell r="B130" t="str">
            <v xml:space="preserve">LIVRO - </v>
          </cell>
          <cell r="C130" t="str">
            <v xml:space="preserve">Miolo: Papel Couchê Liso ou fosco/ Off-Set/ Pólen Soft/ Reciclato;  </v>
          </cell>
          <cell r="D130" t="str">
            <v xml:space="preserve">Formato Fechado: </v>
          </cell>
          <cell r="E130" t="str">
            <v xml:space="preserve">16: 15x21cm; </v>
          </cell>
          <cell r="F130" t="str">
            <v xml:space="preserve">75/115 g/m²; </v>
          </cell>
          <cell r="G130" t="str">
            <v xml:space="preserve">Impressão: </v>
          </cell>
          <cell r="H130" t="str">
            <v>1/1</v>
          </cell>
          <cell r="I130" t="str">
            <v xml:space="preserve"> Cor; </v>
          </cell>
          <cell r="J130" t="str">
            <v xml:space="preserve">Acabamento: Colagem Sistema PUR &lt;&gt; </v>
          </cell>
          <cell r="K130" t="str">
            <v xml:space="preserve">Capa: Papel Cartão Duo Design; </v>
          </cell>
          <cell r="L130" t="str">
            <v xml:space="preserve">250/350 g/m²; </v>
          </cell>
          <cell r="M130" t="str">
            <v xml:space="preserve">Impressão: </v>
          </cell>
          <cell r="N130" t="str">
            <v>4/0</v>
          </cell>
          <cell r="O130" t="str">
            <v xml:space="preserve"> Cores; </v>
          </cell>
          <cell r="P130" t="str">
            <v xml:space="preserve">Acabamento: Laminação Bopp Brilho ou Fosco Frente; </v>
          </cell>
          <cell r="Q130" t="str">
            <v xml:space="preserve">nº de páginas: </v>
          </cell>
          <cell r="R130" t="str">
            <v xml:space="preserve">de </v>
          </cell>
          <cell r="S130">
            <v>55</v>
          </cell>
          <cell r="T130" t="str">
            <v xml:space="preserve"> a </v>
          </cell>
          <cell r="U130">
            <v>250</v>
          </cell>
          <cell r="V130">
            <v>152</v>
          </cell>
        </row>
        <row r="131">
          <cell r="A131">
            <v>130</v>
          </cell>
          <cell r="B131" t="str">
            <v xml:space="preserve">LIVRO - </v>
          </cell>
          <cell r="C131" t="str">
            <v xml:space="preserve">Miolo: Papel Couchê Liso ou fosco/ Off-Set/ Pólen Soft/ Reciclato;  </v>
          </cell>
          <cell r="D131" t="str">
            <v xml:space="preserve">Formato Fechado: </v>
          </cell>
          <cell r="E131" t="str">
            <v xml:space="preserve">16: 15x21cm; </v>
          </cell>
          <cell r="F131" t="str">
            <v xml:space="preserve">75/115 g/m²; </v>
          </cell>
          <cell r="G131" t="str">
            <v xml:space="preserve">Impressão: </v>
          </cell>
          <cell r="H131" t="str">
            <v>1/1</v>
          </cell>
          <cell r="I131" t="str">
            <v xml:space="preserve"> Cor; </v>
          </cell>
          <cell r="J131" t="str">
            <v xml:space="preserve">Acabamento: Colagem Sistema PUR &lt;&gt; </v>
          </cell>
          <cell r="K131" t="str">
            <v xml:space="preserve">Capa: Papel Cartão Duo Design; </v>
          </cell>
          <cell r="L131" t="str">
            <v xml:space="preserve">250/350 g/m²; </v>
          </cell>
          <cell r="M131" t="str">
            <v xml:space="preserve">Impressão: </v>
          </cell>
          <cell r="N131" t="str">
            <v>4/0</v>
          </cell>
          <cell r="O131" t="str">
            <v xml:space="preserve"> Cores; </v>
          </cell>
          <cell r="P131" t="str">
            <v xml:space="preserve">Acabamento: Laminação Bopp Brilho ou Fosco Frente; </v>
          </cell>
          <cell r="Q131" t="str">
            <v xml:space="preserve">nº de páginas: </v>
          </cell>
          <cell r="R131" t="str">
            <v xml:space="preserve">de </v>
          </cell>
          <cell r="S131">
            <v>251</v>
          </cell>
          <cell r="T131" t="str">
            <v xml:space="preserve"> a </v>
          </cell>
          <cell r="U131">
            <v>359</v>
          </cell>
          <cell r="V131">
            <v>305</v>
          </cell>
        </row>
        <row r="132">
          <cell r="A132">
            <v>131</v>
          </cell>
          <cell r="B132" t="str">
            <v xml:space="preserve">LIVRO - </v>
          </cell>
          <cell r="C132" t="str">
            <v xml:space="preserve">Miolo: Papel Couchê Liso ou fosco/ Off-Set/ Pólen Soft/ Reciclato;  </v>
          </cell>
          <cell r="D132" t="str">
            <v xml:space="preserve">Formato Fechado: </v>
          </cell>
          <cell r="E132" t="str">
            <v xml:space="preserve">16: 15x21cm; </v>
          </cell>
          <cell r="F132" t="str">
            <v xml:space="preserve">75/115 g/m²; </v>
          </cell>
          <cell r="G132" t="str">
            <v xml:space="preserve">Impressão: </v>
          </cell>
          <cell r="H132" t="str">
            <v>1/1</v>
          </cell>
          <cell r="I132" t="str">
            <v xml:space="preserve"> Cor; </v>
          </cell>
          <cell r="J132" t="str">
            <v xml:space="preserve">Acabamento: Colagem Sistema PUR e Costura &lt;&gt; </v>
          </cell>
          <cell r="K132" t="str">
            <v xml:space="preserve">Capa: Papel Cartão Duo Design; </v>
          </cell>
          <cell r="L132" t="str">
            <v xml:space="preserve">250/350 g/m²; </v>
          </cell>
          <cell r="M132" t="str">
            <v xml:space="preserve">Impressão: </v>
          </cell>
          <cell r="N132" t="str">
            <v>4/0</v>
          </cell>
          <cell r="O132" t="str">
            <v xml:space="preserve"> Cores; </v>
          </cell>
          <cell r="P132" t="str">
            <v xml:space="preserve">Acabamento: Laminação Bopp Brilho ou Fosco Frente; </v>
          </cell>
          <cell r="Q132" t="str">
            <v xml:space="preserve">nº de páginas: </v>
          </cell>
          <cell r="R132" t="str">
            <v xml:space="preserve">A partir de </v>
          </cell>
          <cell r="S132">
            <v>400</v>
          </cell>
          <cell r="V132">
            <v>400</v>
          </cell>
        </row>
        <row r="133">
          <cell r="A133">
            <v>132</v>
          </cell>
          <cell r="B133" t="str">
            <v xml:space="preserve">LIVRO - </v>
          </cell>
          <cell r="C133" t="str">
            <v xml:space="preserve">Miolo: Papel Couchê Liso ou fosco/ Off-Set/ Pólen Soft/ Reciclato;  </v>
          </cell>
          <cell r="D133" t="str">
            <v xml:space="preserve">Formato Fechado: </v>
          </cell>
          <cell r="E133" t="str">
            <v xml:space="preserve">16: 15x21cm; </v>
          </cell>
          <cell r="F133" t="str">
            <v xml:space="preserve">75/115 g/m²; </v>
          </cell>
          <cell r="G133" t="str">
            <v xml:space="preserve">Impressão: </v>
          </cell>
          <cell r="H133" t="str">
            <v>4/4</v>
          </cell>
          <cell r="I133" t="str">
            <v xml:space="preserve"> Cores; </v>
          </cell>
          <cell r="J133" t="str">
            <v xml:space="preserve">Acabamento: Colagem Sistema PUR &lt;&gt; </v>
          </cell>
          <cell r="K133" t="str">
            <v xml:space="preserve">Capa: Papel Cartão Duo Design; </v>
          </cell>
          <cell r="L133" t="str">
            <v xml:space="preserve">250/350 g/m²; </v>
          </cell>
          <cell r="M133" t="str">
            <v xml:space="preserve">Impressão: </v>
          </cell>
          <cell r="N133" t="str">
            <v>4/0</v>
          </cell>
          <cell r="O133" t="str">
            <v xml:space="preserve"> Cores; </v>
          </cell>
          <cell r="P133" t="str">
            <v xml:space="preserve">Acabamento: Laminação Bopp Brilho ou Fosco Frente; </v>
          </cell>
          <cell r="Q133" t="str">
            <v xml:space="preserve">nº de páginas: </v>
          </cell>
          <cell r="R133" t="str">
            <v xml:space="preserve">de </v>
          </cell>
          <cell r="S133">
            <v>55</v>
          </cell>
          <cell r="T133" t="str">
            <v xml:space="preserve"> a </v>
          </cell>
          <cell r="U133">
            <v>250</v>
          </cell>
          <cell r="V133">
            <v>152</v>
          </cell>
        </row>
        <row r="134">
          <cell r="A134">
            <v>133</v>
          </cell>
          <cell r="B134" t="str">
            <v xml:space="preserve">LIVRO - </v>
          </cell>
          <cell r="C134" t="str">
            <v xml:space="preserve">Miolo: Papel Couchê Liso ou fosco/ Off-Set/ Pólen Soft/ Reciclato;  </v>
          </cell>
          <cell r="D134" t="str">
            <v xml:space="preserve">Formato Fechado: </v>
          </cell>
          <cell r="E134" t="str">
            <v xml:space="preserve">16: 15x21cm; </v>
          </cell>
          <cell r="F134" t="str">
            <v xml:space="preserve">75/115 g/m²; </v>
          </cell>
          <cell r="G134" t="str">
            <v xml:space="preserve">Impressão: </v>
          </cell>
          <cell r="H134" t="str">
            <v>4/4</v>
          </cell>
          <cell r="I134" t="str">
            <v xml:space="preserve"> Cores; </v>
          </cell>
          <cell r="J134" t="str">
            <v xml:space="preserve">Acabamento: Colagem Sistema PUR &lt;&gt; </v>
          </cell>
          <cell r="K134" t="str">
            <v xml:space="preserve">Capa: Papel Cartão Duo Design; </v>
          </cell>
          <cell r="L134" t="str">
            <v xml:space="preserve">250/350 g/m²; </v>
          </cell>
          <cell r="M134" t="str">
            <v xml:space="preserve">Impressão: </v>
          </cell>
          <cell r="N134" t="str">
            <v>4/0</v>
          </cell>
          <cell r="O134" t="str">
            <v xml:space="preserve"> Cores; </v>
          </cell>
          <cell r="P134" t="str">
            <v xml:space="preserve">Acabamento: Laminação Bopp Brilho ou Fosco Frente; </v>
          </cell>
          <cell r="Q134" t="str">
            <v xml:space="preserve">nº de páginas: </v>
          </cell>
          <cell r="R134" t="str">
            <v xml:space="preserve">de </v>
          </cell>
          <cell r="S134">
            <v>251</v>
          </cell>
          <cell r="T134" t="str">
            <v xml:space="preserve"> a </v>
          </cell>
          <cell r="U134">
            <v>359</v>
          </cell>
          <cell r="V134">
            <v>305</v>
          </cell>
        </row>
        <row r="135">
          <cell r="A135">
            <v>134</v>
          </cell>
          <cell r="B135" t="str">
            <v xml:space="preserve">LIVRO - </v>
          </cell>
          <cell r="C135" t="str">
            <v xml:space="preserve">Miolo: Papel Couchê Liso ou fosco/ Off-Set/ Pólen Soft/ Reciclato;  </v>
          </cell>
          <cell r="D135" t="str">
            <v xml:space="preserve">Formato Fechado: </v>
          </cell>
          <cell r="E135" t="str">
            <v xml:space="preserve">16: 15x21cm; </v>
          </cell>
          <cell r="F135" t="str">
            <v xml:space="preserve">75/115 g/m²; </v>
          </cell>
          <cell r="G135" t="str">
            <v xml:space="preserve">Impressão: </v>
          </cell>
          <cell r="H135" t="str">
            <v>4/4</v>
          </cell>
          <cell r="I135" t="str">
            <v xml:space="preserve"> Cores; </v>
          </cell>
          <cell r="J135" t="str">
            <v xml:space="preserve">Acabamento: Colagem Sistema PUR e Costura &lt;&gt; </v>
          </cell>
          <cell r="K135" t="str">
            <v xml:space="preserve">Capa: Papel Cartão Duo Design; </v>
          </cell>
          <cell r="L135" t="str">
            <v xml:space="preserve">250/350 g/m²; </v>
          </cell>
          <cell r="M135" t="str">
            <v xml:space="preserve">Impressão: </v>
          </cell>
          <cell r="N135" t="str">
            <v>4/0</v>
          </cell>
          <cell r="O135" t="str">
            <v xml:space="preserve"> Cores; </v>
          </cell>
          <cell r="P135" t="str">
            <v xml:space="preserve">Acabamento: Laminação Bopp Brilho ou Fosco Frente; </v>
          </cell>
          <cell r="Q135" t="str">
            <v xml:space="preserve">nº de páginas: </v>
          </cell>
          <cell r="R135" t="str">
            <v xml:space="preserve">A partir de </v>
          </cell>
          <cell r="S135">
            <v>400</v>
          </cell>
          <cell r="V135">
            <v>400</v>
          </cell>
        </row>
        <row r="136">
          <cell r="A136">
            <v>135</v>
          </cell>
          <cell r="B136" t="str">
            <v xml:space="preserve">LIVRO - </v>
          </cell>
          <cell r="C136" t="str">
            <v xml:space="preserve">Miolo: Papel Couchê Liso ou fosco/ Off-Set/ Pólen Soft/ Reciclato;  </v>
          </cell>
          <cell r="D136" t="str">
            <v xml:space="preserve">Formato Fechado: </v>
          </cell>
          <cell r="E136" t="str">
            <v xml:space="preserve">32: 11x15cm; </v>
          </cell>
          <cell r="F136" t="str">
            <v xml:space="preserve">75/115 g/m²; </v>
          </cell>
          <cell r="G136" t="str">
            <v xml:space="preserve">Impressão: </v>
          </cell>
          <cell r="H136" t="str">
            <v>1/1</v>
          </cell>
          <cell r="I136" t="str">
            <v xml:space="preserve"> Cor; </v>
          </cell>
          <cell r="J136" t="str">
            <v xml:space="preserve">Acabamento: Colagem Sistema PUR &lt;&gt; </v>
          </cell>
          <cell r="K136" t="str">
            <v xml:space="preserve">Capa: Papel Cartão Duo Design; </v>
          </cell>
          <cell r="L136" t="str">
            <v xml:space="preserve">250/350 g/m²; </v>
          </cell>
          <cell r="M136" t="str">
            <v xml:space="preserve">Impressão: </v>
          </cell>
          <cell r="N136" t="str">
            <v>4/0</v>
          </cell>
          <cell r="O136" t="str">
            <v xml:space="preserve"> Cores; </v>
          </cell>
          <cell r="P136" t="str">
            <v xml:space="preserve">Acabamento: Laminação Bopp Brilho ou Fosco Frente; </v>
          </cell>
          <cell r="Q136" t="str">
            <v xml:space="preserve">nº de páginas: </v>
          </cell>
          <cell r="R136" t="str">
            <v xml:space="preserve">de </v>
          </cell>
          <cell r="S136">
            <v>55</v>
          </cell>
          <cell r="T136" t="str">
            <v xml:space="preserve"> a </v>
          </cell>
          <cell r="U136">
            <v>250</v>
          </cell>
          <cell r="V136">
            <v>152</v>
          </cell>
        </row>
        <row r="137">
          <cell r="A137">
            <v>136</v>
          </cell>
          <cell r="B137" t="str">
            <v xml:space="preserve">LIVRO - </v>
          </cell>
          <cell r="C137" t="str">
            <v xml:space="preserve">Miolo: Papel Couchê Liso ou fosco/ Off-Set/ Pólen Soft/ Reciclato;  </v>
          </cell>
          <cell r="D137" t="str">
            <v xml:space="preserve">Formato Fechado: </v>
          </cell>
          <cell r="E137" t="str">
            <v xml:space="preserve">32: 11x15cm; </v>
          </cell>
          <cell r="F137" t="str">
            <v xml:space="preserve">75/115 g/m²; </v>
          </cell>
          <cell r="G137" t="str">
            <v xml:space="preserve">Impressão: </v>
          </cell>
          <cell r="H137" t="str">
            <v>1/1</v>
          </cell>
          <cell r="I137" t="str">
            <v xml:space="preserve"> Cor; </v>
          </cell>
          <cell r="J137" t="str">
            <v xml:space="preserve">Acabamento: Colagem Sistema PUR &lt;&gt; </v>
          </cell>
          <cell r="K137" t="str">
            <v xml:space="preserve">Capa: Papel Cartão Duo Design; </v>
          </cell>
          <cell r="L137" t="str">
            <v xml:space="preserve">250/350 g/m²; </v>
          </cell>
          <cell r="M137" t="str">
            <v xml:space="preserve">Impressão: </v>
          </cell>
          <cell r="N137" t="str">
            <v>4/0</v>
          </cell>
          <cell r="O137" t="str">
            <v xml:space="preserve"> Cores; </v>
          </cell>
          <cell r="P137" t="str">
            <v xml:space="preserve">Acabamento: Laminação Bopp Brilho ou Fosco Frente; </v>
          </cell>
          <cell r="Q137" t="str">
            <v xml:space="preserve">nº de páginas: </v>
          </cell>
          <cell r="R137" t="str">
            <v xml:space="preserve">de </v>
          </cell>
          <cell r="S137">
            <v>251</v>
          </cell>
          <cell r="T137" t="str">
            <v xml:space="preserve"> a </v>
          </cell>
          <cell r="U137">
            <v>359</v>
          </cell>
          <cell r="V137">
            <v>305</v>
          </cell>
        </row>
        <row r="138">
          <cell r="A138">
            <v>137</v>
          </cell>
          <cell r="B138" t="str">
            <v xml:space="preserve">LIVRO - </v>
          </cell>
          <cell r="C138" t="str">
            <v xml:space="preserve">Miolo: Papel Couchê Liso ou fosco/ Off-Set/ Pólen Soft/ Reciclato;  </v>
          </cell>
          <cell r="D138" t="str">
            <v xml:space="preserve">Formato Fechado: </v>
          </cell>
          <cell r="E138" t="str">
            <v xml:space="preserve">32: 11x15cm; </v>
          </cell>
          <cell r="F138" t="str">
            <v xml:space="preserve">75/115 g/m²; </v>
          </cell>
          <cell r="G138" t="str">
            <v xml:space="preserve">Impressão: </v>
          </cell>
          <cell r="H138" t="str">
            <v>1/1</v>
          </cell>
          <cell r="I138" t="str">
            <v xml:space="preserve"> Cor; </v>
          </cell>
          <cell r="J138" t="str">
            <v xml:space="preserve">Acabamento: Colagem Sistema PUR e Costura &lt;&gt; </v>
          </cell>
          <cell r="K138" t="str">
            <v xml:space="preserve">Capa: Papel Cartão Duo Design; </v>
          </cell>
          <cell r="L138" t="str">
            <v xml:space="preserve">250/350 g/m²; </v>
          </cell>
          <cell r="M138" t="str">
            <v xml:space="preserve">Impressão: </v>
          </cell>
          <cell r="N138" t="str">
            <v>4/0</v>
          </cell>
          <cell r="O138" t="str">
            <v xml:space="preserve"> Cores; </v>
          </cell>
          <cell r="P138" t="str">
            <v xml:space="preserve">Acabamento: Laminação Bopp Brilho ou Fosco Frente; </v>
          </cell>
          <cell r="Q138" t="str">
            <v xml:space="preserve">nº de páginas: </v>
          </cell>
          <cell r="R138" t="str">
            <v xml:space="preserve">A partir de </v>
          </cell>
          <cell r="S138">
            <v>400</v>
          </cell>
          <cell r="V138">
            <v>400</v>
          </cell>
        </row>
        <row r="139">
          <cell r="A139">
            <v>138</v>
          </cell>
          <cell r="B139" t="str">
            <v xml:space="preserve">LIVRO - </v>
          </cell>
          <cell r="C139" t="str">
            <v xml:space="preserve">Miolo: Papel Couchê Liso ou fosco/ Off-Set/ Pólen Soft/ Reciclato;  </v>
          </cell>
          <cell r="D139" t="str">
            <v xml:space="preserve">Formato Fechado: </v>
          </cell>
          <cell r="E139" t="str">
            <v xml:space="preserve">32: 11x15cm; </v>
          </cell>
          <cell r="F139" t="str">
            <v xml:space="preserve">75/115 g/m²; </v>
          </cell>
          <cell r="G139" t="str">
            <v xml:space="preserve">Impressão: </v>
          </cell>
          <cell r="H139" t="str">
            <v>4/4</v>
          </cell>
          <cell r="I139" t="str">
            <v xml:space="preserve"> Cores; </v>
          </cell>
          <cell r="J139" t="str">
            <v xml:space="preserve">Acabamento: Colagem Sistema PUR &lt;&gt; </v>
          </cell>
          <cell r="K139" t="str">
            <v xml:space="preserve">Capa: Papel Cartão Duo Design; </v>
          </cell>
          <cell r="L139" t="str">
            <v xml:space="preserve">250/350 g/m²; </v>
          </cell>
          <cell r="M139" t="str">
            <v xml:space="preserve">Impressão: </v>
          </cell>
          <cell r="N139" t="str">
            <v>4/0</v>
          </cell>
          <cell r="O139" t="str">
            <v xml:space="preserve"> Cores; </v>
          </cell>
          <cell r="P139" t="str">
            <v xml:space="preserve">Acabamento: Laminação Bopp Brilho ou Fosco Frente; </v>
          </cell>
          <cell r="Q139" t="str">
            <v xml:space="preserve">nº de páginas: </v>
          </cell>
          <cell r="R139" t="str">
            <v xml:space="preserve">de </v>
          </cell>
          <cell r="S139">
            <v>55</v>
          </cell>
          <cell r="T139" t="str">
            <v xml:space="preserve"> a </v>
          </cell>
          <cell r="U139">
            <v>250</v>
          </cell>
          <cell r="V139">
            <v>152</v>
          </cell>
        </row>
        <row r="140">
          <cell r="A140">
            <v>139</v>
          </cell>
          <cell r="B140" t="str">
            <v xml:space="preserve">LIVRO - </v>
          </cell>
          <cell r="C140" t="str">
            <v xml:space="preserve">Miolo: Papel Couchê Liso ou fosco/ Off-Set/ Pólen Soft/ Reciclato;  </v>
          </cell>
          <cell r="D140" t="str">
            <v xml:space="preserve">Formato Fechado: </v>
          </cell>
          <cell r="E140" t="str">
            <v xml:space="preserve">32: 11x15cm; </v>
          </cell>
          <cell r="F140" t="str">
            <v xml:space="preserve">75/115 g/m²; </v>
          </cell>
          <cell r="G140" t="str">
            <v xml:space="preserve">Impressão: </v>
          </cell>
          <cell r="H140" t="str">
            <v>4/4</v>
          </cell>
          <cell r="I140" t="str">
            <v xml:space="preserve"> Cores; </v>
          </cell>
          <cell r="J140" t="str">
            <v xml:space="preserve">Acabamento: Colagem Sistema PUR &lt;&gt; </v>
          </cell>
          <cell r="K140" t="str">
            <v xml:space="preserve">Capa: Papel Cartão Duo Design; </v>
          </cell>
          <cell r="L140" t="str">
            <v xml:space="preserve">250/350 g/m²; </v>
          </cell>
          <cell r="M140" t="str">
            <v xml:space="preserve">Impressão: </v>
          </cell>
          <cell r="N140" t="str">
            <v>4/0</v>
          </cell>
          <cell r="O140" t="str">
            <v xml:space="preserve"> Cores; </v>
          </cell>
          <cell r="P140" t="str">
            <v xml:space="preserve">Acabamento: Laminação Bopp Brilho ou Fosco Frente; </v>
          </cell>
          <cell r="Q140" t="str">
            <v xml:space="preserve">nº de páginas: </v>
          </cell>
          <cell r="R140" t="str">
            <v xml:space="preserve">de </v>
          </cell>
          <cell r="S140">
            <v>251</v>
          </cell>
          <cell r="T140" t="str">
            <v xml:space="preserve"> a </v>
          </cell>
          <cell r="U140">
            <v>359</v>
          </cell>
          <cell r="V140">
            <v>305</v>
          </cell>
        </row>
        <row r="141">
          <cell r="A141">
            <v>140</v>
          </cell>
          <cell r="B141" t="str">
            <v xml:space="preserve">LIVRO - </v>
          </cell>
          <cell r="C141" t="str">
            <v xml:space="preserve">Miolo: Papel Couchê Liso ou fosco/ Off-Set/ Pólen Soft/ Reciclato;  </v>
          </cell>
          <cell r="D141" t="str">
            <v xml:space="preserve">Formato Fechado: </v>
          </cell>
          <cell r="E141" t="str">
            <v xml:space="preserve">32: 11x15cm; </v>
          </cell>
          <cell r="F141" t="str">
            <v xml:space="preserve">75/115 g/m²; </v>
          </cell>
          <cell r="G141" t="str">
            <v xml:space="preserve">Impressão: </v>
          </cell>
          <cell r="H141" t="str">
            <v>4/4</v>
          </cell>
          <cell r="I141" t="str">
            <v xml:space="preserve"> Cores; </v>
          </cell>
          <cell r="J141" t="str">
            <v xml:space="preserve">Acabamento: Colagem Sistema PUR e Costura &lt;&gt; </v>
          </cell>
          <cell r="K141" t="str">
            <v xml:space="preserve">Capa: Papel Cartão Duo Design; </v>
          </cell>
          <cell r="L141" t="str">
            <v xml:space="preserve">250/350 g/m²; </v>
          </cell>
          <cell r="M141" t="str">
            <v xml:space="preserve">Impressão: </v>
          </cell>
          <cell r="N141" t="str">
            <v>4/0</v>
          </cell>
          <cell r="O141" t="str">
            <v xml:space="preserve"> Cores; </v>
          </cell>
          <cell r="P141" t="str">
            <v xml:space="preserve">Acabamento: Laminação Bopp Brilho ou Fosco Frente; </v>
          </cell>
          <cell r="Q141" t="str">
            <v xml:space="preserve">nº de páginas: </v>
          </cell>
          <cell r="R141" t="str">
            <v xml:space="preserve">A partir de </v>
          </cell>
          <cell r="S141">
            <v>400</v>
          </cell>
          <cell r="V141">
            <v>400</v>
          </cell>
        </row>
        <row r="142">
          <cell r="A142">
            <v>141</v>
          </cell>
          <cell r="B142" t="str">
            <v xml:space="preserve">LIVRO COM BRAILE - </v>
          </cell>
          <cell r="C142" t="str">
            <v xml:space="preserve">Miolo: Papel Couchê Liso ou fosco/ Off-Set/ Pólen Soft/ Reciclato;  </v>
          </cell>
          <cell r="D142" t="str">
            <v xml:space="preserve">Formato Fechado: </v>
          </cell>
          <cell r="E142" t="str">
            <v xml:space="preserve">4: 31,5x46cm; </v>
          </cell>
          <cell r="F142" t="str">
            <v xml:space="preserve">90/150 g/m²; </v>
          </cell>
          <cell r="G142" t="str">
            <v xml:space="preserve">Impressão: </v>
          </cell>
          <cell r="H142" t="str">
            <v>1/1</v>
          </cell>
          <cell r="I142" t="str">
            <v xml:space="preserve"> Cor; </v>
          </cell>
          <cell r="J142" t="str">
            <v xml:space="preserve">Acabamento: Colagem Sistema PUR &lt;&gt; </v>
          </cell>
          <cell r="K142" t="str">
            <v xml:space="preserve">Capa: Papel Couchê Liso ou fosco/ Off-Set/ Reciclato;  </v>
          </cell>
          <cell r="L142" t="str">
            <v xml:space="preserve">150/180 g/m²; </v>
          </cell>
          <cell r="M142" t="str">
            <v xml:space="preserve">Impressão: </v>
          </cell>
          <cell r="N142" t="str">
            <v>4/0</v>
          </cell>
          <cell r="O142" t="str">
            <v xml:space="preserve"> Cores; </v>
          </cell>
          <cell r="P142" t="str">
            <v xml:space="preserve">Acabamento: Laminação Bopp Brilho ou Fosco Frente; </v>
          </cell>
          <cell r="Q142" t="str">
            <v xml:space="preserve">nº de páginas: </v>
          </cell>
          <cell r="R142" t="str">
            <v xml:space="preserve">de </v>
          </cell>
          <cell r="S142">
            <v>55</v>
          </cell>
          <cell r="T142" t="str">
            <v xml:space="preserve"> a </v>
          </cell>
          <cell r="U142">
            <v>250</v>
          </cell>
          <cell r="V142">
            <v>152</v>
          </cell>
        </row>
        <row r="143">
          <cell r="A143">
            <v>142</v>
          </cell>
          <cell r="B143" t="str">
            <v xml:space="preserve">LIVRO COM BRAILE - </v>
          </cell>
          <cell r="C143" t="str">
            <v xml:space="preserve">Miolo: Papel Couchê Liso ou fosco/ Off-Set/ Pólen Soft/ Reciclato;  </v>
          </cell>
          <cell r="D143" t="str">
            <v xml:space="preserve">Formato Fechado: </v>
          </cell>
          <cell r="E143" t="str">
            <v xml:space="preserve">4: 31,5x46cm; </v>
          </cell>
          <cell r="F143" t="str">
            <v xml:space="preserve">90/150 g/m²; </v>
          </cell>
          <cell r="G143" t="str">
            <v xml:space="preserve">Impressão: </v>
          </cell>
          <cell r="H143" t="str">
            <v>1/1</v>
          </cell>
          <cell r="I143" t="str">
            <v xml:space="preserve"> Cor; </v>
          </cell>
          <cell r="J143" t="str">
            <v xml:space="preserve">Acabamento: Colagem Sistema PUR &lt;&gt; </v>
          </cell>
          <cell r="K143" t="str">
            <v xml:space="preserve">Capa: Papel Couchê Liso ou fosco/ Off-Set/ Reciclato;  </v>
          </cell>
          <cell r="L143" t="str">
            <v xml:space="preserve">150/180 g/m²; </v>
          </cell>
          <cell r="M143" t="str">
            <v xml:space="preserve">Impressão: </v>
          </cell>
          <cell r="N143" t="str">
            <v>4/0</v>
          </cell>
          <cell r="O143" t="str">
            <v xml:space="preserve"> Cores; </v>
          </cell>
          <cell r="P143" t="str">
            <v xml:space="preserve">Acabamento: Laminação Bopp Brilho ou Fosco Frente; </v>
          </cell>
          <cell r="Q143" t="str">
            <v xml:space="preserve">nº de páginas: </v>
          </cell>
          <cell r="R143" t="str">
            <v xml:space="preserve">de </v>
          </cell>
          <cell r="S143">
            <v>251</v>
          </cell>
          <cell r="T143" t="str">
            <v xml:space="preserve"> a </v>
          </cell>
          <cell r="U143">
            <v>359</v>
          </cell>
          <cell r="V143">
            <v>305</v>
          </cell>
        </row>
        <row r="144">
          <cell r="A144">
            <v>143</v>
          </cell>
          <cell r="B144" t="str">
            <v xml:space="preserve">LIVRO COM BRAILE - </v>
          </cell>
          <cell r="C144" t="str">
            <v xml:space="preserve">Miolo: Papel Couchê Liso ou fosco/ Off-Set/ Pólen Soft/ Reciclato;  </v>
          </cell>
          <cell r="D144" t="str">
            <v xml:space="preserve">Formato Fechado: </v>
          </cell>
          <cell r="E144" t="str">
            <v xml:space="preserve">4: 31,5x46cm; </v>
          </cell>
          <cell r="F144" t="str">
            <v xml:space="preserve">90/150 g/m²; </v>
          </cell>
          <cell r="G144" t="str">
            <v xml:space="preserve">Impressão: </v>
          </cell>
          <cell r="H144" t="str">
            <v>1/1</v>
          </cell>
          <cell r="I144" t="str">
            <v xml:space="preserve"> Cor; </v>
          </cell>
          <cell r="J144" t="str">
            <v xml:space="preserve">Acabamento: Colagem Sistema PUR e Costura &lt;&gt; </v>
          </cell>
          <cell r="K144" t="str">
            <v xml:space="preserve">Capa: Papel Couchê Liso ou fosco/ Off-Set/ Reciclato;  </v>
          </cell>
          <cell r="L144" t="str">
            <v xml:space="preserve">150/180 g/m²; </v>
          </cell>
          <cell r="M144" t="str">
            <v xml:space="preserve">Impressão: </v>
          </cell>
          <cell r="N144" t="str">
            <v>4/0</v>
          </cell>
          <cell r="O144" t="str">
            <v xml:space="preserve"> Cores; </v>
          </cell>
          <cell r="P144" t="str">
            <v xml:space="preserve">Acabamento: Laminação Bopp Brilho ou Fosco Frente; </v>
          </cell>
          <cell r="Q144" t="str">
            <v xml:space="preserve">nº de páginas: </v>
          </cell>
          <cell r="R144" t="str">
            <v xml:space="preserve">A partir de </v>
          </cell>
          <cell r="S144">
            <v>400</v>
          </cell>
          <cell r="V144">
            <v>400</v>
          </cell>
        </row>
        <row r="145">
          <cell r="A145">
            <v>144</v>
          </cell>
          <cell r="B145" t="str">
            <v xml:space="preserve">LIVRO COM BRAILE - </v>
          </cell>
          <cell r="C145" t="str">
            <v xml:space="preserve">Miolo: Papel Couchê Liso ou fosco/ Off-Set/ Pólen Soft/ Reciclato;  </v>
          </cell>
          <cell r="D145" t="str">
            <v xml:space="preserve">Formato Fechado: </v>
          </cell>
          <cell r="E145" t="str">
            <v xml:space="preserve">4: 31,5x46cm; </v>
          </cell>
          <cell r="F145" t="str">
            <v xml:space="preserve">90/150 g/m²; </v>
          </cell>
          <cell r="G145" t="str">
            <v xml:space="preserve">Impressão: </v>
          </cell>
          <cell r="H145" t="str">
            <v>4/4</v>
          </cell>
          <cell r="I145" t="str">
            <v xml:space="preserve"> Cores; </v>
          </cell>
          <cell r="J145" t="str">
            <v xml:space="preserve">Acabamento: Colagem Sistema PUR &lt;&gt; </v>
          </cell>
          <cell r="K145" t="str">
            <v xml:space="preserve">Capa: Papel Couchê Liso ou fosco/ Off-Set/ Reciclato;  </v>
          </cell>
          <cell r="L145" t="str">
            <v xml:space="preserve">150/180 g/m²; </v>
          </cell>
          <cell r="M145" t="str">
            <v xml:space="preserve">Impressão: </v>
          </cell>
          <cell r="N145" t="str">
            <v>4/0</v>
          </cell>
          <cell r="O145" t="str">
            <v xml:space="preserve"> Cores; </v>
          </cell>
          <cell r="P145" t="str">
            <v xml:space="preserve">Acabamento: Laminação Bopp Brilho ou Fosco Frente; </v>
          </cell>
          <cell r="Q145" t="str">
            <v xml:space="preserve">nº de páginas: </v>
          </cell>
          <cell r="R145" t="str">
            <v xml:space="preserve">de </v>
          </cell>
          <cell r="S145">
            <v>55</v>
          </cell>
          <cell r="T145" t="str">
            <v xml:space="preserve"> a </v>
          </cell>
          <cell r="U145">
            <v>250</v>
          </cell>
          <cell r="V145">
            <v>152</v>
          </cell>
        </row>
        <row r="146">
          <cell r="A146">
            <v>145</v>
          </cell>
          <cell r="B146" t="str">
            <v xml:space="preserve">LIVRO COM BRAILE - </v>
          </cell>
          <cell r="C146" t="str">
            <v xml:space="preserve">Miolo: Papel Couchê Liso ou fosco/ Off-Set/ Pólen Soft/ Reciclato;  </v>
          </cell>
          <cell r="D146" t="str">
            <v xml:space="preserve">Formato Fechado: </v>
          </cell>
          <cell r="E146" t="str">
            <v xml:space="preserve">4: 31,5x46cm; </v>
          </cell>
          <cell r="F146" t="str">
            <v xml:space="preserve">90/150 g/m²; </v>
          </cell>
          <cell r="G146" t="str">
            <v xml:space="preserve">Impressão: </v>
          </cell>
          <cell r="H146" t="str">
            <v>4/4</v>
          </cell>
          <cell r="I146" t="str">
            <v xml:space="preserve"> Cores; </v>
          </cell>
          <cell r="J146" t="str">
            <v xml:space="preserve">Acabamento: Colagem Sistema PUR &lt;&gt; </v>
          </cell>
          <cell r="K146" t="str">
            <v xml:space="preserve">Capa: Papel Couchê Liso ou fosco/ Off-Set/ Reciclato;  </v>
          </cell>
          <cell r="L146" t="str">
            <v xml:space="preserve">150/180 g/m²; </v>
          </cell>
          <cell r="M146" t="str">
            <v xml:space="preserve">Impressão: </v>
          </cell>
          <cell r="N146" t="str">
            <v>4/0</v>
          </cell>
          <cell r="O146" t="str">
            <v xml:space="preserve"> Cores; </v>
          </cell>
          <cell r="P146" t="str">
            <v xml:space="preserve">Acabamento: Laminação Bopp Brilho ou Fosco Frente; </v>
          </cell>
          <cell r="Q146" t="str">
            <v xml:space="preserve">nº de páginas: </v>
          </cell>
          <cell r="R146" t="str">
            <v xml:space="preserve">de </v>
          </cell>
          <cell r="S146">
            <v>251</v>
          </cell>
          <cell r="T146" t="str">
            <v xml:space="preserve"> a </v>
          </cell>
          <cell r="U146">
            <v>359</v>
          </cell>
          <cell r="V146">
            <v>305</v>
          </cell>
        </row>
        <row r="147">
          <cell r="A147">
            <v>146</v>
          </cell>
          <cell r="B147" t="str">
            <v xml:space="preserve">LIVRO COM BRAILE - </v>
          </cell>
          <cell r="C147" t="str">
            <v xml:space="preserve">Miolo: Papel Couchê Liso ou fosco/ Off-Set/ Pólen Soft/ Reciclato;  </v>
          </cell>
          <cell r="D147" t="str">
            <v xml:space="preserve">Formato Fechado: </v>
          </cell>
          <cell r="E147" t="str">
            <v xml:space="preserve">4: 31,5x46cm; </v>
          </cell>
          <cell r="F147" t="str">
            <v xml:space="preserve">90/150 g/m²; </v>
          </cell>
          <cell r="G147" t="str">
            <v xml:space="preserve">Impressão: </v>
          </cell>
          <cell r="H147" t="str">
            <v>4/4</v>
          </cell>
          <cell r="I147" t="str">
            <v xml:space="preserve"> Cores; </v>
          </cell>
          <cell r="J147" t="str">
            <v xml:space="preserve">Acabamento: Colagem Sistema PUR e Costura &lt;&gt; </v>
          </cell>
          <cell r="K147" t="str">
            <v xml:space="preserve">Capa: Papel Couchê Liso ou fosco/ Off-Set/ Reciclato;  </v>
          </cell>
          <cell r="L147" t="str">
            <v xml:space="preserve">150/180 g/m²; </v>
          </cell>
          <cell r="M147" t="str">
            <v xml:space="preserve">Impressão: </v>
          </cell>
          <cell r="N147" t="str">
            <v>4/0</v>
          </cell>
          <cell r="O147" t="str">
            <v xml:space="preserve"> Cores; </v>
          </cell>
          <cell r="P147" t="str">
            <v xml:space="preserve">Acabamento: Laminação Bopp Brilho ou Fosco Frente; </v>
          </cell>
          <cell r="Q147" t="str">
            <v xml:space="preserve">nº de páginas: </v>
          </cell>
          <cell r="R147" t="str">
            <v xml:space="preserve">A partir de </v>
          </cell>
          <cell r="S147">
            <v>400</v>
          </cell>
          <cell r="V147">
            <v>400</v>
          </cell>
        </row>
        <row r="148">
          <cell r="A148">
            <v>147</v>
          </cell>
          <cell r="B148" t="str">
            <v xml:space="preserve">LIVRO COM BRAILE - </v>
          </cell>
          <cell r="C148" t="str">
            <v xml:space="preserve">Miolo: Papel Couchê Liso ou fosco/ Off-Set/ Pólen Soft/ Reciclato;  </v>
          </cell>
          <cell r="D148" t="str">
            <v xml:space="preserve">Formato Fechado: </v>
          </cell>
          <cell r="E148" t="str">
            <v xml:space="preserve">8: 21x29,7cm; </v>
          </cell>
          <cell r="F148" t="str">
            <v xml:space="preserve">90/150 g/m²; </v>
          </cell>
          <cell r="G148" t="str">
            <v xml:space="preserve">Impressão: </v>
          </cell>
          <cell r="H148" t="str">
            <v>1/1</v>
          </cell>
          <cell r="I148" t="str">
            <v xml:space="preserve"> Cor; </v>
          </cell>
          <cell r="J148" t="str">
            <v xml:space="preserve">Acabamento: Colagem Sistema PUR &lt;&gt; </v>
          </cell>
          <cell r="K148" t="str">
            <v xml:space="preserve">Capa: Papel Couchê Liso ou fosco/ Off-Set/ Reciclato;  </v>
          </cell>
          <cell r="L148" t="str">
            <v xml:space="preserve">150/180 g/m²; </v>
          </cell>
          <cell r="M148" t="str">
            <v xml:space="preserve">Impressão: </v>
          </cell>
          <cell r="N148" t="str">
            <v>4/0</v>
          </cell>
          <cell r="O148" t="str">
            <v xml:space="preserve"> Cores; </v>
          </cell>
          <cell r="P148" t="str">
            <v xml:space="preserve">Acabamento: Laminação Bopp Brilho ou Fosco Frente; </v>
          </cell>
          <cell r="Q148" t="str">
            <v xml:space="preserve">nº de páginas: </v>
          </cell>
          <cell r="R148" t="str">
            <v xml:space="preserve">de </v>
          </cell>
          <cell r="S148">
            <v>55</v>
          </cell>
          <cell r="T148" t="str">
            <v xml:space="preserve"> a </v>
          </cell>
          <cell r="U148">
            <v>250</v>
          </cell>
          <cell r="V148">
            <v>152</v>
          </cell>
        </row>
        <row r="149">
          <cell r="A149">
            <v>148</v>
          </cell>
          <cell r="B149" t="str">
            <v xml:space="preserve">LIVRO COM BRAILE - </v>
          </cell>
          <cell r="C149" t="str">
            <v xml:space="preserve">Miolo: Papel Couchê Liso ou fosco/ Off-Set/ Pólen Soft/ Reciclato;  </v>
          </cell>
          <cell r="D149" t="str">
            <v xml:space="preserve">Formato Fechado: </v>
          </cell>
          <cell r="E149" t="str">
            <v xml:space="preserve">8: 21x29,7cm; </v>
          </cell>
          <cell r="F149" t="str">
            <v xml:space="preserve">90/150 g/m²; </v>
          </cell>
          <cell r="G149" t="str">
            <v xml:space="preserve">Impressão: </v>
          </cell>
          <cell r="H149" t="str">
            <v>1/1</v>
          </cell>
          <cell r="I149" t="str">
            <v xml:space="preserve"> Cor; </v>
          </cell>
          <cell r="J149" t="str">
            <v xml:space="preserve">Acabamento: Colagem Sistema PUR &lt;&gt; </v>
          </cell>
          <cell r="K149" t="str">
            <v xml:space="preserve">Capa: Papel Couchê Liso ou fosco/ Off-Set/ Reciclato;  </v>
          </cell>
          <cell r="L149" t="str">
            <v xml:space="preserve">150/180 g/m²; </v>
          </cell>
          <cell r="M149" t="str">
            <v xml:space="preserve">Impressão: </v>
          </cell>
          <cell r="N149" t="str">
            <v>4/0</v>
          </cell>
          <cell r="O149" t="str">
            <v xml:space="preserve"> Cores; </v>
          </cell>
          <cell r="P149" t="str">
            <v xml:space="preserve">Acabamento: Laminação Bopp Brilho ou Fosco Frente; </v>
          </cell>
          <cell r="Q149" t="str">
            <v xml:space="preserve">nº de páginas: </v>
          </cell>
          <cell r="R149" t="str">
            <v xml:space="preserve">de </v>
          </cell>
          <cell r="S149">
            <v>251</v>
          </cell>
          <cell r="T149" t="str">
            <v xml:space="preserve"> a </v>
          </cell>
          <cell r="U149">
            <v>359</v>
          </cell>
          <cell r="V149">
            <v>305</v>
          </cell>
        </row>
        <row r="150">
          <cell r="A150">
            <v>149</v>
          </cell>
          <cell r="B150" t="str">
            <v xml:space="preserve">LIVRO COM BRAILE - </v>
          </cell>
          <cell r="C150" t="str">
            <v xml:space="preserve">Miolo: Papel Couchê Liso ou fosco/ Off-Set/ Pólen Soft/ Reciclato;  </v>
          </cell>
          <cell r="D150" t="str">
            <v xml:space="preserve">Formato Fechado: </v>
          </cell>
          <cell r="E150" t="str">
            <v xml:space="preserve">8: 21x29,7cm; </v>
          </cell>
          <cell r="F150" t="str">
            <v xml:space="preserve">90/150 g/m²; </v>
          </cell>
          <cell r="G150" t="str">
            <v xml:space="preserve">Impressão: </v>
          </cell>
          <cell r="H150" t="str">
            <v>1/1</v>
          </cell>
          <cell r="I150" t="str">
            <v xml:space="preserve"> Cor; </v>
          </cell>
          <cell r="J150" t="str">
            <v xml:space="preserve">Acabamento: Colagem Sistema PUR e Costura &lt;&gt; </v>
          </cell>
          <cell r="K150" t="str">
            <v xml:space="preserve">Capa: Papel Couchê Liso ou fosco/ Off-Set/ Reciclato;  </v>
          </cell>
          <cell r="L150" t="str">
            <v xml:space="preserve">150/180 g/m²; </v>
          </cell>
          <cell r="M150" t="str">
            <v xml:space="preserve">Impressão: </v>
          </cell>
          <cell r="N150" t="str">
            <v>4/0</v>
          </cell>
          <cell r="O150" t="str">
            <v xml:space="preserve"> Cores; </v>
          </cell>
          <cell r="P150" t="str">
            <v xml:space="preserve">Acabamento: Laminação Bopp Brilho ou Fosco Frente; </v>
          </cell>
          <cell r="Q150" t="str">
            <v xml:space="preserve">nº de páginas: </v>
          </cell>
          <cell r="R150" t="str">
            <v xml:space="preserve">A partir de </v>
          </cell>
          <cell r="S150">
            <v>400</v>
          </cell>
          <cell r="V150">
            <v>400</v>
          </cell>
        </row>
        <row r="151">
          <cell r="A151">
            <v>150</v>
          </cell>
          <cell r="B151" t="str">
            <v xml:space="preserve">LIVRO COM BRAILE - </v>
          </cell>
          <cell r="C151" t="str">
            <v xml:space="preserve">Miolo: Papel Couchê Liso ou fosco/ Off-Set/ Pólen Soft/ Reciclato;  </v>
          </cell>
          <cell r="D151" t="str">
            <v xml:space="preserve">Formato Fechado: </v>
          </cell>
          <cell r="E151" t="str">
            <v xml:space="preserve">8: 21x29,7cm; </v>
          </cell>
          <cell r="F151" t="str">
            <v xml:space="preserve">90/150 g/m²; </v>
          </cell>
          <cell r="G151" t="str">
            <v xml:space="preserve">Impressão: </v>
          </cell>
          <cell r="H151" t="str">
            <v>4/4</v>
          </cell>
          <cell r="I151" t="str">
            <v xml:space="preserve"> Cores; </v>
          </cell>
          <cell r="J151" t="str">
            <v xml:space="preserve">Acabamento: Colagem Sistema PUR &lt;&gt; </v>
          </cell>
          <cell r="K151" t="str">
            <v xml:space="preserve">Capa: Papel Couchê Liso ou fosco/ Off-Set/ Reciclato;  </v>
          </cell>
          <cell r="L151" t="str">
            <v xml:space="preserve">150/180 g/m²; </v>
          </cell>
          <cell r="M151" t="str">
            <v xml:space="preserve">Impressão: </v>
          </cell>
          <cell r="N151" t="str">
            <v>4/0</v>
          </cell>
          <cell r="O151" t="str">
            <v xml:space="preserve"> Cores; </v>
          </cell>
          <cell r="P151" t="str">
            <v xml:space="preserve">Acabamento: Laminação Bopp Brilho ou Fosco Frente; </v>
          </cell>
          <cell r="Q151" t="str">
            <v xml:space="preserve">nº de páginas: </v>
          </cell>
          <cell r="R151" t="str">
            <v xml:space="preserve">de </v>
          </cell>
          <cell r="S151">
            <v>55</v>
          </cell>
          <cell r="T151" t="str">
            <v xml:space="preserve"> a </v>
          </cell>
          <cell r="U151">
            <v>250</v>
          </cell>
          <cell r="V151">
            <v>152</v>
          </cell>
        </row>
        <row r="152">
          <cell r="A152">
            <v>151</v>
          </cell>
          <cell r="B152" t="str">
            <v xml:space="preserve">LIVRO COM BRAILE - </v>
          </cell>
          <cell r="C152" t="str">
            <v xml:space="preserve">Miolo: Papel Couchê Liso ou fosco/ Off-Set/ Pólen Soft/ Reciclato;  </v>
          </cell>
          <cell r="D152" t="str">
            <v xml:space="preserve">Formato Fechado: </v>
          </cell>
          <cell r="E152" t="str">
            <v xml:space="preserve">8: 21x29,7cm; </v>
          </cell>
          <cell r="F152" t="str">
            <v xml:space="preserve">90/150 g/m²; </v>
          </cell>
          <cell r="G152" t="str">
            <v xml:space="preserve">Impressão: </v>
          </cell>
          <cell r="H152" t="str">
            <v>4/4</v>
          </cell>
          <cell r="I152" t="str">
            <v xml:space="preserve"> Cores; </v>
          </cell>
          <cell r="J152" t="str">
            <v xml:space="preserve">Acabamento: Colagem Sistema PUR &lt;&gt; </v>
          </cell>
          <cell r="K152" t="str">
            <v xml:space="preserve">Capa: Papel Couchê Liso ou fosco/ Off-Set/ Reciclato;  </v>
          </cell>
          <cell r="L152" t="str">
            <v xml:space="preserve">150/180 g/m²; </v>
          </cell>
          <cell r="M152" t="str">
            <v xml:space="preserve">Impressão: </v>
          </cell>
          <cell r="N152" t="str">
            <v>4/0</v>
          </cell>
          <cell r="O152" t="str">
            <v xml:space="preserve"> Cores; </v>
          </cell>
          <cell r="P152" t="str">
            <v xml:space="preserve">Acabamento: Laminação Bopp Brilho ou Fosco Frente; </v>
          </cell>
          <cell r="Q152" t="str">
            <v xml:space="preserve">nº de páginas: </v>
          </cell>
          <cell r="R152" t="str">
            <v xml:space="preserve">de </v>
          </cell>
          <cell r="S152">
            <v>251</v>
          </cell>
          <cell r="T152" t="str">
            <v xml:space="preserve"> a </v>
          </cell>
          <cell r="U152">
            <v>359</v>
          </cell>
          <cell r="V152">
            <v>305</v>
          </cell>
        </row>
        <row r="153">
          <cell r="A153">
            <v>152</v>
          </cell>
          <cell r="B153" t="str">
            <v xml:space="preserve">LIVRO COM BRAILE - </v>
          </cell>
          <cell r="C153" t="str">
            <v xml:space="preserve">Miolo: Papel Couchê Liso ou fosco/ Off-Set/ Pólen Soft/ Reciclato;  </v>
          </cell>
          <cell r="D153" t="str">
            <v xml:space="preserve">Formato Fechado: </v>
          </cell>
          <cell r="E153" t="str">
            <v xml:space="preserve">8: 21x29,7cm; </v>
          </cell>
          <cell r="F153" t="str">
            <v xml:space="preserve">90/150 g/m²; </v>
          </cell>
          <cell r="G153" t="str">
            <v xml:space="preserve">Impressão: </v>
          </cell>
          <cell r="H153" t="str">
            <v>4/4</v>
          </cell>
          <cell r="I153" t="str">
            <v xml:space="preserve"> Cores; </v>
          </cell>
          <cell r="J153" t="str">
            <v xml:space="preserve">Acabamento: Colagem Sistema PUR e Costura &lt;&gt; </v>
          </cell>
          <cell r="K153" t="str">
            <v xml:space="preserve">Capa: Papel Couchê Liso ou fosco/ Off-Set/ Reciclato;  </v>
          </cell>
          <cell r="L153" t="str">
            <v xml:space="preserve">150/180 g/m²; </v>
          </cell>
          <cell r="M153" t="str">
            <v xml:space="preserve">Impressão: </v>
          </cell>
          <cell r="N153" t="str">
            <v>4/0</v>
          </cell>
          <cell r="O153" t="str">
            <v xml:space="preserve"> Cores; </v>
          </cell>
          <cell r="P153" t="str">
            <v xml:space="preserve">Acabamento: Laminação Bopp Brilho ou Fosco Frente; </v>
          </cell>
          <cell r="Q153" t="str">
            <v xml:space="preserve">nº de páginas: </v>
          </cell>
          <cell r="R153" t="str">
            <v xml:space="preserve">A partir de </v>
          </cell>
          <cell r="S153">
            <v>400</v>
          </cell>
          <cell r="V153">
            <v>400</v>
          </cell>
        </row>
        <row r="154">
          <cell r="A154">
            <v>153</v>
          </cell>
          <cell r="B154" t="str">
            <v xml:space="preserve">LIVRO COM BRAILE - </v>
          </cell>
          <cell r="C154" t="str">
            <v xml:space="preserve">Miolo: Papel Couchê Liso ou fosco/ Off-Set/ Pólen Soft/ Reciclato;  </v>
          </cell>
          <cell r="D154" t="str">
            <v xml:space="preserve">Formato Fechado: </v>
          </cell>
          <cell r="E154" t="str">
            <v xml:space="preserve">12: 20,5x23cm; </v>
          </cell>
          <cell r="F154" t="str">
            <v xml:space="preserve">90/150 g/m²; </v>
          </cell>
          <cell r="G154" t="str">
            <v xml:space="preserve">Impressão: </v>
          </cell>
          <cell r="H154" t="str">
            <v>1/1</v>
          </cell>
          <cell r="I154" t="str">
            <v xml:space="preserve"> Cor; </v>
          </cell>
          <cell r="J154" t="str">
            <v xml:space="preserve">Acabamento: Colagem Sistema PUR &lt;&gt; </v>
          </cell>
          <cell r="K154" t="str">
            <v xml:space="preserve">Capa: Papel Couchê Liso ou fosco/ Off-Set/ Reciclato;  </v>
          </cell>
          <cell r="L154" t="str">
            <v xml:space="preserve">150/180 g/m²; </v>
          </cell>
          <cell r="M154" t="str">
            <v xml:space="preserve">Impressão: </v>
          </cell>
          <cell r="N154" t="str">
            <v>4/0</v>
          </cell>
          <cell r="O154" t="str">
            <v xml:space="preserve"> Cores; </v>
          </cell>
          <cell r="P154" t="str">
            <v xml:space="preserve">Acabamento: Laminação Bopp Brilho ou Fosco Frente; </v>
          </cell>
          <cell r="Q154" t="str">
            <v xml:space="preserve">nº de páginas: </v>
          </cell>
          <cell r="R154" t="str">
            <v xml:space="preserve">de </v>
          </cell>
          <cell r="S154">
            <v>55</v>
          </cell>
          <cell r="T154" t="str">
            <v xml:space="preserve"> a </v>
          </cell>
          <cell r="U154">
            <v>250</v>
          </cell>
          <cell r="V154">
            <v>152</v>
          </cell>
        </row>
        <row r="155">
          <cell r="A155">
            <v>154</v>
          </cell>
          <cell r="B155" t="str">
            <v xml:space="preserve">LIVRO COM BRAILE - </v>
          </cell>
          <cell r="C155" t="str">
            <v xml:space="preserve">Miolo: Papel Couchê Liso ou fosco/ Off-Set/ Pólen Soft/ Reciclato;  </v>
          </cell>
          <cell r="D155" t="str">
            <v xml:space="preserve">Formato Fechado: </v>
          </cell>
          <cell r="E155" t="str">
            <v xml:space="preserve">12: 20,5x23cm; </v>
          </cell>
          <cell r="F155" t="str">
            <v xml:space="preserve">90/150 g/m²; </v>
          </cell>
          <cell r="G155" t="str">
            <v xml:space="preserve">Impressão: </v>
          </cell>
          <cell r="H155" t="str">
            <v>1/1</v>
          </cell>
          <cell r="I155" t="str">
            <v xml:space="preserve"> Cor; </v>
          </cell>
          <cell r="J155" t="str">
            <v xml:space="preserve">Acabamento: Colagem Sistema PUR &lt;&gt; </v>
          </cell>
          <cell r="K155" t="str">
            <v xml:space="preserve">Capa: Papel Couchê Liso ou fosco/ Off-Set/ Reciclato;  </v>
          </cell>
          <cell r="L155" t="str">
            <v xml:space="preserve">150/180 g/m²; </v>
          </cell>
          <cell r="M155" t="str">
            <v xml:space="preserve">Impressão: </v>
          </cell>
          <cell r="N155" t="str">
            <v>4/0</v>
          </cell>
          <cell r="O155" t="str">
            <v xml:space="preserve"> Cores; </v>
          </cell>
          <cell r="P155" t="str">
            <v xml:space="preserve">Acabamento: Laminação Bopp Brilho ou Fosco Frente; </v>
          </cell>
          <cell r="Q155" t="str">
            <v xml:space="preserve">nº de páginas: </v>
          </cell>
          <cell r="R155" t="str">
            <v xml:space="preserve">de </v>
          </cell>
          <cell r="S155">
            <v>251</v>
          </cell>
          <cell r="T155" t="str">
            <v xml:space="preserve"> a </v>
          </cell>
          <cell r="U155">
            <v>359</v>
          </cell>
          <cell r="V155">
            <v>305</v>
          </cell>
        </row>
        <row r="156">
          <cell r="A156">
            <v>155</v>
          </cell>
          <cell r="B156" t="str">
            <v xml:space="preserve">LIVRO COM BRAILE - </v>
          </cell>
          <cell r="C156" t="str">
            <v xml:space="preserve">Miolo: Papel Couchê Liso ou fosco/ Off-Set/ Pólen Soft/ Reciclato;  </v>
          </cell>
          <cell r="D156" t="str">
            <v xml:space="preserve">Formato Fechado: </v>
          </cell>
          <cell r="E156" t="str">
            <v xml:space="preserve">12: 20,5x23cm; </v>
          </cell>
          <cell r="F156" t="str">
            <v xml:space="preserve">90/150 g/m²; </v>
          </cell>
          <cell r="G156" t="str">
            <v xml:space="preserve">Impressão: </v>
          </cell>
          <cell r="H156" t="str">
            <v>1/1</v>
          </cell>
          <cell r="I156" t="str">
            <v xml:space="preserve"> Cor; </v>
          </cell>
          <cell r="J156" t="str">
            <v xml:space="preserve">Acabamento: Colagem Sistema PUR e Costura &lt;&gt; </v>
          </cell>
          <cell r="K156" t="str">
            <v xml:space="preserve">Capa: Papel Couchê Liso ou fosco/ Off-Set/ Reciclato;  </v>
          </cell>
          <cell r="L156" t="str">
            <v xml:space="preserve">150/180 g/m²; </v>
          </cell>
          <cell r="M156" t="str">
            <v xml:space="preserve">Impressão: </v>
          </cell>
          <cell r="N156" t="str">
            <v>4/0</v>
          </cell>
          <cell r="O156" t="str">
            <v xml:space="preserve"> Cores; </v>
          </cell>
          <cell r="P156" t="str">
            <v xml:space="preserve">Acabamento: Laminação Bopp Brilho ou Fosco Frente; </v>
          </cell>
          <cell r="Q156" t="str">
            <v xml:space="preserve">nº de páginas: </v>
          </cell>
          <cell r="R156" t="str">
            <v xml:space="preserve">A partir de </v>
          </cell>
          <cell r="S156">
            <v>400</v>
          </cell>
          <cell r="V156">
            <v>400</v>
          </cell>
        </row>
        <row r="157">
          <cell r="A157">
            <v>156</v>
          </cell>
          <cell r="B157" t="str">
            <v xml:space="preserve">LIVRO COM BRAILE - </v>
          </cell>
          <cell r="C157" t="str">
            <v xml:space="preserve">Miolo: Papel Couchê Liso ou fosco/ Off-Set/ Pólen Soft/ Reciclato;  </v>
          </cell>
          <cell r="D157" t="str">
            <v xml:space="preserve">Formato Fechado: </v>
          </cell>
          <cell r="E157" t="str">
            <v xml:space="preserve">12: 20,5x23cm; </v>
          </cell>
          <cell r="F157" t="str">
            <v xml:space="preserve">90/150 g/m²; </v>
          </cell>
          <cell r="G157" t="str">
            <v xml:space="preserve">Impressão: </v>
          </cell>
          <cell r="H157" t="str">
            <v>4/4</v>
          </cell>
          <cell r="I157" t="str">
            <v xml:space="preserve"> Cores; </v>
          </cell>
          <cell r="J157" t="str">
            <v xml:space="preserve">Acabamento: Colagem Sistema PUR &lt;&gt; </v>
          </cell>
          <cell r="K157" t="str">
            <v xml:space="preserve">Capa: Papel Couchê Liso ou fosco/ Off-Set/ Reciclato;  </v>
          </cell>
          <cell r="L157" t="str">
            <v xml:space="preserve">150/180 g/m²; </v>
          </cell>
          <cell r="M157" t="str">
            <v xml:space="preserve">Impressão: </v>
          </cell>
          <cell r="N157" t="str">
            <v>4/0</v>
          </cell>
          <cell r="O157" t="str">
            <v xml:space="preserve"> Cores; </v>
          </cell>
          <cell r="P157" t="str">
            <v xml:space="preserve">Acabamento: Laminação Bopp Brilho ou Fosco Frente; </v>
          </cell>
          <cell r="Q157" t="str">
            <v xml:space="preserve">nº de páginas: </v>
          </cell>
          <cell r="R157" t="str">
            <v xml:space="preserve">de </v>
          </cell>
          <cell r="S157">
            <v>55</v>
          </cell>
          <cell r="T157" t="str">
            <v xml:space="preserve"> a </v>
          </cell>
          <cell r="U157">
            <v>250</v>
          </cell>
          <cell r="V157">
            <v>152</v>
          </cell>
        </row>
        <row r="158">
          <cell r="A158">
            <v>157</v>
          </cell>
          <cell r="B158" t="str">
            <v xml:space="preserve">LIVRO COM BRAILE - </v>
          </cell>
          <cell r="C158" t="str">
            <v xml:space="preserve">Miolo: Papel Couchê Liso ou fosco/ Off-Set/ Pólen Soft/ Reciclato;  </v>
          </cell>
          <cell r="D158" t="str">
            <v xml:space="preserve">Formato Fechado: </v>
          </cell>
          <cell r="E158" t="str">
            <v xml:space="preserve">12: 20,5x23cm; </v>
          </cell>
          <cell r="F158" t="str">
            <v xml:space="preserve">90/150 g/m²; </v>
          </cell>
          <cell r="G158" t="str">
            <v xml:space="preserve">Impressão: </v>
          </cell>
          <cell r="H158" t="str">
            <v>4/4</v>
          </cell>
          <cell r="I158" t="str">
            <v xml:space="preserve"> Cores; </v>
          </cell>
          <cell r="J158" t="str">
            <v xml:space="preserve">Acabamento: Colagem Sistema PUR &lt;&gt; </v>
          </cell>
          <cell r="K158" t="str">
            <v xml:space="preserve">Capa: Papel Couchê Liso ou fosco/ Off-Set/ Reciclato;  </v>
          </cell>
          <cell r="L158" t="str">
            <v xml:space="preserve">150/180 g/m²; </v>
          </cell>
          <cell r="M158" t="str">
            <v xml:space="preserve">Impressão: </v>
          </cell>
          <cell r="N158" t="str">
            <v>4/0</v>
          </cell>
          <cell r="O158" t="str">
            <v xml:space="preserve"> Cores; </v>
          </cell>
          <cell r="P158" t="str">
            <v xml:space="preserve">Acabamento: Laminação Bopp Brilho ou Fosco Frente; </v>
          </cell>
          <cell r="Q158" t="str">
            <v xml:space="preserve">nº de páginas: </v>
          </cell>
          <cell r="R158" t="str">
            <v xml:space="preserve">de </v>
          </cell>
          <cell r="S158">
            <v>251</v>
          </cell>
          <cell r="T158" t="str">
            <v xml:space="preserve"> a </v>
          </cell>
          <cell r="U158">
            <v>359</v>
          </cell>
          <cell r="V158">
            <v>305</v>
          </cell>
        </row>
        <row r="159">
          <cell r="A159">
            <v>158</v>
          </cell>
          <cell r="B159" t="str">
            <v xml:space="preserve">LIVRO COM BRAILE - </v>
          </cell>
          <cell r="C159" t="str">
            <v xml:space="preserve">Miolo: Papel Couchê Liso ou fosco/ Off-Set/ Pólen Soft/ Reciclato;  </v>
          </cell>
          <cell r="D159" t="str">
            <v xml:space="preserve">Formato Fechado: </v>
          </cell>
          <cell r="E159" t="str">
            <v xml:space="preserve">12: 20,5x23cm; </v>
          </cell>
          <cell r="F159" t="str">
            <v xml:space="preserve">90/150 g/m²; </v>
          </cell>
          <cell r="G159" t="str">
            <v xml:space="preserve">Impressão: </v>
          </cell>
          <cell r="H159" t="str">
            <v>4/4</v>
          </cell>
          <cell r="I159" t="str">
            <v xml:space="preserve"> Cores; </v>
          </cell>
          <cell r="J159" t="str">
            <v xml:space="preserve">Acabamento: Colagem Sistema PUR e Costura &lt;&gt; </v>
          </cell>
          <cell r="K159" t="str">
            <v xml:space="preserve">Capa: Papel Couchê Liso ou fosco/ Off-Set/ Reciclato;  </v>
          </cell>
          <cell r="L159" t="str">
            <v xml:space="preserve">150/180 g/m²; </v>
          </cell>
          <cell r="M159" t="str">
            <v xml:space="preserve">Impressão: </v>
          </cell>
          <cell r="N159" t="str">
            <v>4/0</v>
          </cell>
          <cell r="O159" t="str">
            <v xml:space="preserve"> Cores; </v>
          </cell>
          <cell r="P159" t="str">
            <v xml:space="preserve">Acabamento: Laminação Bopp Brilho ou Fosco Frente; </v>
          </cell>
          <cell r="Q159" t="str">
            <v xml:space="preserve">nº de páginas: </v>
          </cell>
          <cell r="R159" t="str">
            <v xml:space="preserve">A partir de </v>
          </cell>
          <cell r="S159">
            <v>400</v>
          </cell>
          <cell r="V159">
            <v>400</v>
          </cell>
        </row>
        <row r="160">
          <cell r="A160">
            <v>159</v>
          </cell>
          <cell r="B160" t="str">
            <v xml:space="preserve">LIVRO COM BRAILE - </v>
          </cell>
          <cell r="C160" t="str">
            <v xml:space="preserve">Miolo: Papel Couchê Liso ou fosco/ Off-Set/ Pólen Soft/ Reciclato;  </v>
          </cell>
          <cell r="D160" t="str">
            <v xml:space="preserve">Formato Fechado: </v>
          </cell>
          <cell r="E160" t="str">
            <v xml:space="preserve">16: 15x21cm; </v>
          </cell>
          <cell r="F160" t="str">
            <v xml:space="preserve">90/150 g/m²; </v>
          </cell>
          <cell r="G160" t="str">
            <v xml:space="preserve">Impressão: </v>
          </cell>
          <cell r="H160" t="str">
            <v>1/1</v>
          </cell>
          <cell r="I160" t="str">
            <v xml:space="preserve"> Cor; </v>
          </cell>
          <cell r="J160" t="str">
            <v xml:space="preserve">Acabamento: Colagem Sistema PUR &lt;&gt; </v>
          </cell>
          <cell r="K160" t="str">
            <v xml:space="preserve">Capa: Papel Couchê Liso ou fosco/ Off-Set/ Reciclato;  </v>
          </cell>
          <cell r="L160" t="str">
            <v xml:space="preserve">150/180 g/m²; </v>
          </cell>
          <cell r="M160" t="str">
            <v xml:space="preserve">Impressão: </v>
          </cell>
          <cell r="N160" t="str">
            <v>4/0</v>
          </cell>
          <cell r="O160" t="str">
            <v xml:space="preserve"> Cores; </v>
          </cell>
          <cell r="P160" t="str">
            <v xml:space="preserve">Acabamento: Laminação Bopp Brilho ou Fosco Frente; </v>
          </cell>
          <cell r="Q160" t="str">
            <v xml:space="preserve">nº de páginas: </v>
          </cell>
          <cell r="R160" t="str">
            <v xml:space="preserve">de </v>
          </cell>
          <cell r="S160">
            <v>55</v>
          </cell>
          <cell r="T160" t="str">
            <v xml:space="preserve"> a </v>
          </cell>
          <cell r="U160">
            <v>250</v>
          </cell>
          <cell r="V160">
            <v>152</v>
          </cell>
        </row>
        <row r="161">
          <cell r="A161">
            <v>160</v>
          </cell>
          <cell r="B161" t="str">
            <v xml:space="preserve">LIVRO COM BRAILE - </v>
          </cell>
          <cell r="C161" t="str">
            <v xml:space="preserve">Miolo: Papel Couchê Liso ou fosco/ Off-Set/ Pólen Soft/ Reciclato;  </v>
          </cell>
          <cell r="D161" t="str">
            <v xml:space="preserve">Formato Fechado: </v>
          </cell>
          <cell r="E161" t="str">
            <v xml:space="preserve">16: 15x21cm; </v>
          </cell>
          <cell r="F161" t="str">
            <v xml:space="preserve">90/150 g/m²; </v>
          </cell>
          <cell r="G161" t="str">
            <v xml:space="preserve">Impressão: </v>
          </cell>
          <cell r="H161" t="str">
            <v>1/1</v>
          </cell>
          <cell r="I161" t="str">
            <v xml:space="preserve"> Cor; </v>
          </cell>
          <cell r="J161" t="str">
            <v xml:space="preserve">Acabamento: Colagem Sistema PUR &lt;&gt; </v>
          </cell>
          <cell r="K161" t="str">
            <v xml:space="preserve">Capa: Papel Couchê Liso ou fosco/ Off-Set/ Reciclato;  </v>
          </cell>
          <cell r="L161" t="str">
            <v xml:space="preserve">150/180 g/m²; </v>
          </cell>
          <cell r="M161" t="str">
            <v xml:space="preserve">Impressão: </v>
          </cell>
          <cell r="N161" t="str">
            <v>4/0</v>
          </cell>
          <cell r="O161" t="str">
            <v xml:space="preserve"> Cores; </v>
          </cell>
          <cell r="P161" t="str">
            <v xml:space="preserve">Acabamento: Laminação Bopp Brilho ou Fosco Frente; </v>
          </cell>
          <cell r="Q161" t="str">
            <v xml:space="preserve">nº de páginas: </v>
          </cell>
          <cell r="R161" t="str">
            <v xml:space="preserve">de </v>
          </cell>
          <cell r="S161">
            <v>251</v>
          </cell>
          <cell r="T161" t="str">
            <v xml:space="preserve"> a </v>
          </cell>
          <cell r="U161">
            <v>359</v>
          </cell>
          <cell r="V161">
            <v>305</v>
          </cell>
        </row>
        <row r="162">
          <cell r="A162">
            <v>161</v>
          </cell>
          <cell r="B162" t="str">
            <v xml:space="preserve">LIVRO COM BRAILE - </v>
          </cell>
          <cell r="C162" t="str">
            <v xml:space="preserve">Miolo: Papel Couchê Liso ou fosco/ Off-Set/ Pólen Soft/ Reciclato;  </v>
          </cell>
          <cell r="D162" t="str">
            <v xml:space="preserve">Formato Fechado: </v>
          </cell>
          <cell r="E162" t="str">
            <v xml:space="preserve">16: 15x21cm; </v>
          </cell>
          <cell r="F162" t="str">
            <v xml:space="preserve">90/150 g/m²; </v>
          </cell>
          <cell r="G162" t="str">
            <v xml:space="preserve">Impressão: </v>
          </cell>
          <cell r="H162" t="str">
            <v>1/1</v>
          </cell>
          <cell r="I162" t="str">
            <v xml:space="preserve"> Cor; </v>
          </cell>
          <cell r="J162" t="str">
            <v xml:space="preserve">Acabamento: Colagem Sistema PUR e Costura &lt;&gt; </v>
          </cell>
          <cell r="K162" t="str">
            <v xml:space="preserve">Capa: Papel Couchê Liso ou fosco/ Off-Set/ Reciclato;  </v>
          </cell>
          <cell r="L162" t="str">
            <v xml:space="preserve">150/180 g/m²; </v>
          </cell>
          <cell r="M162" t="str">
            <v xml:space="preserve">Impressão: </v>
          </cell>
          <cell r="N162" t="str">
            <v>4/0</v>
          </cell>
          <cell r="O162" t="str">
            <v xml:space="preserve"> Cores; </v>
          </cell>
          <cell r="P162" t="str">
            <v xml:space="preserve">Acabamento: Laminação Bopp Brilho ou Fosco Frente; </v>
          </cell>
          <cell r="Q162" t="str">
            <v xml:space="preserve">nº de páginas: </v>
          </cell>
          <cell r="R162" t="str">
            <v xml:space="preserve">A partir de </v>
          </cell>
          <cell r="S162">
            <v>400</v>
          </cell>
          <cell r="V162">
            <v>400</v>
          </cell>
        </row>
        <row r="163">
          <cell r="A163">
            <v>162</v>
          </cell>
          <cell r="B163" t="str">
            <v xml:space="preserve">LIVRO COM BRAILE - </v>
          </cell>
          <cell r="C163" t="str">
            <v xml:space="preserve">Miolo: Papel Couchê Liso ou fosco/ Off-Set/ Pólen Soft/ Reciclato;  </v>
          </cell>
          <cell r="D163" t="str">
            <v xml:space="preserve">Formato Fechado: </v>
          </cell>
          <cell r="E163" t="str">
            <v xml:space="preserve">16: 15x21cm; </v>
          </cell>
          <cell r="F163" t="str">
            <v xml:space="preserve">90/150 g/m²; </v>
          </cell>
          <cell r="G163" t="str">
            <v xml:space="preserve">Impressão: </v>
          </cell>
          <cell r="H163" t="str">
            <v>4/4</v>
          </cell>
          <cell r="I163" t="str">
            <v xml:space="preserve"> Cores; </v>
          </cell>
          <cell r="J163" t="str">
            <v xml:space="preserve">Acabamento: Colagem Sistema PUR &lt;&gt; </v>
          </cell>
          <cell r="K163" t="str">
            <v xml:space="preserve">Capa: Papel Couchê Liso ou fosco/ Off-Set/ Reciclato;  </v>
          </cell>
          <cell r="L163" t="str">
            <v xml:space="preserve">150/180 g/m²; </v>
          </cell>
          <cell r="M163" t="str">
            <v xml:space="preserve">Impressão: </v>
          </cell>
          <cell r="N163" t="str">
            <v>4/0</v>
          </cell>
          <cell r="O163" t="str">
            <v xml:space="preserve"> Cores; </v>
          </cell>
          <cell r="P163" t="str">
            <v xml:space="preserve">Acabamento: Laminação Bopp Brilho ou Fosco Frente; </v>
          </cell>
          <cell r="Q163" t="str">
            <v xml:space="preserve">nº de páginas: </v>
          </cell>
          <cell r="R163" t="str">
            <v xml:space="preserve">de </v>
          </cell>
          <cell r="S163">
            <v>55</v>
          </cell>
          <cell r="T163" t="str">
            <v xml:space="preserve"> a </v>
          </cell>
          <cell r="U163">
            <v>250</v>
          </cell>
          <cell r="V163">
            <v>152</v>
          </cell>
        </row>
        <row r="164">
          <cell r="A164">
            <v>163</v>
          </cell>
          <cell r="B164" t="str">
            <v xml:space="preserve">LIVRO COM BRAILE - </v>
          </cell>
          <cell r="C164" t="str">
            <v xml:space="preserve">Miolo: Papel Couchê Liso ou fosco/ Off-Set/ Pólen Soft/ Reciclato;  </v>
          </cell>
          <cell r="D164" t="str">
            <v xml:space="preserve">Formato Fechado: </v>
          </cell>
          <cell r="E164" t="str">
            <v xml:space="preserve">16: 15x21cm; </v>
          </cell>
          <cell r="F164" t="str">
            <v xml:space="preserve">90/150 g/m²; </v>
          </cell>
          <cell r="G164" t="str">
            <v xml:space="preserve">Impressão: </v>
          </cell>
          <cell r="H164" t="str">
            <v>4/4</v>
          </cell>
          <cell r="I164" t="str">
            <v xml:space="preserve"> Cores; </v>
          </cell>
          <cell r="J164" t="str">
            <v xml:space="preserve">Acabamento: Colagem Sistema PUR &lt;&gt; </v>
          </cell>
          <cell r="K164" t="str">
            <v xml:space="preserve">Capa: Papel Couchê Liso ou fosco/ Off-Set/ Reciclato;  </v>
          </cell>
          <cell r="L164" t="str">
            <v xml:space="preserve">150/180 g/m²; </v>
          </cell>
          <cell r="M164" t="str">
            <v xml:space="preserve">Impressão: </v>
          </cell>
          <cell r="N164" t="str">
            <v>4/0</v>
          </cell>
          <cell r="O164" t="str">
            <v xml:space="preserve"> Cores; </v>
          </cell>
          <cell r="P164" t="str">
            <v xml:space="preserve">Acabamento: Laminação Bopp Brilho ou Fosco Frente; </v>
          </cell>
          <cell r="Q164" t="str">
            <v xml:space="preserve">nº de páginas: </v>
          </cell>
          <cell r="R164" t="str">
            <v xml:space="preserve">de </v>
          </cell>
          <cell r="S164">
            <v>251</v>
          </cell>
          <cell r="T164" t="str">
            <v xml:space="preserve"> a </v>
          </cell>
          <cell r="U164">
            <v>359</v>
          </cell>
          <cell r="V164">
            <v>305</v>
          </cell>
        </row>
        <row r="165">
          <cell r="A165">
            <v>164</v>
          </cell>
          <cell r="B165" t="str">
            <v xml:space="preserve">LIVRO COM BRAILE - </v>
          </cell>
          <cell r="C165" t="str">
            <v xml:space="preserve">Miolo: Papel Couchê Liso ou fosco/ Off-Set/ Pólen Soft/ Reciclato;  </v>
          </cell>
          <cell r="D165" t="str">
            <v xml:space="preserve">Formato Fechado: </v>
          </cell>
          <cell r="E165" t="str">
            <v xml:space="preserve">16: 15x21cm; </v>
          </cell>
          <cell r="F165" t="str">
            <v xml:space="preserve">90/150 g/m²; </v>
          </cell>
          <cell r="G165" t="str">
            <v xml:space="preserve">Impressão: </v>
          </cell>
          <cell r="H165" t="str">
            <v>4/4</v>
          </cell>
          <cell r="I165" t="str">
            <v xml:space="preserve"> Cores; </v>
          </cell>
          <cell r="J165" t="str">
            <v xml:space="preserve">Acabamento: Colagem Sistema PUR e Costura &lt;&gt; </v>
          </cell>
          <cell r="K165" t="str">
            <v xml:space="preserve">Capa: Papel Couchê Liso ou fosco/ Off-Set/ Reciclato;  </v>
          </cell>
          <cell r="L165" t="str">
            <v xml:space="preserve">150/180 g/m²; </v>
          </cell>
          <cell r="M165" t="str">
            <v xml:space="preserve">Impressão: </v>
          </cell>
          <cell r="N165" t="str">
            <v>4/0</v>
          </cell>
          <cell r="O165" t="str">
            <v xml:space="preserve"> Cores; </v>
          </cell>
          <cell r="P165" t="str">
            <v xml:space="preserve">Acabamento: Laminação Bopp Brilho ou Fosco Frente; </v>
          </cell>
          <cell r="Q165" t="str">
            <v xml:space="preserve">nº de páginas: </v>
          </cell>
          <cell r="R165" t="str">
            <v xml:space="preserve">A partir de </v>
          </cell>
          <cell r="S165">
            <v>400</v>
          </cell>
          <cell r="V165">
            <v>400</v>
          </cell>
        </row>
        <row r="166">
          <cell r="A166">
            <v>165</v>
          </cell>
          <cell r="B166" t="str">
            <v xml:space="preserve">MÁSCARA - </v>
          </cell>
          <cell r="C166" t="str">
            <v xml:space="preserve">Papel Cartão; </v>
          </cell>
          <cell r="D166" t="str">
            <v xml:space="preserve">Formato Aberto: </v>
          </cell>
          <cell r="E166" t="str">
            <v xml:space="preserve">30x30 cm²; </v>
          </cell>
          <cell r="F166" t="str">
            <v xml:space="preserve">250/ 350 g/m²; </v>
          </cell>
          <cell r="G166" t="str">
            <v xml:space="preserve">Impressão: </v>
          </cell>
          <cell r="H166" t="str">
            <v>4/0</v>
          </cell>
          <cell r="I166" t="str">
            <v xml:space="preserve"> Cores; </v>
          </cell>
          <cell r="J166" t="str">
            <v>Acabamento: Corte especial, vinco e elástico</v>
          </cell>
          <cell r="L166"/>
          <cell r="N166"/>
          <cell r="O166"/>
          <cell r="V166">
            <v>1</v>
          </cell>
        </row>
        <row r="167">
          <cell r="A167">
            <v>166</v>
          </cell>
          <cell r="B167" t="str">
            <v xml:space="preserve">NOMINATA / CONVITE - </v>
          </cell>
          <cell r="C167" t="str">
            <v xml:space="preserve">Papel: Couchê fosco/ Off-Set/ Opaline; </v>
          </cell>
          <cell r="D167" t="str">
            <v xml:space="preserve">Formato Aberto: </v>
          </cell>
          <cell r="E167" t="str">
            <v xml:space="preserve">8: 21x29,7cm; </v>
          </cell>
          <cell r="F167" t="str">
            <v xml:space="preserve">180/ 250 g/m²; </v>
          </cell>
          <cell r="G167" t="str">
            <v xml:space="preserve">Impressão: </v>
          </cell>
          <cell r="H167" t="str">
            <v>4/0</v>
          </cell>
          <cell r="I167" t="str">
            <v xml:space="preserve"> Cores; </v>
          </cell>
          <cell r="J167" t="str">
            <v xml:space="preserve">Acabamento: Refile simples; </v>
          </cell>
          <cell r="K167"/>
          <cell r="L167"/>
          <cell r="N167"/>
          <cell r="O167"/>
          <cell r="V167">
            <v>1</v>
          </cell>
        </row>
        <row r="168">
          <cell r="A168">
            <v>167</v>
          </cell>
          <cell r="B168" t="str">
            <v xml:space="preserve">NOMINATA / CONVITE - </v>
          </cell>
          <cell r="C168" t="str">
            <v xml:space="preserve">Papel: Couchê fosco/ Off-Set/ Opaline; </v>
          </cell>
          <cell r="D168" t="str">
            <v xml:space="preserve">Formato Aberto: </v>
          </cell>
          <cell r="E168" t="str">
            <v xml:space="preserve">16: 15x21cm; </v>
          </cell>
          <cell r="F168" t="str">
            <v xml:space="preserve">180/ 250 g/m²; </v>
          </cell>
          <cell r="G168" t="str">
            <v xml:space="preserve">Impressão: </v>
          </cell>
          <cell r="H168" t="str">
            <v>4/0</v>
          </cell>
          <cell r="I168" t="str">
            <v xml:space="preserve"> Cores; </v>
          </cell>
          <cell r="J168" t="str">
            <v xml:space="preserve">Acabamento: Refile simples; </v>
          </cell>
          <cell r="K168"/>
          <cell r="L168"/>
          <cell r="N168"/>
          <cell r="O168"/>
          <cell r="V168">
            <v>1</v>
          </cell>
        </row>
        <row r="169">
          <cell r="A169">
            <v>168</v>
          </cell>
          <cell r="B169" t="str">
            <v xml:space="preserve">NOMINATA / CONVITE - </v>
          </cell>
          <cell r="C169" t="str">
            <v xml:space="preserve">Papel: Couchê fosco/ Off-Set/ Opaline; </v>
          </cell>
          <cell r="D169" t="str">
            <v xml:space="preserve">Formato Aberto: </v>
          </cell>
          <cell r="E169" t="str">
            <v xml:space="preserve">32: 11x15cm; </v>
          </cell>
          <cell r="F169" t="str">
            <v xml:space="preserve">180/ 250 g/m²; </v>
          </cell>
          <cell r="G169" t="str">
            <v xml:space="preserve">Impressão: </v>
          </cell>
          <cell r="H169" t="str">
            <v>4/0</v>
          </cell>
          <cell r="I169" t="str">
            <v xml:space="preserve"> Cores; </v>
          </cell>
          <cell r="J169" t="str">
            <v xml:space="preserve">Acabamento: Refile simples; </v>
          </cell>
          <cell r="K169"/>
          <cell r="L169"/>
          <cell r="N169"/>
          <cell r="O169"/>
          <cell r="V169">
            <v>1</v>
          </cell>
        </row>
        <row r="170">
          <cell r="A170">
            <v>169</v>
          </cell>
          <cell r="B170" t="str">
            <v xml:space="preserve">NOMINATA / CONVITE - </v>
          </cell>
          <cell r="C170" t="str">
            <v xml:space="preserve">Papel: Couchê fosco/ Off-Set/ Opaline; </v>
          </cell>
          <cell r="D170" t="str">
            <v xml:space="preserve">Formato Aberto: </v>
          </cell>
          <cell r="E170" t="str">
            <v xml:space="preserve">8: 21x29,7cm; </v>
          </cell>
          <cell r="F170" t="str">
            <v xml:space="preserve">180/ 250 g/m²; </v>
          </cell>
          <cell r="G170" t="str">
            <v xml:space="preserve">Impressão: </v>
          </cell>
          <cell r="H170" t="str">
            <v>4/4</v>
          </cell>
          <cell r="I170" t="str">
            <v xml:space="preserve"> Cores; </v>
          </cell>
          <cell r="J170" t="str">
            <v xml:space="preserve">Acabamento: Refile simples e/ou com dobra; </v>
          </cell>
          <cell r="K170"/>
          <cell r="L170"/>
          <cell r="N170"/>
          <cell r="O170"/>
          <cell r="V170">
            <v>1</v>
          </cell>
        </row>
        <row r="171">
          <cell r="A171">
            <v>170</v>
          </cell>
          <cell r="B171" t="str">
            <v xml:space="preserve">NOMINATA / CONVITE - </v>
          </cell>
          <cell r="C171" t="str">
            <v xml:space="preserve">Papel: Couchê fosco/ Off-Set/ Opaline; </v>
          </cell>
          <cell r="D171" t="str">
            <v xml:space="preserve">Formato Aberto: </v>
          </cell>
          <cell r="E171" t="str">
            <v xml:space="preserve">16: 15x21cm; </v>
          </cell>
          <cell r="F171" t="str">
            <v xml:space="preserve">180/ 250 g/m²; </v>
          </cell>
          <cell r="G171" t="str">
            <v xml:space="preserve">Impressão: </v>
          </cell>
          <cell r="H171" t="str">
            <v>4/4</v>
          </cell>
          <cell r="I171" t="str">
            <v xml:space="preserve"> Cores; </v>
          </cell>
          <cell r="J171" t="str">
            <v xml:space="preserve">Acabamento: Refile simples e/ou com dobra; </v>
          </cell>
          <cell r="K171"/>
          <cell r="L171"/>
          <cell r="N171"/>
          <cell r="O171"/>
          <cell r="V171">
            <v>1</v>
          </cell>
        </row>
        <row r="172">
          <cell r="A172">
            <v>171</v>
          </cell>
          <cell r="B172" t="str">
            <v xml:space="preserve">NOMINATA / CONVITE - </v>
          </cell>
          <cell r="C172" t="str">
            <v xml:space="preserve">Papel: Couchê fosco/ Off-Set/ Opaline; </v>
          </cell>
          <cell r="D172" t="str">
            <v xml:space="preserve">Formato Aberto: </v>
          </cell>
          <cell r="E172" t="str">
            <v xml:space="preserve">32: 11x15cm; </v>
          </cell>
          <cell r="F172" t="str">
            <v xml:space="preserve">180/ 250 g/m²; </v>
          </cell>
          <cell r="G172" t="str">
            <v xml:space="preserve">Impressão: </v>
          </cell>
          <cell r="H172" t="str">
            <v>4/4</v>
          </cell>
          <cell r="I172" t="str">
            <v xml:space="preserve"> Cores; </v>
          </cell>
          <cell r="J172" t="str">
            <v xml:space="preserve">Acabamento: Refile simples e/ou com dobra; </v>
          </cell>
          <cell r="K172"/>
          <cell r="L172"/>
          <cell r="N172"/>
          <cell r="O172"/>
          <cell r="V172">
            <v>1</v>
          </cell>
        </row>
        <row r="173">
          <cell r="A173">
            <v>172</v>
          </cell>
          <cell r="B173" t="str">
            <v xml:space="preserve">NOMINATA / CONVITE COM BRAILE - </v>
          </cell>
          <cell r="C173" t="str">
            <v xml:space="preserve">Papel: Couchê fosco/ Off-Set/ Opaline; </v>
          </cell>
          <cell r="D173" t="str">
            <v xml:space="preserve">Formato Aberto: </v>
          </cell>
          <cell r="E173" t="str">
            <v xml:space="preserve">8: 21x29,7cm; </v>
          </cell>
          <cell r="F173" t="str">
            <v xml:space="preserve">90/ 250 g/m²; </v>
          </cell>
          <cell r="G173" t="str">
            <v xml:space="preserve">Impressão: </v>
          </cell>
          <cell r="H173" t="str">
            <v>4/0</v>
          </cell>
          <cell r="I173" t="str">
            <v xml:space="preserve"> Cores; </v>
          </cell>
          <cell r="J173" t="str">
            <v xml:space="preserve">Acabamento: Refile simples; </v>
          </cell>
          <cell r="K173"/>
          <cell r="L173"/>
          <cell r="N173"/>
          <cell r="O173"/>
          <cell r="V173">
            <v>1</v>
          </cell>
        </row>
        <row r="174">
          <cell r="A174">
            <v>173</v>
          </cell>
          <cell r="B174" t="str">
            <v xml:space="preserve">NOMINATA / CONVITE COM BRAILE - </v>
          </cell>
          <cell r="C174" t="str">
            <v xml:space="preserve">Papel: Couchê fosco/ Off-Set/ Opaline; </v>
          </cell>
          <cell r="D174" t="str">
            <v xml:space="preserve">Formato Aberto: </v>
          </cell>
          <cell r="E174" t="str">
            <v xml:space="preserve">16: 15x21cm; </v>
          </cell>
          <cell r="F174" t="str">
            <v xml:space="preserve">90/ 150 g/m²; </v>
          </cell>
          <cell r="G174" t="str">
            <v xml:space="preserve">Impressão: </v>
          </cell>
          <cell r="H174" t="str">
            <v>4/0</v>
          </cell>
          <cell r="I174" t="str">
            <v xml:space="preserve"> Cores; </v>
          </cell>
          <cell r="J174" t="str">
            <v xml:space="preserve">Acabamento: Refile simples; </v>
          </cell>
          <cell r="K174"/>
          <cell r="L174"/>
          <cell r="N174"/>
          <cell r="O174"/>
          <cell r="V174">
            <v>1</v>
          </cell>
        </row>
        <row r="175">
          <cell r="A175">
            <v>174</v>
          </cell>
          <cell r="B175" t="str">
            <v xml:space="preserve">NOMINATA / CONVITE COM BRAILE - </v>
          </cell>
          <cell r="C175" t="str">
            <v xml:space="preserve">Papel: Couchê fosco/ Off-Set/ Opaline; </v>
          </cell>
          <cell r="D175" t="str">
            <v xml:space="preserve">Formato Aberto: </v>
          </cell>
          <cell r="E175" t="str">
            <v xml:space="preserve">32: 11x15cm; </v>
          </cell>
          <cell r="F175" t="str">
            <v xml:space="preserve">90/ 150 g/m²; </v>
          </cell>
          <cell r="G175" t="str">
            <v xml:space="preserve">Impressão: </v>
          </cell>
          <cell r="H175" t="str">
            <v>4/0</v>
          </cell>
          <cell r="I175" t="str">
            <v xml:space="preserve"> Cores; </v>
          </cell>
          <cell r="J175" t="str">
            <v xml:space="preserve">Acabamento: Refile simples; </v>
          </cell>
          <cell r="K175"/>
          <cell r="L175"/>
          <cell r="N175"/>
          <cell r="O175"/>
          <cell r="V175">
            <v>1</v>
          </cell>
        </row>
        <row r="176">
          <cell r="A176">
            <v>175</v>
          </cell>
          <cell r="B176" t="str">
            <v xml:space="preserve">NOMINATA / CONVITE COM BRAILE - </v>
          </cell>
          <cell r="C176" t="str">
            <v xml:space="preserve">Papel: Couchê fosco/ Off-Set/ Opaline; </v>
          </cell>
          <cell r="D176" t="str">
            <v xml:space="preserve">Formato Aberto: </v>
          </cell>
          <cell r="E176" t="str">
            <v xml:space="preserve">8: 21x29,7cm; </v>
          </cell>
          <cell r="F176" t="str">
            <v xml:space="preserve">90/ 150 g/m²; </v>
          </cell>
          <cell r="G176" t="str">
            <v xml:space="preserve">Impressão: </v>
          </cell>
          <cell r="H176" t="str">
            <v>4/4</v>
          </cell>
          <cell r="I176" t="str">
            <v xml:space="preserve"> Cores; </v>
          </cell>
          <cell r="J176" t="str">
            <v xml:space="preserve">Acabamento: Refile simples e/ou com dobra; </v>
          </cell>
          <cell r="K176"/>
          <cell r="L176"/>
          <cell r="N176"/>
          <cell r="O176"/>
          <cell r="V176">
            <v>1</v>
          </cell>
        </row>
        <row r="177">
          <cell r="A177">
            <v>176</v>
          </cell>
          <cell r="B177" t="str">
            <v xml:space="preserve">NOMINATA / CONVITE COM BRAILE - </v>
          </cell>
          <cell r="C177" t="str">
            <v xml:space="preserve">Papel: Couchê fosco/ Off-Set/ Opaline; </v>
          </cell>
          <cell r="D177" t="str">
            <v xml:space="preserve">Formato Aberto: </v>
          </cell>
          <cell r="E177" t="str">
            <v xml:space="preserve">16: 15x21cm; </v>
          </cell>
          <cell r="F177" t="str">
            <v xml:space="preserve">90/ 150 g/m²; </v>
          </cell>
          <cell r="G177" t="str">
            <v xml:space="preserve">Impressão: </v>
          </cell>
          <cell r="H177" t="str">
            <v>4/4</v>
          </cell>
          <cell r="I177" t="str">
            <v xml:space="preserve"> Cores; </v>
          </cell>
          <cell r="J177" t="str">
            <v xml:space="preserve">Acabamento: Refile simples e/ou com dobra; </v>
          </cell>
          <cell r="K177"/>
          <cell r="L177"/>
          <cell r="N177"/>
          <cell r="O177"/>
          <cell r="V177">
            <v>1</v>
          </cell>
        </row>
        <row r="178">
          <cell r="A178">
            <v>177</v>
          </cell>
          <cell r="B178" t="str">
            <v xml:space="preserve">NOMINATA / CONVITE COM BRAILE - </v>
          </cell>
          <cell r="C178" t="str">
            <v xml:space="preserve">Papel: Couchê fosco/ Off-Set/ Opaline; </v>
          </cell>
          <cell r="D178" t="str">
            <v xml:space="preserve">Formato Aberto: </v>
          </cell>
          <cell r="E178" t="str">
            <v xml:space="preserve">32: 11x15cm; </v>
          </cell>
          <cell r="F178" t="str">
            <v xml:space="preserve">90/ 150 g/m²; </v>
          </cell>
          <cell r="G178" t="str">
            <v xml:space="preserve">Impressão: </v>
          </cell>
          <cell r="H178" t="str">
            <v>4/4</v>
          </cell>
          <cell r="I178" t="str">
            <v xml:space="preserve"> Cores; </v>
          </cell>
          <cell r="J178" t="str">
            <v xml:space="preserve">Acabamento: Refile simples e/ou com dobra; </v>
          </cell>
          <cell r="K178"/>
          <cell r="L178"/>
          <cell r="N178"/>
          <cell r="O178"/>
          <cell r="V178">
            <v>1</v>
          </cell>
        </row>
        <row r="179">
          <cell r="A179">
            <v>178</v>
          </cell>
          <cell r="B179" t="str">
            <v xml:space="preserve">PANFLETO - </v>
          </cell>
          <cell r="C179" t="str">
            <v xml:space="preserve">Papel Couchê Liso ou fosco/ Off-Set/ Reciclato; </v>
          </cell>
          <cell r="D179" t="str">
            <v xml:space="preserve">Formato Aberto: </v>
          </cell>
          <cell r="E179" t="str">
            <v xml:space="preserve">4: 31,5x46cm; </v>
          </cell>
          <cell r="F179" t="str">
            <v xml:space="preserve">115/150 g/m²; </v>
          </cell>
          <cell r="G179" t="str">
            <v xml:space="preserve">Impressão: </v>
          </cell>
          <cell r="H179" t="str">
            <v>4/0</v>
          </cell>
          <cell r="I179" t="str">
            <v xml:space="preserve"> Cores; </v>
          </cell>
          <cell r="J179" t="str">
            <v xml:space="preserve">Acabamento: Refile simples; </v>
          </cell>
          <cell r="K179"/>
          <cell r="L179"/>
          <cell r="N179"/>
          <cell r="O179"/>
          <cell r="V179">
            <v>1</v>
          </cell>
        </row>
        <row r="180">
          <cell r="A180">
            <v>179</v>
          </cell>
          <cell r="B180" t="str">
            <v xml:space="preserve">PANFLETO - </v>
          </cell>
          <cell r="C180" t="str">
            <v xml:space="preserve">Papel Couchê Liso ou fosco/ Off-Set/ Reciclato; </v>
          </cell>
          <cell r="D180" t="str">
            <v xml:space="preserve">Formato Aberto: </v>
          </cell>
          <cell r="E180" t="str">
            <v xml:space="preserve">8: 21x29,7cm; </v>
          </cell>
          <cell r="F180" t="str">
            <v xml:space="preserve">115/150 g/m²; </v>
          </cell>
          <cell r="G180" t="str">
            <v xml:space="preserve">Impressão: </v>
          </cell>
          <cell r="H180" t="str">
            <v>4/0</v>
          </cell>
          <cell r="I180" t="str">
            <v xml:space="preserve"> Cores; </v>
          </cell>
          <cell r="J180" t="str">
            <v xml:space="preserve">Acabamento: Refile simples; </v>
          </cell>
          <cell r="K180"/>
          <cell r="L180"/>
          <cell r="N180"/>
          <cell r="O180"/>
          <cell r="V180">
            <v>1</v>
          </cell>
        </row>
        <row r="181">
          <cell r="A181">
            <v>180</v>
          </cell>
          <cell r="B181" t="str">
            <v xml:space="preserve">PANFLETO - </v>
          </cell>
          <cell r="C181" t="str">
            <v xml:space="preserve">Papel Couchê Liso ou fosco/ Off-Set/ Reciclato; </v>
          </cell>
          <cell r="D181" t="str">
            <v xml:space="preserve">Formato Aberto: </v>
          </cell>
          <cell r="E181" t="str">
            <v xml:space="preserve">12: 20,5x23cm; </v>
          </cell>
          <cell r="F181" t="str">
            <v xml:space="preserve">115/150 g/m²; </v>
          </cell>
          <cell r="G181" t="str">
            <v xml:space="preserve">Impressão: </v>
          </cell>
          <cell r="H181" t="str">
            <v>4/0</v>
          </cell>
          <cell r="I181" t="str">
            <v xml:space="preserve"> Cores; </v>
          </cell>
          <cell r="J181" t="str">
            <v xml:space="preserve">Acabamento: Refile simples; </v>
          </cell>
          <cell r="K181"/>
          <cell r="L181"/>
          <cell r="N181"/>
          <cell r="O181"/>
          <cell r="V181">
            <v>1</v>
          </cell>
        </row>
        <row r="182">
          <cell r="A182">
            <v>181</v>
          </cell>
          <cell r="B182" t="str">
            <v xml:space="preserve">PANFLETO - </v>
          </cell>
          <cell r="C182" t="str">
            <v xml:space="preserve">Papel Couchê Liso ou fosco/ Off-Set/ Reciclato; </v>
          </cell>
          <cell r="D182" t="str">
            <v xml:space="preserve">Formato Aberto: </v>
          </cell>
          <cell r="E182" t="str">
            <v xml:space="preserve">16: 15x21cm; </v>
          </cell>
          <cell r="F182" t="str">
            <v xml:space="preserve">115/150 g/m²; </v>
          </cell>
          <cell r="G182" t="str">
            <v xml:space="preserve">Impressão: </v>
          </cell>
          <cell r="H182" t="str">
            <v>4/0</v>
          </cell>
          <cell r="I182" t="str">
            <v xml:space="preserve"> Cores; </v>
          </cell>
          <cell r="J182" t="str">
            <v xml:space="preserve">Acabamento: Refile simples; </v>
          </cell>
          <cell r="K182"/>
          <cell r="L182"/>
          <cell r="N182"/>
          <cell r="O182"/>
          <cell r="V182">
            <v>1</v>
          </cell>
        </row>
        <row r="183">
          <cell r="A183">
            <v>182</v>
          </cell>
          <cell r="B183" t="str">
            <v xml:space="preserve">PANFLETO - </v>
          </cell>
          <cell r="C183" t="str">
            <v xml:space="preserve">Papel Couchê Liso ou fosco/ Off-Set/ Reciclato; </v>
          </cell>
          <cell r="D183" t="str">
            <v xml:space="preserve">Formato Aberto: </v>
          </cell>
          <cell r="E183" t="str">
            <v xml:space="preserve">32: 11x15cm; </v>
          </cell>
          <cell r="F183" t="str">
            <v xml:space="preserve">115/150 g/m²; </v>
          </cell>
          <cell r="G183" t="str">
            <v xml:space="preserve">Impressão: </v>
          </cell>
          <cell r="H183" t="str">
            <v>4/0</v>
          </cell>
          <cell r="I183" t="str">
            <v xml:space="preserve"> Cores; </v>
          </cell>
          <cell r="J183" t="str">
            <v xml:space="preserve">Acabamento: Refile simples; </v>
          </cell>
          <cell r="K183"/>
          <cell r="L183"/>
          <cell r="N183"/>
          <cell r="O183"/>
          <cell r="V183">
            <v>1</v>
          </cell>
        </row>
        <row r="184">
          <cell r="A184">
            <v>183</v>
          </cell>
          <cell r="B184" t="str">
            <v xml:space="preserve">PANFLETO - </v>
          </cell>
          <cell r="C184" t="str">
            <v xml:space="preserve">Papel Couchê Liso ou fosco/ Off-Set/ Reciclato; </v>
          </cell>
          <cell r="D184" t="str">
            <v xml:space="preserve">Formato Aberto: </v>
          </cell>
          <cell r="E184" t="str">
            <v xml:space="preserve">4: 31,5x46cm; </v>
          </cell>
          <cell r="F184" t="str">
            <v xml:space="preserve">115/150 g/m²; </v>
          </cell>
          <cell r="G184" t="str">
            <v xml:space="preserve">Impressão: </v>
          </cell>
          <cell r="H184" t="str">
            <v>4/4</v>
          </cell>
          <cell r="I184" t="str">
            <v xml:space="preserve"> Cores; </v>
          </cell>
          <cell r="J184" t="str">
            <v xml:space="preserve">Acabamento: Refile simples; </v>
          </cell>
          <cell r="K184"/>
          <cell r="L184"/>
          <cell r="N184"/>
          <cell r="O184"/>
          <cell r="V184">
            <v>1</v>
          </cell>
        </row>
        <row r="185">
          <cell r="A185">
            <v>184</v>
          </cell>
          <cell r="B185" t="str">
            <v xml:space="preserve">PANFLETO - </v>
          </cell>
          <cell r="C185" t="str">
            <v xml:space="preserve">Papel Couchê Liso ou fosco/ Off-Set/ Reciclato; </v>
          </cell>
          <cell r="D185" t="str">
            <v xml:space="preserve">Formato Aberto: </v>
          </cell>
          <cell r="E185" t="str">
            <v xml:space="preserve">8: 21x29,7cm; </v>
          </cell>
          <cell r="F185" t="str">
            <v xml:space="preserve">115/150 g/m²; </v>
          </cell>
          <cell r="G185" t="str">
            <v xml:space="preserve">Impressão: </v>
          </cell>
          <cell r="H185" t="str">
            <v>4/4</v>
          </cell>
          <cell r="I185" t="str">
            <v xml:space="preserve"> Cores; </v>
          </cell>
          <cell r="J185" t="str">
            <v xml:space="preserve">Acabamento: Refile simples; </v>
          </cell>
          <cell r="K185"/>
          <cell r="L185"/>
          <cell r="N185"/>
          <cell r="O185"/>
          <cell r="V185">
            <v>1</v>
          </cell>
        </row>
        <row r="186">
          <cell r="A186">
            <v>185</v>
          </cell>
          <cell r="B186" t="str">
            <v xml:space="preserve">PANFLETO - </v>
          </cell>
          <cell r="C186" t="str">
            <v xml:space="preserve">Papel Couchê Liso ou fosco/ Off-Set/ Reciclato; </v>
          </cell>
          <cell r="D186" t="str">
            <v xml:space="preserve">Formato Aberto: </v>
          </cell>
          <cell r="E186" t="str">
            <v xml:space="preserve">12: 20,5x23cm; </v>
          </cell>
          <cell r="F186" t="str">
            <v xml:space="preserve">115/150 g/m²; </v>
          </cell>
          <cell r="G186" t="str">
            <v xml:space="preserve">Impressão: </v>
          </cell>
          <cell r="H186" t="str">
            <v>4/4</v>
          </cell>
          <cell r="I186" t="str">
            <v xml:space="preserve"> Cores; </v>
          </cell>
          <cell r="J186" t="str">
            <v xml:space="preserve">Acabamento: Refile simples; </v>
          </cell>
          <cell r="K186"/>
          <cell r="L186"/>
          <cell r="N186"/>
          <cell r="O186"/>
          <cell r="V186">
            <v>1</v>
          </cell>
        </row>
        <row r="187">
          <cell r="A187">
            <v>186</v>
          </cell>
          <cell r="B187" t="str">
            <v xml:space="preserve">PANFLETO - </v>
          </cell>
          <cell r="C187" t="str">
            <v xml:space="preserve">Papel Couchê Liso ou fosco/ Off-Set/ Reciclato; </v>
          </cell>
          <cell r="D187" t="str">
            <v xml:space="preserve">Formato Aberto: </v>
          </cell>
          <cell r="E187" t="str">
            <v xml:space="preserve">16: 15x21cm; </v>
          </cell>
          <cell r="F187" t="str">
            <v xml:space="preserve">115/150 g/m²; </v>
          </cell>
          <cell r="G187" t="str">
            <v xml:space="preserve">Impressão: </v>
          </cell>
          <cell r="H187" t="str">
            <v>4/4</v>
          </cell>
          <cell r="I187" t="str">
            <v xml:space="preserve"> Cores; </v>
          </cell>
          <cell r="J187" t="str">
            <v xml:space="preserve">Acabamento: Refile simples; </v>
          </cell>
          <cell r="K187"/>
          <cell r="L187"/>
          <cell r="N187"/>
          <cell r="O187"/>
          <cell r="V187">
            <v>1</v>
          </cell>
        </row>
        <row r="188">
          <cell r="A188">
            <v>187</v>
          </cell>
          <cell r="B188" t="str">
            <v xml:space="preserve">PANFLETO - </v>
          </cell>
          <cell r="C188" t="str">
            <v xml:space="preserve">Papel Couchê Liso ou fosco/ Off-Set/ Reciclato; </v>
          </cell>
          <cell r="D188" t="str">
            <v xml:space="preserve">Formato Aberto: </v>
          </cell>
          <cell r="E188" t="str">
            <v xml:space="preserve">32: 11x15cm; </v>
          </cell>
          <cell r="F188" t="str">
            <v xml:space="preserve">115/150 g/m²; </v>
          </cell>
          <cell r="G188" t="str">
            <v xml:space="preserve">Impressão: </v>
          </cell>
          <cell r="H188" t="str">
            <v>4/4</v>
          </cell>
          <cell r="I188" t="str">
            <v xml:space="preserve"> Cores; </v>
          </cell>
          <cell r="J188" t="str">
            <v xml:space="preserve">Acabamento: Refile simples; </v>
          </cell>
          <cell r="K188"/>
          <cell r="L188"/>
          <cell r="N188"/>
          <cell r="O188"/>
          <cell r="V188">
            <v>1</v>
          </cell>
        </row>
        <row r="189">
          <cell r="A189">
            <v>188</v>
          </cell>
          <cell r="B189" t="str">
            <v xml:space="preserve">PASTA COM BOLSA - </v>
          </cell>
          <cell r="C189" t="str">
            <v xml:space="preserve">Cartão Duo Desing/ Supremo; </v>
          </cell>
          <cell r="D189" t="str">
            <v xml:space="preserve">Formato Fechado: </v>
          </cell>
          <cell r="E189" t="str">
            <v xml:space="preserve">8: 21x29,7cm; </v>
          </cell>
          <cell r="F189" t="str">
            <v xml:space="preserve">250/350 g/m²; </v>
          </cell>
          <cell r="G189" t="str">
            <v xml:space="preserve">Impressão: </v>
          </cell>
          <cell r="H189" t="str">
            <v>4/0</v>
          </cell>
          <cell r="I189" t="str">
            <v xml:space="preserve"> Cores; </v>
          </cell>
          <cell r="J189" t="str">
            <v xml:space="preserve">Acabamento: Refile simples e/ ou Dobra, Corte e Vinco, Laminação BOPP fosca ou brilho; </v>
          </cell>
          <cell r="V189">
            <v>1</v>
          </cell>
        </row>
        <row r="190">
          <cell r="A190">
            <v>189</v>
          </cell>
          <cell r="B190" t="str">
            <v xml:space="preserve">APLICAÇÃO DE VERNIZ - </v>
          </cell>
          <cell r="C190" t="str">
            <v xml:space="preserve">Verniz UV; Milheiro; </v>
          </cell>
          <cell r="D190" t="str">
            <v xml:space="preserve">Formato Fechado: </v>
          </cell>
          <cell r="E190" t="str">
            <v xml:space="preserve">4: 31,5x46cm; </v>
          </cell>
          <cell r="J190" t="str">
            <v xml:space="preserve">Localizado; </v>
          </cell>
          <cell r="V190">
            <v>1</v>
          </cell>
        </row>
        <row r="191">
          <cell r="A191">
            <v>190</v>
          </cell>
          <cell r="B191" t="str">
            <v xml:space="preserve">APLICAÇÃO DE VERNIZ - </v>
          </cell>
          <cell r="C191" t="str">
            <v xml:space="preserve">Verniz UV; Milheiro; </v>
          </cell>
          <cell r="D191" t="str">
            <v xml:space="preserve">Formato Fechado: </v>
          </cell>
          <cell r="E191" t="str">
            <v xml:space="preserve">4: 31,5x46cm; </v>
          </cell>
          <cell r="J191" t="str">
            <v xml:space="preserve">Total; </v>
          </cell>
          <cell r="V191">
            <v>1</v>
          </cell>
        </row>
        <row r="192">
          <cell r="A192">
            <v>191</v>
          </cell>
          <cell r="B192" t="str">
            <v xml:space="preserve">APLICAÇÃO DE VERNIZ - </v>
          </cell>
          <cell r="C192" t="str">
            <v xml:space="preserve">Verniz UV; Milheiro; </v>
          </cell>
          <cell r="D192" t="str">
            <v xml:space="preserve">Formato Fechado: </v>
          </cell>
          <cell r="E192" t="str">
            <v xml:space="preserve">8: 21x29,7cm; </v>
          </cell>
          <cell r="J192" t="str">
            <v xml:space="preserve">Localizado; </v>
          </cell>
          <cell r="V192">
            <v>1</v>
          </cell>
        </row>
        <row r="193">
          <cell r="A193">
            <v>192</v>
          </cell>
          <cell r="B193" t="str">
            <v xml:space="preserve">APLICAÇÃO DE VERNIZ - </v>
          </cell>
          <cell r="C193" t="str">
            <v xml:space="preserve">Verniz UV; Milheiro; </v>
          </cell>
          <cell r="D193" t="str">
            <v xml:space="preserve">Formato Fechado: </v>
          </cell>
          <cell r="E193" t="str">
            <v xml:space="preserve">8: 21x29,7cm; </v>
          </cell>
          <cell r="J193" t="str">
            <v xml:space="preserve">Total; </v>
          </cell>
          <cell r="V193">
            <v>1</v>
          </cell>
        </row>
        <row r="194">
          <cell r="A194">
            <v>193</v>
          </cell>
          <cell r="B194" t="str">
            <v xml:space="preserve">APLICAÇÃO DE VERNIZ - </v>
          </cell>
          <cell r="C194" t="str">
            <v xml:space="preserve">Verniz UV; Milheiro; </v>
          </cell>
          <cell r="D194" t="str">
            <v xml:space="preserve">Formato Fechado: </v>
          </cell>
          <cell r="E194" t="str">
            <v xml:space="preserve">12: 20,5x23cm; </v>
          </cell>
          <cell r="J194" t="str">
            <v xml:space="preserve">Localizado; </v>
          </cell>
          <cell r="V194">
            <v>1</v>
          </cell>
        </row>
        <row r="195">
          <cell r="A195">
            <v>194</v>
          </cell>
          <cell r="B195" t="str">
            <v xml:space="preserve">APLICAÇÃO DE VERNIZ - </v>
          </cell>
          <cell r="C195" t="str">
            <v xml:space="preserve">Verniz UV; Milheiro; </v>
          </cell>
          <cell r="D195" t="str">
            <v xml:space="preserve">Formato Fechado: </v>
          </cell>
          <cell r="E195" t="str">
            <v xml:space="preserve">12: 20,5x23cm; </v>
          </cell>
          <cell r="J195" t="str">
            <v xml:space="preserve">Total; </v>
          </cell>
          <cell r="V195">
            <v>1</v>
          </cell>
        </row>
        <row r="196">
          <cell r="A196">
            <v>195</v>
          </cell>
          <cell r="B196" t="str">
            <v xml:space="preserve">APLICAÇÃO DE VERNIZ - </v>
          </cell>
          <cell r="C196" t="str">
            <v xml:space="preserve">Verniz UV; Milheiro; </v>
          </cell>
          <cell r="D196" t="str">
            <v xml:space="preserve">Formato Fechado: </v>
          </cell>
          <cell r="E196" t="str">
            <v xml:space="preserve">16: 15x21cm; </v>
          </cell>
          <cell r="J196" t="str">
            <v xml:space="preserve">Localizado; </v>
          </cell>
          <cell r="V196">
            <v>1</v>
          </cell>
        </row>
        <row r="197">
          <cell r="A197">
            <v>196</v>
          </cell>
          <cell r="B197" t="str">
            <v xml:space="preserve">APLICAÇÃO DE VERNIZ - </v>
          </cell>
          <cell r="C197" t="str">
            <v xml:space="preserve">Verniz UV; Milheiro; </v>
          </cell>
          <cell r="D197" t="str">
            <v xml:space="preserve">Formato Fechado: </v>
          </cell>
          <cell r="E197" t="str">
            <v xml:space="preserve">16: 15x21cm; </v>
          </cell>
          <cell r="J197" t="str">
            <v xml:space="preserve">Total; </v>
          </cell>
          <cell r="V197">
            <v>1</v>
          </cell>
        </row>
        <row r="198">
          <cell r="A198">
            <v>197</v>
          </cell>
          <cell r="B198" t="str">
            <v xml:space="preserve">APLICAÇÃO DE VERNIZ - </v>
          </cell>
          <cell r="C198" t="str">
            <v xml:space="preserve">Verniz UV; Milheiro; </v>
          </cell>
          <cell r="D198" t="str">
            <v xml:space="preserve">Formato Fechado: </v>
          </cell>
          <cell r="E198" t="str">
            <v xml:space="preserve">32: 11x15cm; </v>
          </cell>
          <cell r="J198" t="str">
            <v xml:space="preserve">Localizado; </v>
          </cell>
          <cell r="V198">
            <v>1</v>
          </cell>
        </row>
        <row r="199">
          <cell r="A199">
            <v>198</v>
          </cell>
          <cell r="B199" t="str">
            <v xml:space="preserve">APLICAÇÃO DE VERNIZ - </v>
          </cell>
          <cell r="C199" t="str">
            <v xml:space="preserve">Verniz UV; Milheiro; </v>
          </cell>
          <cell r="D199" t="str">
            <v xml:space="preserve">Formato Fechado: </v>
          </cell>
          <cell r="E199" t="str">
            <v xml:space="preserve">32: 11x15cm; </v>
          </cell>
          <cell r="J199" t="str">
            <v xml:space="preserve">Total; </v>
          </cell>
          <cell r="V199">
            <v>1</v>
          </cell>
        </row>
        <row r="200">
          <cell r="A200">
            <v>199</v>
          </cell>
          <cell r="B200" t="str">
            <v xml:space="preserve">CAPA DURA - </v>
          </cell>
          <cell r="C200" t="str">
            <v xml:space="preserve">Papelão Nº 18/ 20; </v>
          </cell>
          <cell r="D200" t="str">
            <v xml:space="preserve">Formato Fechado: </v>
          </cell>
          <cell r="E200" t="str">
            <v xml:space="preserve">4: 31,5x46cm; </v>
          </cell>
          <cell r="I200"/>
          <cell r="K200" t="str">
            <v xml:space="preserve">Papel Couchê Liso ou fosco/ Off-Set/ Reciclato;  </v>
          </cell>
          <cell r="L200" t="str">
            <v xml:space="preserve">170/230 g/m²; </v>
          </cell>
          <cell r="M200" t="str">
            <v xml:space="preserve">Impressão:  </v>
          </cell>
          <cell r="N200" t="str">
            <v>4/0</v>
          </cell>
          <cell r="O200" t="str">
            <v xml:space="preserve"> Cores; </v>
          </cell>
          <cell r="V200">
            <v>1</v>
          </cell>
        </row>
        <row r="201">
          <cell r="A201">
            <v>200</v>
          </cell>
          <cell r="B201" t="str">
            <v xml:space="preserve">CAPA DURA - </v>
          </cell>
          <cell r="C201" t="str">
            <v xml:space="preserve">Papelão Nº 18/ 20; </v>
          </cell>
          <cell r="D201" t="str">
            <v xml:space="preserve">Formato Fechado: </v>
          </cell>
          <cell r="E201" t="str">
            <v xml:space="preserve">8: 21x29,7cm; </v>
          </cell>
          <cell r="I201"/>
          <cell r="K201" t="str">
            <v xml:space="preserve">Papel Couchê Liso ou fosco/ Off-Set/ Reciclato;  </v>
          </cell>
          <cell r="L201" t="str">
            <v xml:space="preserve">170/230 g/m²; </v>
          </cell>
          <cell r="M201" t="str">
            <v xml:space="preserve">Impressão: </v>
          </cell>
          <cell r="N201" t="str">
            <v>4/0</v>
          </cell>
          <cell r="O201" t="str">
            <v xml:space="preserve"> Cores; </v>
          </cell>
          <cell r="V201">
            <v>1</v>
          </cell>
        </row>
        <row r="202">
          <cell r="A202">
            <v>201</v>
          </cell>
          <cell r="B202" t="str">
            <v xml:space="preserve">CAPA DURA - </v>
          </cell>
          <cell r="C202" t="str">
            <v xml:space="preserve">Papelão Nº 18/ 20; </v>
          </cell>
          <cell r="D202" t="str">
            <v xml:space="preserve">Formato Fechado: </v>
          </cell>
          <cell r="E202" t="str">
            <v xml:space="preserve">12: 20,5x23cm; </v>
          </cell>
          <cell r="I202"/>
          <cell r="K202" t="str">
            <v xml:space="preserve">Papel Couchê Liso ou fosco/ Off-Set/ Reciclato;  </v>
          </cell>
          <cell r="L202" t="str">
            <v xml:space="preserve">170/230 g/m²; </v>
          </cell>
          <cell r="M202" t="str">
            <v xml:space="preserve">Impressão:  </v>
          </cell>
          <cell r="N202" t="str">
            <v>4/0</v>
          </cell>
          <cell r="O202" t="str">
            <v xml:space="preserve"> Cores; </v>
          </cell>
          <cell r="V202">
            <v>1</v>
          </cell>
        </row>
        <row r="203">
          <cell r="A203">
            <v>202</v>
          </cell>
          <cell r="B203" t="str">
            <v xml:space="preserve">CAPA DURA - </v>
          </cell>
          <cell r="C203" t="str">
            <v xml:space="preserve">Papelão Nº 18/ 20; </v>
          </cell>
          <cell r="D203" t="str">
            <v xml:space="preserve">Formato Fechado: </v>
          </cell>
          <cell r="E203" t="str">
            <v xml:space="preserve">16: 15x21cm; </v>
          </cell>
          <cell r="I203"/>
          <cell r="K203" t="str">
            <v xml:space="preserve">Papel Couchê Liso ou fosco/ Off-Set/ Reciclato;  </v>
          </cell>
          <cell r="L203" t="str">
            <v xml:space="preserve">170/230 g/m²; </v>
          </cell>
          <cell r="M203" t="str">
            <v xml:space="preserve">Impressão: </v>
          </cell>
          <cell r="N203" t="str">
            <v>4/0</v>
          </cell>
          <cell r="O203" t="str">
            <v xml:space="preserve"> Cores; </v>
          </cell>
          <cell r="V203">
            <v>1</v>
          </cell>
        </row>
        <row r="204">
          <cell r="A204">
            <v>203</v>
          </cell>
          <cell r="B204" t="str">
            <v xml:space="preserve">COLA MANUAL - </v>
          </cell>
          <cell r="C204" t="str">
            <v xml:space="preserve">Milheiro; </v>
          </cell>
          <cell r="J204" t="str">
            <v xml:space="preserve">Colagem; </v>
          </cell>
          <cell r="V204">
            <v>1</v>
          </cell>
        </row>
        <row r="205">
          <cell r="A205">
            <v>204</v>
          </cell>
          <cell r="B205" t="str">
            <v xml:space="preserve">ETIQUETAGEM / MANUSEIO - </v>
          </cell>
          <cell r="C205" t="str">
            <v xml:space="preserve">Milheiro; </v>
          </cell>
          <cell r="J205" t="str">
            <v xml:space="preserve">Aplicação de etiqueta em caixas e impressos; </v>
          </cell>
          <cell r="V205">
            <v>1</v>
          </cell>
        </row>
        <row r="206">
          <cell r="A206">
            <v>205</v>
          </cell>
          <cell r="B206" t="str">
            <v xml:space="preserve">LAMINAÇÃO - </v>
          </cell>
          <cell r="C206" t="str">
            <v xml:space="preserve">Soft Touch; Milheiro; </v>
          </cell>
          <cell r="D206" t="str">
            <v xml:space="preserve">Formato Fechado: </v>
          </cell>
          <cell r="E206" t="str">
            <v xml:space="preserve">4: 31,5x46cm; </v>
          </cell>
          <cell r="J206" t="str">
            <v xml:space="preserve">Total; </v>
          </cell>
          <cell r="V206">
            <v>1</v>
          </cell>
        </row>
        <row r="207">
          <cell r="A207">
            <v>206</v>
          </cell>
          <cell r="B207" t="str">
            <v xml:space="preserve">LAMINAÇÃO - </v>
          </cell>
          <cell r="C207" t="str">
            <v xml:space="preserve">Soft Touch; Milheiro; </v>
          </cell>
          <cell r="D207" t="str">
            <v xml:space="preserve">Formato Fechado: </v>
          </cell>
          <cell r="E207" t="str">
            <v xml:space="preserve">8: 21x29,7cm; </v>
          </cell>
          <cell r="J207" t="str">
            <v xml:space="preserve">Total; </v>
          </cell>
          <cell r="V207">
            <v>1</v>
          </cell>
        </row>
        <row r="208">
          <cell r="A208">
            <v>207</v>
          </cell>
          <cell r="B208" t="str">
            <v xml:space="preserve">LAMINAÇÃO - </v>
          </cell>
          <cell r="C208" t="str">
            <v xml:space="preserve">Soft Touch; Milheiro; </v>
          </cell>
          <cell r="D208" t="str">
            <v xml:space="preserve">Formato Fechado: </v>
          </cell>
          <cell r="E208" t="str">
            <v xml:space="preserve">12: 20,5x23cm; </v>
          </cell>
          <cell r="J208" t="str">
            <v xml:space="preserve">Total; </v>
          </cell>
          <cell r="V208">
            <v>1</v>
          </cell>
        </row>
        <row r="209">
          <cell r="A209">
            <v>208</v>
          </cell>
          <cell r="B209" t="str">
            <v xml:space="preserve">LAMINAÇÃO - </v>
          </cell>
          <cell r="C209" t="str">
            <v xml:space="preserve">Soft Touch; Milheiro; </v>
          </cell>
          <cell r="D209" t="str">
            <v xml:space="preserve">Formato Fechado: </v>
          </cell>
          <cell r="E209" t="str">
            <v xml:space="preserve">16: 15x21cm; </v>
          </cell>
          <cell r="J209" t="str">
            <v xml:space="preserve">Total; </v>
          </cell>
          <cell r="V209">
            <v>1</v>
          </cell>
        </row>
        <row r="210">
          <cell r="A210">
            <v>209</v>
          </cell>
          <cell r="B210" t="str">
            <v xml:space="preserve">LAMINAÇÃO - </v>
          </cell>
          <cell r="C210" t="str">
            <v xml:space="preserve">Soft Touch; Milheiro; </v>
          </cell>
          <cell r="D210" t="str">
            <v xml:space="preserve">Formato Fechado: </v>
          </cell>
          <cell r="E210" t="str">
            <v xml:space="preserve">32: 11x15cm; </v>
          </cell>
          <cell r="J210" t="str">
            <v xml:space="preserve">Total; </v>
          </cell>
          <cell r="V210">
            <v>1</v>
          </cell>
        </row>
        <row r="211">
          <cell r="A211">
            <v>210</v>
          </cell>
          <cell r="B211" t="str">
            <v xml:space="preserve">ARTE FINAL E DIAGRAMAÇÃO - </v>
          </cell>
          <cell r="C211" t="str">
            <v xml:space="preserve">Finalização de arquivo; </v>
          </cell>
          <cell r="D211" t="str">
            <v>Formato</v>
          </cell>
          <cell r="E211" t="str">
            <v xml:space="preserve">1: 94x64cm; </v>
          </cell>
          <cell r="I211"/>
          <cell r="V211">
            <v>1</v>
          </cell>
        </row>
        <row r="212">
          <cell r="A212">
            <v>211</v>
          </cell>
          <cell r="B212" t="str">
            <v xml:space="preserve">ARTE FINAL E DIAGRAMAÇÃO - </v>
          </cell>
          <cell r="C212" t="str">
            <v xml:space="preserve">Finalização de arquivo; </v>
          </cell>
          <cell r="D212" t="str">
            <v>Formato</v>
          </cell>
          <cell r="E212" t="str">
            <v xml:space="preserve">2: 46x64cm; </v>
          </cell>
          <cell r="I212"/>
          <cell r="V212">
            <v>1</v>
          </cell>
        </row>
        <row r="213">
          <cell r="A213">
            <v>212</v>
          </cell>
          <cell r="B213" t="str">
            <v xml:space="preserve">ARTE FINAL E DIAGRAMAÇÃO - </v>
          </cell>
          <cell r="C213" t="str">
            <v xml:space="preserve">Finalização de arquivo; </v>
          </cell>
          <cell r="D213" t="str">
            <v>Formato</v>
          </cell>
          <cell r="E213" t="str">
            <v xml:space="preserve">4: 31,5x46cm; </v>
          </cell>
          <cell r="I213"/>
          <cell r="V213">
            <v>1</v>
          </cell>
        </row>
        <row r="214">
          <cell r="A214">
            <v>213</v>
          </cell>
          <cell r="B214" t="str">
            <v xml:space="preserve">ARTE FINAL E DIAGRAMAÇÃO - </v>
          </cell>
          <cell r="C214" t="str">
            <v xml:space="preserve">Finalização de arquivo; </v>
          </cell>
          <cell r="D214" t="str">
            <v>Formato</v>
          </cell>
          <cell r="E214" t="str">
            <v xml:space="preserve">8: 21x29,7cm; </v>
          </cell>
          <cell r="I214"/>
          <cell r="V214">
            <v>1</v>
          </cell>
        </row>
        <row r="215">
          <cell r="A215">
            <v>214</v>
          </cell>
          <cell r="B215" t="str">
            <v xml:space="preserve">ARTE FINAL E DIAGRAMAÇÃO - </v>
          </cell>
          <cell r="C215" t="str">
            <v xml:space="preserve">Finalização de arquivo; </v>
          </cell>
          <cell r="D215" t="str">
            <v>Formato</v>
          </cell>
          <cell r="E215" t="str">
            <v xml:space="preserve">12: 20,5x23cm; </v>
          </cell>
          <cell r="I215"/>
          <cell r="V215">
            <v>1</v>
          </cell>
        </row>
        <row r="216">
          <cell r="A216">
            <v>215</v>
          </cell>
          <cell r="B216" t="str">
            <v xml:space="preserve">ARTE FINAL E DIAGRAMAÇÃO - </v>
          </cell>
          <cell r="C216" t="str">
            <v xml:space="preserve">Finalização de arquivo; </v>
          </cell>
          <cell r="D216" t="str">
            <v>Formato</v>
          </cell>
          <cell r="E216" t="str">
            <v xml:space="preserve">16: 15x21cm; </v>
          </cell>
          <cell r="I216"/>
          <cell r="V216">
            <v>1</v>
          </cell>
        </row>
        <row r="217">
          <cell r="A217">
            <v>216</v>
          </cell>
          <cell r="B217" t="str">
            <v xml:space="preserve">ARTE FINAL E DIAGRAMAÇÃO - </v>
          </cell>
          <cell r="C217" t="str">
            <v xml:space="preserve">Finalização de arquivo; </v>
          </cell>
          <cell r="D217" t="str">
            <v>Formato</v>
          </cell>
          <cell r="E217" t="str">
            <v xml:space="preserve">32: 11x15cm; </v>
          </cell>
          <cell r="I217"/>
          <cell r="V217">
            <v>1</v>
          </cell>
        </row>
        <row r="218">
          <cell r="A218">
            <v>217</v>
          </cell>
          <cell r="B218" t="str">
            <v xml:space="preserve">ARTE FINAL E DIAGRAMAÇÃO - </v>
          </cell>
          <cell r="C218" t="str">
            <v xml:space="preserve">Finalização de arquivo; </v>
          </cell>
          <cell r="D218" t="str">
            <v>Formato</v>
          </cell>
          <cell r="E218" t="str">
            <v xml:space="preserve">64: 7,5x10,5cm; </v>
          </cell>
          <cell r="I218"/>
          <cell r="V218">
            <v>1</v>
          </cell>
        </row>
        <row r="219">
          <cell r="A219">
            <v>218</v>
          </cell>
          <cell r="B219" t="str">
            <v xml:space="preserve">REVISÃO - </v>
          </cell>
          <cell r="C219" t="str">
            <v xml:space="preserve">Lauda (1200/ 1800 toques); Português/outro Idioma; </v>
          </cell>
          <cell r="V219">
            <v>1</v>
          </cell>
        </row>
        <row r="220">
          <cell r="A220">
            <v>219</v>
          </cell>
          <cell r="B220" t="str">
            <v xml:space="preserve">REVISÃO - </v>
          </cell>
          <cell r="C220" t="str">
            <v xml:space="preserve">Lauda (1200/ 1800 toques); Outro idioma/Português;  </v>
          </cell>
          <cell r="V220">
            <v>1</v>
          </cell>
        </row>
        <row r="221">
          <cell r="A221">
            <v>220</v>
          </cell>
          <cell r="B221" t="str">
            <v xml:space="preserve">TRADUÇÃO - </v>
          </cell>
          <cell r="C221" t="str">
            <v xml:space="preserve">Lauda (1200/ 1800 toques); Português/Outro Idioma; </v>
          </cell>
          <cell r="V221">
            <v>1</v>
          </cell>
        </row>
        <row r="222">
          <cell r="A222">
            <v>221</v>
          </cell>
          <cell r="B222" t="str">
            <v xml:space="preserve">TRADUÇÃO - </v>
          </cell>
          <cell r="C222" t="str">
            <v xml:space="preserve">Lauda (1200/ 1800 toques); Outro idioma/Português;  </v>
          </cell>
          <cell r="V222">
            <v>1</v>
          </cell>
        </row>
        <row r="223">
          <cell r="A223">
            <v>222</v>
          </cell>
          <cell r="B223" t="str">
            <v xml:space="preserve">IDENTIDADE VISUAL - </v>
          </cell>
          <cell r="C223" t="str">
            <v xml:space="preserve">Criação de Arte: Desenho/ Ilustração/ Gráfico; </v>
          </cell>
          <cell r="V223">
            <v>1</v>
          </cell>
        </row>
        <row r="224">
          <cell r="A224">
            <v>223</v>
          </cell>
          <cell r="B224" t="str">
            <v xml:space="preserve">SCANEAMENTO E TRATAMENTO DE IMAGEM - </v>
          </cell>
          <cell r="C224" t="str">
            <v xml:space="preserve">Foto, Cromo e Gravura em alta resolução; </v>
          </cell>
          <cell r="E224" t="str">
            <v xml:space="preserve">cm²; </v>
          </cell>
          <cell r="V224">
            <v>1</v>
          </cell>
        </row>
        <row r="225">
          <cell r="A225">
            <v>224</v>
          </cell>
          <cell r="B225" t="str">
            <v xml:space="preserve">TRANSCRIÇÃO PARA BRAILE - </v>
          </cell>
          <cell r="C225" t="str">
            <v xml:space="preserve">Conversão de texto convencional em texto em braile (página braile); </v>
          </cell>
          <cell r="V2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47"/>
  <sheetViews>
    <sheetView tabSelected="1" zoomScaleNormal="100" workbookViewId="0">
      <selection activeCell="L13" sqref="L13"/>
    </sheetView>
  </sheetViews>
  <sheetFormatPr defaultRowHeight="15" x14ac:dyDescent="0.25"/>
  <cols>
    <col min="1" max="1" width="6.28515625" customWidth="1"/>
    <col min="2" max="2" width="41.7109375" customWidth="1"/>
    <col min="3" max="3" width="11.28515625" customWidth="1"/>
    <col min="4" max="4" width="16.5703125" customWidth="1"/>
    <col min="5" max="5" width="11.85546875" bestFit="1" customWidth="1"/>
    <col min="6" max="6" width="14.28515625" style="22" bestFit="1" customWidth="1"/>
    <col min="7" max="7" width="12.5703125" bestFit="1" customWidth="1"/>
  </cols>
  <sheetData>
    <row r="1" spans="1:8" x14ac:dyDescent="0.25">
      <c r="A1" s="57" t="s">
        <v>19</v>
      </c>
      <c r="B1" s="57"/>
      <c r="C1" s="57"/>
      <c r="D1" s="57"/>
      <c r="E1" s="57"/>
      <c r="F1" s="57"/>
    </row>
    <row r="2" spans="1:8" x14ac:dyDescent="0.25">
      <c r="A2" s="57"/>
      <c r="B2" s="57"/>
      <c r="C2" s="57"/>
      <c r="D2" s="57"/>
      <c r="E2" s="57"/>
      <c r="F2" s="57"/>
    </row>
    <row r="3" spans="1:8" x14ac:dyDescent="0.25">
      <c r="A3" s="55"/>
      <c r="B3" s="55"/>
      <c r="C3" s="55"/>
      <c r="D3" s="55"/>
      <c r="E3" s="55"/>
      <c r="F3" s="55"/>
    </row>
    <row r="4" spans="1:8" ht="27.75" customHeight="1" x14ac:dyDescent="0.25">
      <c r="A4" s="55"/>
      <c r="B4" s="55"/>
      <c r="C4" s="55"/>
      <c r="D4" s="55"/>
      <c r="E4" s="55"/>
      <c r="F4" s="55"/>
    </row>
    <row r="5" spans="1:8" ht="16.5" customHeight="1" x14ac:dyDescent="0.25">
      <c r="A5" s="31" t="s">
        <v>15</v>
      </c>
      <c r="B5" s="31"/>
      <c r="C5" s="31"/>
      <c r="D5" s="31"/>
      <c r="E5" s="31"/>
      <c r="F5" s="31"/>
      <c r="G5" s="3"/>
      <c r="H5" s="3"/>
    </row>
    <row r="6" spans="1:8" ht="16.5" customHeight="1" x14ac:dyDescent="0.25">
      <c r="A6" s="31" t="s">
        <v>16</v>
      </c>
      <c r="B6" s="31"/>
      <c r="C6" s="31"/>
      <c r="D6" s="31"/>
      <c r="E6" s="31"/>
      <c r="F6" s="31"/>
      <c r="G6" s="3"/>
      <c r="H6" s="3"/>
    </row>
    <row r="7" spans="1:8" ht="16.5" customHeight="1" x14ac:dyDescent="0.25">
      <c r="A7" s="31" t="s">
        <v>17</v>
      </c>
      <c r="B7" s="31"/>
      <c r="C7" s="31"/>
      <c r="D7" s="31"/>
      <c r="E7" s="31"/>
      <c r="F7" s="31"/>
      <c r="G7" s="3"/>
      <c r="H7" s="3"/>
    </row>
    <row r="8" spans="1:8" ht="15.75" thickBot="1" x14ac:dyDescent="0.3">
      <c r="B8" s="11"/>
      <c r="C8" s="11"/>
      <c r="D8" s="11"/>
      <c r="E8" s="11"/>
      <c r="F8" s="18"/>
      <c r="G8" s="3"/>
      <c r="H8" s="3"/>
    </row>
    <row r="9" spans="1:8" ht="15.75" thickBot="1" x14ac:dyDescent="0.3">
      <c r="A9" s="25" t="s">
        <v>18</v>
      </c>
      <c r="B9" s="26"/>
      <c r="C9" s="26"/>
      <c r="D9" s="26"/>
      <c r="E9" s="26"/>
      <c r="F9" s="27"/>
      <c r="G9" s="3"/>
      <c r="H9" s="3"/>
    </row>
    <row r="10" spans="1:8" ht="12" customHeight="1" thickBot="1" x14ac:dyDescent="0.3">
      <c r="A10" s="12"/>
      <c r="B10" s="12"/>
      <c r="C10" s="12"/>
      <c r="D10" s="12"/>
      <c r="E10" s="12"/>
      <c r="F10" s="19"/>
      <c r="G10" s="3"/>
      <c r="H10" s="3"/>
    </row>
    <row r="11" spans="1:8" ht="72.75" thickBot="1" x14ac:dyDescent="0.3">
      <c r="A11" s="15" t="s">
        <v>0</v>
      </c>
      <c r="B11" s="16" t="s">
        <v>1</v>
      </c>
      <c r="C11" s="16" t="s">
        <v>13</v>
      </c>
      <c r="D11" s="16" t="s">
        <v>2</v>
      </c>
      <c r="E11" s="17" t="s">
        <v>20</v>
      </c>
      <c r="F11" s="23" t="s">
        <v>21</v>
      </c>
    </row>
    <row r="12" spans="1:8" s="5" customFormat="1" ht="12" x14ac:dyDescent="0.2">
      <c r="A12" s="39">
        <v>1</v>
      </c>
      <c r="B12" s="37" t="str">
        <f>CONCATENATE(VLOOKUP(A12,Especificações,2,FALSE),(VLOOKUP(A12,Especificações,3,FALSE)),(VLOOKUP(A12,Especificações,4,FALSE)),(VLOOKUP(A12,Especificações,5,FALSE)),(VLOOKUP(A12,Especificações,6,FALSE)),(VLOOKUP(A12,Especificações,7,FALSE)),(VLOOKUP(A12,Especificações,8,FALSE)),(VLOOKUP(A12,Especificações,9,FALSE)),(VLOOKUP(A12,Especificações,10,FALSE)),(VLOOKUP(A12,Especificações,11,FALSE)),(VLOOKUP(A12,Especificações,12,FALSE)),(VLOOKUP(A12,Especificações,13,FALSE)),(VLOOKUP(A12,Especificações,14,FALSE)),(VLOOKUP(A12,Especificações,15,FALSE)),(VLOOKUP(A12,Especificações,16,FALSE)),(VLOOKUP(A12,Especificações,17,FALSE)),(VLOOKUP(A12,Especificações,18,FALSE)),(VLOOKUP(A12,Especificações,19,FALSE)),(VLOOKUP(A12,Especificações,20,FALSE)),(VLOOKUP(A12,Especificações,21,FALSE)))</f>
        <v xml:space="preserve">ADESIVO - Vinil; Formato: m²; Impressão: 4/0 Cores; Acabamento: Corte especial; </v>
      </c>
      <c r="C12" s="35">
        <v>420</v>
      </c>
      <c r="D12" s="13" t="s">
        <v>3</v>
      </c>
      <c r="E12" s="47">
        <f>F12/C12</f>
        <v>99.843730158730168</v>
      </c>
      <c r="F12" s="52">
        <v>41934.366666666669</v>
      </c>
      <c r="G12" s="4"/>
      <c r="H12" s="10"/>
    </row>
    <row r="13" spans="1:8" s="5" customFormat="1" ht="12" x14ac:dyDescent="0.2">
      <c r="A13" s="48"/>
      <c r="B13" s="49"/>
      <c r="C13" s="50"/>
      <c r="D13" s="1" t="s">
        <v>4</v>
      </c>
      <c r="E13" s="45"/>
      <c r="F13" s="51"/>
      <c r="G13" s="4"/>
      <c r="H13" s="10"/>
    </row>
    <row r="14" spans="1:8" s="5" customFormat="1" ht="12" x14ac:dyDescent="0.2">
      <c r="A14" s="48"/>
      <c r="B14" s="49"/>
      <c r="C14" s="50"/>
      <c r="D14" s="1" t="s">
        <v>5</v>
      </c>
      <c r="E14" s="45"/>
      <c r="F14" s="51"/>
      <c r="G14" s="4"/>
      <c r="H14" s="10"/>
    </row>
    <row r="15" spans="1:8" s="5" customFormat="1" ht="12" x14ac:dyDescent="0.2">
      <c r="A15" s="48"/>
      <c r="B15" s="49"/>
      <c r="C15" s="50"/>
      <c r="D15" s="1" t="s">
        <v>6</v>
      </c>
      <c r="E15" s="45"/>
      <c r="F15" s="51"/>
      <c r="G15" s="4"/>
      <c r="H15" s="10"/>
    </row>
    <row r="16" spans="1:8" s="5" customFormat="1" ht="12" x14ac:dyDescent="0.2">
      <c r="A16" s="48"/>
      <c r="B16" s="49"/>
      <c r="C16" s="50"/>
      <c r="D16" s="1" t="s">
        <v>7</v>
      </c>
      <c r="E16" s="45"/>
      <c r="F16" s="51"/>
      <c r="G16" s="4"/>
      <c r="H16" s="10"/>
    </row>
    <row r="17" spans="1:8" s="5" customFormat="1" ht="12" x14ac:dyDescent="0.2">
      <c r="A17" s="48">
        <v>2</v>
      </c>
      <c r="B17" s="49" t="str">
        <f>CONCATENATE(VLOOKUP(A17,Especificações,2,FALSE),(VLOOKUP(A17,Especificações,3,FALSE)),(VLOOKUP(A17,Especificações,4,FALSE)),(VLOOKUP(A17,Especificações,5,FALSE)),(VLOOKUP(A17,Especificações,6,FALSE)),(VLOOKUP(A17,Especificações,7,FALSE)),(VLOOKUP(A17,Especificações,8,FALSE)),(VLOOKUP(A17,Especificações,9,FALSE)),(VLOOKUP(A17,Especificações,10,FALSE)),(VLOOKUP(A17,Especificações,11,FALSE)),(VLOOKUP(A17,Especificações,12,FALSE)),(VLOOKUP(A17,Especificações,13,FALSE)),(VLOOKUP(A17,Especificações,14,FALSE)),(VLOOKUP(A17,Especificações,15,FALSE)),(VLOOKUP(A17,Especificações,16,FALSE)),(VLOOKUP(A17,Especificações,17,FALSE)),(VLOOKUP(A17,Especificações,18,FALSE)),(VLOOKUP(A17,Especificações,19,FALSE)),(VLOOKUP(A17,Especificações,20,FALSE)),(VLOOKUP(A17,Especificações,21,FALSE)))</f>
        <v xml:space="preserve">ADESIVO - Vinil; Formato: m²; Impressão: 4/0 Cores; Acabamento: Corte linear; </v>
      </c>
      <c r="C17" s="50">
        <v>780</v>
      </c>
      <c r="D17" s="1" t="s">
        <v>3</v>
      </c>
      <c r="E17" s="44">
        <f>F17/C17</f>
        <v>99.295794871794854</v>
      </c>
      <c r="F17" s="51">
        <v>77450.719999999987</v>
      </c>
      <c r="G17" s="4"/>
      <c r="H17" s="10"/>
    </row>
    <row r="18" spans="1:8" s="5" customFormat="1" ht="12" x14ac:dyDescent="0.2">
      <c r="A18" s="48"/>
      <c r="B18" s="49"/>
      <c r="C18" s="50"/>
      <c r="D18" s="1" t="s">
        <v>4</v>
      </c>
      <c r="E18" s="45"/>
      <c r="F18" s="51"/>
      <c r="G18" s="4"/>
      <c r="H18" s="10"/>
    </row>
    <row r="19" spans="1:8" s="5" customFormat="1" ht="12" x14ac:dyDescent="0.2">
      <c r="A19" s="48"/>
      <c r="B19" s="49"/>
      <c r="C19" s="50"/>
      <c r="D19" s="1" t="s">
        <v>5</v>
      </c>
      <c r="E19" s="45"/>
      <c r="F19" s="51"/>
      <c r="G19" s="4"/>
      <c r="H19" s="10"/>
    </row>
    <row r="20" spans="1:8" s="5" customFormat="1" ht="12" x14ac:dyDescent="0.2">
      <c r="A20" s="48"/>
      <c r="B20" s="49"/>
      <c r="C20" s="50"/>
      <c r="D20" s="1" t="s">
        <v>6</v>
      </c>
      <c r="E20" s="45"/>
      <c r="F20" s="51"/>
      <c r="G20" s="4"/>
      <c r="H20" s="10"/>
    </row>
    <row r="21" spans="1:8" s="5" customFormat="1" ht="12" x14ac:dyDescent="0.2">
      <c r="A21" s="48"/>
      <c r="B21" s="49"/>
      <c r="C21" s="50"/>
      <c r="D21" s="1" t="s">
        <v>7</v>
      </c>
      <c r="E21" s="46"/>
      <c r="F21" s="51"/>
      <c r="G21" s="4"/>
      <c r="H21" s="10"/>
    </row>
    <row r="22" spans="1:8" s="5" customFormat="1" ht="12" x14ac:dyDescent="0.2">
      <c r="A22" s="48">
        <v>3</v>
      </c>
      <c r="B22" s="49" t="str">
        <f>CONCATENATE(VLOOKUP(A22,Especificações,2,FALSE),(VLOOKUP(A22,Especificações,3,FALSE)),(VLOOKUP(A22,Especificações,4,FALSE)),(VLOOKUP(A22,Especificações,5,FALSE)),(VLOOKUP(A22,Especificações,6,FALSE)),(VLOOKUP(A22,Especificações,7,FALSE)),(VLOOKUP(A22,Especificações,8,FALSE)),(VLOOKUP(A22,Especificações,9,FALSE)),(VLOOKUP(A22,Especificações,10,FALSE)),(VLOOKUP(A22,Especificações,11,FALSE)),(VLOOKUP(A22,Especificações,12,FALSE)),(VLOOKUP(A22,Especificações,13,FALSE)),(VLOOKUP(A22,Especificações,14,FALSE)),(VLOOKUP(A22,Especificações,15,FALSE)),(VLOOKUP(A22,Especificações,16,FALSE)),(VLOOKUP(A22,Especificações,17,FALSE)),(VLOOKUP(A22,Especificações,18,FALSE)),(VLOOKUP(A22,Especificações,19,FALSE)),(VLOOKUP(A22,Especificações,20,FALSE)),(VLOOKUP(A22,Especificações,21,FALSE)))</f>
        <v xml:space="preserve">ADESIVO - Papel Adesivo; Formato: 4,5x4,5 cm²; 110/ 190 g/m²; Impressão: 4/0 Cores; Acabamento: Corte especial e vinco; </v>
      </c>
      <c r="C22" s="50">
        <v>1800</v>
      </c>
      <c r="D22" s="1" t="s">
        <v>3</v>
      </c>
      <c r="E22" s="44">
        <f>F22/C22</f>
        <v>0.60016111111111115</v>
      </c>
      <c r="F22" s="51">
        <v>1080.29</v>
      </c>
      <c r="G22" s="4"/>
      <c r="H22" s="10"/>
    </row>
    <row r="23" spans="1:8" s="5" customFormat="1" ht="12" x14ac:dyDescent="0.2">
      <c r="A23" s="48"/>
      <c r="B23" s="49"/>
      <c r="C23" s="50"/>
      <c r="D23" s="1" t="s">
        <v>4</v>
      </c>
      <c r="E23" s="45"/>
      <c r="F23" s="51"/>
      <c r="G23" s="4"/>
      <c r="H23" s="10"/>
    </row>
    <row r="24" spans="1:8" s="5" customFormat="1" ht="12" x14ac:dyDescent="0.2">
      <c r="A24" s="48"/>
      <c r="B24" s="49"/>
      <c r="C24" s="50"/>
      <c r="D24" s="1" t="s">
        <v>5</v>
      </c>
      <c r="E24" s="45"/>
      <c r="F24" s="51"/>
      <c r="G24" s="4"/>
      <c r="H24" s="10"/>
    </row>
    <row r="25" spans="1:8" s="5" customFormat="1" ht="12" x14ac:dyDescent="0.2">
      <c r="A25" s="48"/>
      <c r="B25" s="49"/>
      <c r="C25" s="50"/>
      <c r="D25" s="1" t="s">
        <v>6</v>
      </c>
      <c r="E25" s="45"/>
      <c r="F25" s="51"/>
      <c r="G25" s="4"/>
      <c r="H25" s="10"/>
    </row>
    <row r="26" spans="1:8" s="5" customFormat="1" ht="12" x14ac:dyDescent="0.2">
      <c r="A26" s="48"/>
      <c r="B26" s="49"/>
      <c r="C26" s="50"/>
      <c r="D26" s="1" t="s">
        <v>7</v>
      </c>
      <c r="E26" s="46"/>
      <c r="F26" s="51"/>
      <c r="G26" s="4"/>
      <c r="H26" s="10"/>
    </row>
    <row r="27" spans="1:8" s="5" customFormat="1" ht="12" x14ac:dyDescent="0.2">
      <c r="A27" s="48">
        <v>4</v>
      </c>
      <c r="B27" s="49" t="str">
        <f>CONCATENATE(VLOOKUP(A27,Especificações,2,FALSE),(VLOOKUP(A27,Especificações,3,FALSE)),(VLOOKUP(A27,Especificações,4,FALSE)),(VLOOKUP(A27,Especificações,5,FALSE)),(VLOOKUP(A27,Especificações,6,FALSE)),(VLOOKUP(A27,Especificações,7,FALSE)),(VLOOKUP(A27,Especificações,8,FALSE)),(VLOOKUP(A27,Especificações,9,FALSE)),(VLOOKUP(A27,Especificações,10,FALSE)),(VLOOKUP(A27,Especificações,11,FALSE)),(VLOOKUP(A27,Especificações,12,FALSE)),(VLOOKUP(A27,Especificações,13,FALSE)),(VLOOKUP(A27,Especificações,14,FALSE)),(VLOOKUP(A27,Especificações,15,FALSE)),(VLOOKUP(A27,Especificações,16,FALSE)),(VLOOKUP(A27,Especificações,17,FALSE)),(VLOOKUP(A27,Especificações,18,FALSE)),(VLOOKUP(A27,Especificações,19,FALSE)),(VLOOKUP(A27,Especificações,20,FALSE)),(VLOOKUP(A27,Especificações,21,FALSE)))</f>
        <v xml:space="preserve">ADESIVO - Papel Adesivo; Formato: 4,5x4,5 cm²;  110/ 190 g/m²; Impressão: 4/0 Cores; Acabamento: Corte linear; </v>
      </c>
      <c r="C27" s="50">
        <v>8400</v>
      </c>
      <c r="D27" s="1" t="s">
        <v>3</v>
      </c>
      <c r="E27" s="44">
        <f>F27/C27</f>
        <v>0.55708650793650782</v>
      </c>
      <c r="F27" s="51">
        <v>4679.5266666666657</v>
      </c>
      <c r="G27" s="4"/>
      <c r="H27" s="10"/>
    </row>
    <row r="28" spans="1:8" s="5" customFormat="1" ht="12" x14ac:dyDescent="0.2">
      <c r="A28" s="48"/>
      <c r="B28" s="49"/>
      <c r="C28" s="50"/>
      <c r="D28" s="1" t="s">
        <v>4</v>
      </c>
      <c r="E28" s="45"/>
      <c r="F28" s="51"/>
      <c r="G28" s="4"/>
      <c r="H28" s="10"/>
    </row>
    <row r="29" spans="1:8" s="5" customFormat="1" ht="12" x14ac:dyDescent="0.2">
      <c r="A29" s="48"/>
      <c r="B29" s="49"/>
      <c r="C29" s="50"/>
      <c r="D29" s="1" t="s">
        <v>5</v>
      </c>
      <c r="E29" s="45"/>
      <c r="F29" s="51"/>
      <c r="G29" s="4"/>
      <c r="H29" s="10"/>
    </row>
    <row r="30" spans="1:8" s="5" customFormat="1" ht="12" x14ac:dyDescent="0.2">
      <c r="A30" s="48"/>
      <c r="B30" s="49"/>
      <c r="C30" s="50"/>
      <c r="D30" s="1" t="s">
        <v>6</v>
      </c>
      <c r="E30" s="45"/>
      <c r="F30" s="51"/>
      <c r="G30" s="4"/>
      <c r="H30" s="10"/>
    </row>
    <row r="31" spans="1:8" s="5" customFormat="1" ht="12" x14ac:dyDescent="0.2">
      <c r="A31" s="48"/>
      <c r="B31" s="49"/>
      <c r="C31" s="50"/>
      <c r="D31" s="1" t="s">
        <v>7</v>
      </c>
      <c r="E31" s="46"/>
      <c r="F31" s="51"/>
      <c r="G31" s="4"/>
      <c r="H31" s="10"/>
    </row>
    <row r="32" spans="1:8" s="5" customFormat="1" ht="12" x14ac:dyDescent="0.2">
      <c r="A32" s="48">
        <v>5</v>
      </c>
      <c r="B32" s="49" t="str">
        <f>CONCATENATE(VLOOKUP(A32,Especificações,2,FALSE),(VLOOKUP(A32,Especificações,3,FALSE)),(VLOOKUP(A32,Especificações,4,FALSE)),(VLOOKUP(A32,Especificações,5,FALSE)),(VLOOKUP(A32,Especificações,6,FALSE)),(VLOOKUP(A32,Especificações,7,FALSE)),(VLOOKUP(A32,Especificações,8,FALSE)),(VLOOKUP(A32,Especificações,9,FALSE)),(VLOOKUP(A32,Especificações,10,FALSE)),(VLOOKUP(A32,Especificações,11,FALSE)),(VLOOKUP(A32,Especificações,12,FALSE)),(VLOOKUP(A32,Especificações,13,FALSE)),(VLOOKUP(A32,Especificações,14,FALSE)),(VLOOKUP(A32,Especificações,15,FALSE)),(VLOOKUP(A32,Especificações,16,FALSE)),(VLOOKUP(A32,Especificações,17,FALSE)),(VLOOKUP(A32,Especificações,18,FALSE)),(VLOOKUP(A32,Especificações,19,FALSE)),(VLOOKUP(A32,Especificações,20,FALSE)),(VLOOKUP(A32,Especificações,21,FALSE)))</f>
        <v xml:space="preserve">ADESIVO - Papel Adesivo; Formato: 4x8 cm²; 110/ 190 g/m²; Impressão: 4/0 Cores; Acabamento: Corte especial e vinco; </v>
      </c>
      <c r="C32" s="50">
        <v>1800</v>
      </c>
      <c r="D32" s="1" t="s">
        <v>3</v>
      </c>
      <c r="E32" s="44">
        <f>F32/C32</f>
        <v>0.68142592592592588</v>
      </c>
      <c r="F32" s="51">
        <v>1226.5666666666666</v>
      </c>
      <c r="G32" s="4"/>
      <c r="H32" s="10"/>
    </row>
    <row r="33" spans="1:8" s="5" customFormat="1" ht="12" x14ac:dyDescent="0.2">
      <c r="A33" s="48"/>
      <c r="B33" s="49"/>
      <c r="C33" s="50"/>
      <c r="D33" s="1" t="s">
        <v>4</v>
      </c>
      <c r="E33" s="45"/>
      <c r="F33" s="51"/>
      <c r="G33" s="4"/>
      <c r="H33" s="10"/>
    </row>
    <row r="34" spans="1:8" s="5" customFormat="1" ht="12" x14ac:dyDescent="0.2">
      <c r="A34" s="48"/>
      <c r="B34" s="49"/>
      <c r="C34" s="50"/>
      <c r="D34" s="1" t="s">
        <v>5</v>
      </c>
      <c r="E34" s="45"/>
      <c r="F34" s="51"/>
      <c r="G34" s="4"/>
      <c r="H34" s="10"/>
    </row>
    <row r="35" spans="1:8" s="5" customFormat="1" ht="12" x14ac:dyDescent="0.2">
      <c r="A35" s="48"/>
      <c r="B35" s="49"/>
      <c r="C35" s="50"/>
      <c r="D35" s="1" t="s">
        <v>6</v>
      </c>
      <c r="E35" s="45"/>
      <c r="F35" s="51"/>
      <c r="G35" s="4"/>
      <c r="H35" s="10"/>
    </row>
    <row r="36" spans="1:8" s="5" customFormat="1" ht="12" x14ac:dyDescent="0.2">
      <c r="A36" s="48"/>
      <c r="B36" s="49"/>
      <c r="C36" s="50"/>
      <c r="D36" s="1" t="s">
        <v>7</v>
      </c>
      <c r="E36" s="46"/>
      <c r="F36" s="51"/>
      <c r="G36" s="4"/>
      <c r="H36" s="10"/>
    </row>
    <row r="37" spans="1:8" s="5" customFormat="1" ht="12" x14ac:dyDescent="0.2">
      <c r="A37" s="48">
        <v>6</v>
      </c>
      <c r="B37" s="49" t="str">
        <f>CONCATENATE(VLOOKUP(A37,Especificações,2,FALSE),(VLOOKUP(A37,Especificações,3,FALSE)),(VLOOKUP(A37,Especificações,4,FALSE)),(VLOOKUP(A37,Especificações,5,FALSE)),(VLOOKUP(A37,Especificações,6,FALSE)),(VLOOKUP(A37,Especificações,7,FALSE)),(VLOOKUP(A37,Especificações,8,FALSE)),(VLOOKUP(A37,Especificações,9,FALSE)),(VLOOKUP(A37,Especificações,10,FALSE)),(VLOOKUP(A37,Especificações,11,FALSE)),(VLOOKUP(A37,Especificações,12,FALSE)),(VLOOKUP(A37,Especificações,13,FALSE)),(VLOOKUP(A37,Especificações,14,FALSE)),(VLOOKUP(A37,Especificações,15,FALSE)),(VLOOKUP(A37,Especificações,16,FALSE)),(VLOOKUP(A37,Especificações,17,FALSE)),(VLOOKUP(A37,Especificações,18,FALSE)),(VLOOKUP(A37,Especificações,19,FALSE)),(VLOOKUP(A37,Especificações,20,FALSE)),(VLOOKUP(A37,Especificações,21,FALSE)))</f>
        <v xml:space="preserve">ADESIVO - Papel Adesivo; Formato: 4x8 cm²; 110/ 190 g/m²; Impressão: 4/0 Cores; Acabamento: Corte linear; </v>
      </c>
      <c r="C37" s="50">
        <v>1800</v>
      </c>
      <c r="D37" s="1" t="s">
        <v>3</v>
      </c>
      <c r="E37" s="44">
        <f>F37/C37</f>
        <v>0.64312222222222226</v>
      </c>
      <c r="F37" s="51">
        <v>1157.6200000000001</v>
      </c>
      <c r="G37" s="4"/>
      <c r="H37" s="10"/>
    </row>
    <row r="38" spans="1:8" s="5" customFormat="1" ht="12" x14ac:dyDescent="0.2">
      <c r="A38" s="48"/>
      <c r="B38" s="49"/>
      <c r="C38" s="50"/>
      <c r="D38" s="1" t="s">
        <v>4</v>
      </c>
      <c r="E38" s="45"/>
      <c r="F38" s="51"/>
      <c r="G38" s="4"/>
      <c r="H38" s="10"/>
    </row>
    <row r="39" spans="1:8" s="5" customFormat="1" ht="12" x14ac:dyDescent="0.2">
      <c r="A39" s="48"/>
      <c r="B39" s="49"/>
      <c r="C39" s="50"/>
      <c r="D39" s="1" t="s">
        <v>5</v>
      </c>
      <c r="E39" s="45"/>
      <c r="F39" s="51"/>
      <c r="G39" s="4"/>
      <c r="H39" s="10"/>
    </row>
    <row r="40" spans="1:8" s="5" customFormat="1" ht="12" x14ac:dyDescent="0.2">
      <c r="A40" s="48"/>
      <c r="B40" s="49"/>
      <c r="C40" s="50"/>
      <c r="D40" s="1" t="s">
        <v>6</v>
      </c>
      <c r="E40" s="45"/>
      <c r="F40" s="51"/>
      <c r="G40" s="4"/>
      <c r="H40" s="10"/>
    </row>
    <row r="41" spans="1:8" s="5" customFormat="1" ht="25.5" customHeight="1" x14ac:dyDescent="0.2">
      <c r="A41" s="48"/>
      <c r="B41" s="49"/>
      <c r="C41" s="50"/>
      <c r="D41" s="1" t="s">
        <v>7</v>
      </c>
      <c r="E41" s="46"/>
      <c r="F41" s="51"/>
      <c r="G41" s="4"/>
      <c r="H41" s="10"/>
    </row>
    <row r="42" spans="1:8" s="5" customFormat="1" ht="12" x14ac:dyDescent="0.2">
      <c r="A42" s="48">
        <v>7</v>
      </c>
      <c r="B42" s="49" t="str">
        <f>CONCATENATE(VLOOKUP(A42,Especificações,2,FALSE),(VLOOKUP(A42,Especificações,3,FALSE)),(VLOOKUP(A42,Especificações,4,FALSE)),(VLOOKUP(A42,Especificações,5,FALSE)),(VLOOKUP(A42,Especificações,6,FALSE)),(VLOOKUP(A42,Especificações,7,FALSE)),(VLOOKUP(A42,Especificações,8,FALSE)),(VLOOKUP(A42,Especificações,9,FALSE)),(VLOOKUP(A42,Especificações,10,FALSE)),(VLOOKUP(A42,Especificações,11,FALSE)),(VLOOKUP(A42,Especificações,12,FALSE)),(VLOOKUP(A42,Especificações,13,FALSE)),(VLOOKUP(A42,Especificações,14,FALSE)),(VLOOKUP(A42,Especificações,15,FALSE)),(VLOOKUP(A42,Especificações,16,FALSE)),(VLOOKUP(A42,Especificações,17,FALSE)),(VLOOKUP(A42,Especificações,18,FALSE)),(VLOOKUP(A42,Especificações,19,FALSE)),(VLOOKUP(A42,Especificações,20,FALSE)),(VLOOKUP(A42,Especificações,21,FALSE)))</f>
        <v xml:space="preserve">ADESIVO - Papel Adesivo; Formato: 5 cm²; 110/ 190 g/m²; Impressão: 4/0 Cores; Acabamento: Corte especial e vinco; </v>
      </c>
      <c r="C42" s="50">
        <v>1800</v>
      </c>
      <c r="D42" s="1" t="s">
        <v>3</v>
      </c>
      <c r="E42" s="44">
        <f>F42/C42</f>
        <v>0.70824074074074073</v>
      </c>
      <c r="F42" s="51">
        <v>1274.8333333333333</v>
      </c>
      <c r="G42" s="4"/>
      <c r="H42" s="10"/>
    </row>
    <row r="43" spans="1:8" s="5" customFormat="1" ht="12" x14ac:dyDescent="0.2">
      <c r="A43" s="48"/>
      <c r="B43" s="49"/>
      <c r="C43" s="50"/>
      <c r="D43" s="1" t="s">
        <v>4</v>
      </c>
      <c r="E43" s="45"/>
      <c r="F43" s="51"/>
      <c r="G43" s="4"/>
      <c r="H43" s="10"/>
    </row>
    <row r="44" spans="1:8" s="5" customFormat="1" ht="12" x14ac:dyDescent="0.2">
      <c r="A44" s="48"/>
      <c r="B44" s="49"/>
      <c r="C44" s="50"/>
      <c r="D44" s="1" t="s">
        <v>5</v>
      </c>
      <c r="E44" s="45"/>
      <c r="F44" s="51"/>
      <c r="G44" s="4"/>
      <c r="H44" s="10"/>
    </row>
    <row r="45" spans="1:8" s="5" customFormat="1" ht="12" x14ac:dyDescent="0.2">
      <c r="A45" s="48"/>
      <c r="B45" s="49"/>
      <c r="C45" s="50"/>
      <c r="D45" s="1" t="s">
        <v>6</v>
      </c>
      <c r="E45" s="45"/>
      <c r="F45" s="51"/>
      <c r="G45" s="4"/>
      <c r="H45" s="10"/>
    </row>
    <row r="46" spans="1:8" s="5" customFormat="1" ht="19.5" customHeight="1" x14ac:dyDescent="0.2">
      <c r="A46" s="48"/>
      <c r="B46" s="49"/>
      <c r="C46" s="50"/>
      <c r="D46" s="1" t="s">
        <v>7</v>
      </c>
      <c r="E46" s="46"/>
      <c r="F46" s="51"/>
      <c r="G46" s="4"/>
      <c r="H46" s="10"/>
    </row>
    <row r="47" spans="1:8" s="5" customFormat="1" ht="12" x14ac:dyDescent="0.2">
      <c r="A47" s="48">
        <v>8</v>
      </c>
      <c r="B47" s="49" t="str">
        <f>CONCATENATE(VLOOKUP(A47,Especificações,2,FALSE),(VLOOKUP(A47,Especificações,3,FALSE)),(VLOOKUP(A47,Especificações,4,FALSE)),(VLOOKUP(A47,Especificações,5,FALSE)),(VLOOKUP(A47,Especificações,6,FALSE)),(VLOOKUP(A47,Especificações,7,FALSE)),(VLOOKUP(A47,Especificações,8,FALSE)),(VLOOKUP(A47,Especificações,9,FALSE)),(VLOOKUP(A47,Especificações,10,FALSE)),(VLOOKUP(A47,Especificações,11,FALSE)),(VLOOKUP(A47,Especificações,12,FALSE)),(VLOOKUP(A47,Especificações,13,FALSE)),(VLOOKUP(A47,Especificações,14,FALSE)),(VLOOKUP(A47,Especificações,15,FALSE)),(VLOOKUP(A47,Especificações,16,FALSE)),(VLOOKUP(A47,Especificações,17,FALSE)),(VLOOKUP(A47,Especificações,18,FALSE)),(VLOOKUP(A47,Especificações,19,FALSE)),(VLOOKUP(A47,Especificações,20,FALSE)),(VLOOKUP(A47,Especificações,21,FALSE)))</f>
        <v xml:space="preserve">ADESIVO - Papel Adesivo; Formato: 8 cm²; 110/ 190 g/m²; Impressão: 4/0 Cores; Acabamento: Corte especial e vinco; </v>
      </c>
      <c r="C47" s="50">
        <v>3600</v>
      </c>
      <c r="D47" s="1" t="s">
        <v>3</v>
      </c>
      <c r="E47" s="44">
        <f>F47/C47</f>
        <v>0.62139814814814809</v>
      </c>
      <c r="F47" s="51">
        <v>2237.0333333333333</v>
      </c>
      <c r="G47" s="4"/>
      <c r="H47" s="10"/>
    </row>
    <row r="48" spans="1:8" s="5" customFormat="1" ht="12" x14ac:dyDescent="0.2">
      <c r="A48" s="48"/>
      <c r="B48" s="49"/>
      <c r="C48" s="50"/>
      <c r="D48" s="1" t="s">
        <v>4</v>
      </c>
      <c r="E48" s="45"/>
      <c r="F48" s="51"/>
      <c r="G48" s="4"/>
      <c r="H48" s="10"/>
    </row>
    <row r="49" spans="1:8" s="5" customFormat="1" ht="12" x14ac:dyDescent="0.2">
      <c r="A49" s="48"/>
      <c r="B49" s="49"/>
      <c r="C49" s="50"/>
      <c r="D49" s="1" t="s">
        <v>5</v>
      </c>
      <c r="E49" s="45"/>
      <c r="F49" s="51"/>
      <c r="G49" s="4"/>
      <c r="H49" s="10"/>
    </row>
    <row r="50" spans="1:8" s="5" customFormat="1" ht="12" x14ac:dyDescent="0.2">
      <c r="A50" s="48"/>
      <c r="B50" s="49"/>
      <c r="C50" s="50"/>
      <c r="D50" s="1" t="s">
        <v>6</v>
      </c>
      <c r="E50" s="45"/>
      <c r="F50" s="51"/>
      <c r="G50" s="4"/>
      <c r="H50" s="10"/>
    </row>
    <row r="51" spans="1:8" s="5" customFormat="1" ht="19.5" customHeight="1" x14ac:dyDescent="0.2">
      <c r="A51" s="48"/>
      <c r="B51" s="49"/>
      <c r="C51" s="50"/>
      <c r="D51" s="1" t="s">
        <v>7</v>
      </c>
      <c r="E51" s="46"/>
      <c r="F51" s="51"/>
      <c r="G51" s="4"/>
      <c r="H51" s="10"/>
    </row>
    <row r="52" spans="1:8" s="5" customFormat="1" ht="12" x14ac:dyDescent="0.2">
      <c r="A52" s="48">
        <v>9</v>
      </c>
      <c r="B52" s="49" t="str">
        <f>CONCATENATE(VLOOKUP(A52,Especificações,2,FALSE),(VLOOKUP(A52,Especificações,3,FALSE)),(VLOOKUP(A52,Especificações,4,FALSE)),(VLOOKUP(A52,Especificações,5,FALSE)),(VLOOKUP(A52,Especificações,6,FALSE)),(VLOOKUP(A52,Especificações,7,FALSE)),(VLOOKUP(A52,Especificações,8,FALSE)),(VLOOKUP(A52,Especificações,9,FALSE)),(VLOOKUP(A52,Especificações,10,FALSE)),(VLOOKUP(A52,Especificações,11,FALSE)),(VLOOKUP(A52,Especificações,12,FALSE)),(VLOOKUP(A52,Especificações,13,FALSE)),(VLOOKUP(A52,Especificações,14,FALSE)),(VLOOKUP(A52,Especificações,15,FALSE)),(VLOOKUP(A52,Especificações,16,FALSE)),(VLOOKUP(A52,Especificações,17,FALSE)),(VLOOKUP(A52,Especificações,18,FALSE)),(VLOOKUP(A52,Especificações,19,FALSE)),(VLOOKUP(A52,Especificações,20,FALSE)),(VLOOKUP(A52,Especificações,21,FALSE)))</f>
        <v xml:space="preserve">ADESIVO - Papel Adesivo; Formato: 10 cm²; 110/ 190 g/m²; Impressão: 4/0 Cores; Acabamento: Corte especial e vinco; </v>
      </c>
      <c r="C52" s="50">
        <v>7200</v>
      </c>
      <c r="D52" s="1" t="s">
        <v>3</v>
      </c>
      <c r="E52" s="44">
        <f>F52/C52</f>
        <v>0.6841935185185184</v>
      </c>
      <c r="F52" s="51">
        <v>4926.1933333333327</v>
      </c>
      <c r="G52" s="4"/>
      <c r="H52" s="10"/>
    </row>
    <row r="53" spans="1:8" s="5" customFormat="1" ht="12" x14ac:dyDescent="0.2">
      <c r="A53" s="48"/>
      <c r="B53" s="49"/>
      <c r="C53" s="50"/>
      <c r="D53" s="1" t="s">
        <v>4</v>
      </c>
      <c r="E53" s="45"/>
      <c r="F53" s="51"/>
      <c r="G53" s="4"/>
      <c r="H53" s="10"/>
    </row>
    <row r="54" spans="1:8" s="5" customFormat="1" ht="12" x14ac:dyDescent="0.2">
      <c r="A54" s="48"/>
      <c r="B54" s="49"/>
      <c r="C54" s="50"/>
      <c r="D54" s="1" t="s">
        <v>5</v>
      </c>
      <c r="E54" s="45"/>
      <c r="F54" s="51"/>
      <c r="G54" s="4"/>
      <c r="H54" s="10"/>
    </row>
    <row r="55" spans="1:8" s="5" customFormat="1" ht="12" x14ac:dyDescent="0.2">
      <c r="A55" s="48"/>
      <c r="B55" s="49"/>
      <c r="C55" s="50"/>
      <c r="D55" s="1" t="s">
        <v>6</v>
      </c>
      <c r="E55" s="45"/>
      <c r="F55" s="51"/>
      <c r="G55" s="4"/>
      <c r="H55" s="10"/>
    </row>
    <row r="56" spans="1:8" s="5" customFormat="1" ht="19.5" customHeight="1" x14ac:dyDescent="0.2">
      <c r="A56" s="48"/>
      <c r="B56" s="49"/>
      <c r="C56" s="50"/>
      <c r="D56" s="1" t="s">
        <v>7</v>
      </c>
      <c r="E56" s="46"/>
      <c r="F56" s="51"/>
      <c r="G56" s="4"/>
      <c r="H56" s="10"/>
    </row>
    <row r="57" spans="1:8" s="5" customFormat="1" ht="12" x14ac:dyDescent="0.2">
      <c r="A57" s="48">
        <v>10</v>
      </c>
      <c r="B57" s="49" t="str">
        <f>CONCATENATE(VLOOKUP(A57,Especificações,2,FALSE),(VLOOKUP(A57,Especificações,3,FALSE)),(VLOOKUP(A57,Especificações,4,FALSE)),(VLOOKUP(A57,Especificações,5,FALSE)),(VLOOKUP(A57,Especificações,6,FALSE)),(VLOOKUP(A57,Especificações,7,FALSE)),(VLOOKUP(A57,Especificações,8,FALSE)),(VLOOKUP(A57,Especificações,9,FALSE)),(VLOOKUP(A57,Especificações,10,FALSE)),(VLOOKUP(A57,Especificações,11,FALSE)),(VLOOKUP(A57,Especificações,12,FALSE)),(VLOOKUP(A57,Especificações,13,FALSE)),(VLOOKUP(A57,Especificações,14,FALSE)),(VLOOKUP(A57,Especificações,15,FALSE)),(VLOOKUP(A57,Especificações,16,FALSE)),(VLOOKUP(A57,Especificações,17,FALSE)),(VLOOKUP(A57,Especificações,18,FALSE)),(VLOOKUP(A57,Especificações,19,FALSE)),(VLOOKUP(A57,Especificações,20,FALSE)),(VLOOKUP(A57,Especificações,21,FALSE)))</f>
        <v xml:space="preserve">ADESIVO - Papel Adesivo; Formato: cm²; 110/ 190 g/m²; Impressão: 4/0 Cores; Acabamento: Corte especial e vinco; </v>
      </c>
      <c r="C57" s="50">
        <v>1800</v>
      </c>
      <c r="D57" s="1" t="s">
        <v>3</v>
      </c>
      <c r="E57" s="44">
        <f>F57/C57</f>
        <v>1.7246296296296298E-2</v>
      </c>
      <c r="F57" s="51">
        <v>31.043333333333333</v>
      </c>
      <c r="G57" s="4"/>
      <c r="H57" s="10"/>
    </row>
    <row r="58" spans="1:8" s="5" customFormat="1" ht="12" x14ac:dyDescent="0.2">
      <c r="A58" s="48"/>
      <c r="B58" s="49"/>
      <c r="C58" s="50"/>
      <c r="D58" s="1" t="s">
        <v>4</v>
      </c>
      <c r="E58" s="45"/>
      <c r="F58" s="51"/>
      <c r="G58" s="4"/>
      <c r="H58" s="10"/>
    </row>
    <row r="59" spans="1:8" s="5" customFormat="1" ht="12" x14ac:dyDescent="0.2">
      <c r="A59" s="48"/>
      <c r="B59" s="49"/>
      <c r="C59" s="50"/>
      <c r="D59" s="1" t="s">
        <v>5</v>
      </c>
      <c r="E59" s="45"/>
      <c r="F59" s="51"/>
      <c r="G59" s="4"/>
      <c r="H59" s="10"/>
    </row>
    <row r="60" spans="1:8" s="5" customFormat="1" ht="12" x14ac:dyDescent="0.2">
      <c r="A60" s="48"/>
      <c r="B60" s="49"/>
      <c r="C60" s="50"/>
      <c r="D60" s="1" t="s">
        <v>6</v>
      </c>
      <c r="E60" s="45"/>
      <c r="F60" s="51"/>
      <c r="G60" s="4"/>
      <c r="H60" s="10"/>
    </row>
    <row r="61" spans="1:8" s="5" customFormat="1" ht="19.5" customHeight="1" x14ac:dyDescent="0.2">
      <c r="A61" s="48"/>
      <c r="B61" s="49"/>
      <c r="C61" s="50"/>
      <c r="D61" s="1" t="s">
        <v>7</v>
      </c>
      <c r="E61" s="46"/>
      <c r="F61" s="51"/>
      <c r="G61" s="4"/>
      <c r="H61" s="10"/>
    </row>
    <row r="62" spans="1:8" s="5" customFormat="1" ht="12" x14ac:dyDescent="0.2">
      <c r="A62" s="48">
        <v>11</v>
      </c>
      <c r="B62" s="49" t="str">
        <f>CONCATENATE(VLOOKUP(A62,Especificações,2,FALSE),(VLOOKUP(A62,Especificações,3,FALSE)),(VLOOKUP(A62,Especificações,4,FALSE)),(VLOOKUP(A62,Especificações,5,FALSE)),(VLOOKUP(A62,Especificações,6,FALSE)),(VLOOKUP(A62,Especificações,7,FALSE)),(VLOOKUP(A62,Especificações,8,FALSE)),(VLOOKUP(A62,Especificações,9,FALSE)),(VLOOKUP(A62,Especificações,10,FALSE)),(VLOOKUP(A62,Especificações,11,FALSE)),(VLOOKUP(A62,Especificações,12,FALSE)),(VLOOKUP(A62,Especificações,13,FALSE)),(VLOOKUP(A62,Especificações,14,FALSE)),(VLOOKUP(A62,Especificações,15,FALSE)),(VLOOKUP(A62,Especificações,16,FALSE)),(VLOOKUP(A62,Especificações,17,FALSE)),(VLOOKUP(A62,Especificações,18,FALSE)),(VLOOKUP(A62,Especificações,19,FALSE)),(VLOOKUP(A62,Especificações,20,FALSE)),(VLOOKUP(A62,Especificações,21,FALSE)))</f>
        <v xml:space="preserve">ADESIVO - Papel Adesivo; Formato: cm²; 110/ 190 g/m²; Impressão: 4/0 Cores; Acabamento: Corte linear; </v>
      </c>
      <c r="C62" s="50">
        <v>1800</v>
      </c>
      <c r="D62" s="1" t="s">
        <v>3</v>
      </c>
      <c r="E62" s="44">
        <f>F62/C62</f>
        <v>1.4066666666666668E-2</v>
      </c>
      <c r="F62" s="51">
        <v>25.320000000000004</v>
      </c>
      <c r="G62" s="4"/>
      <c r="H62" s="10"/>
    </row>
    <row r="63" spans="1:8" s="5" customFormat="1" ht="12" x14ac:dyDescent="0.2">
      <c r="A63" s="48"/>
      <c r="B63" s="49"/>
      <c r="C63" s="50"/>
      <c r="D63" s="1" t="s">
        <v>4</v>
      </c>
      <c r="E63" s="45"/>
      <c r="F63" s="51"/>
      <c r="G63" s="4"/>
      <c r="H63" s="10"/>
    </row>
    <row r="64" spans="1:8" s="5" customFormat="1" ht="12" x14ac:dyDescent="0.2">
      <c r="A64" s="48"/>
      <c r="B64" s="49"/>
      <c r="C64" s="50"/>
      <c r="D64" s="1" t="s">
        <v>5</v>
      </c>
      <c r="E64" s="45"/>
      <c r="F64" s="51"/>
      <c r="G64" s="4"/>
      <c r="H64" s="10"/>
    </row>
    <row r="65" spans="1:8" s="5" customFormat="1" ht="12" x14ac:dyDescent="0.2">
      <c r="A65" s="48"/>
      <c r="B65" s="49"/>
      <c r="C65" s="50"/>
      <c r="D65" s="1" t="s">
        <v>6</v>
      </c>
      <c r="E65" s="45"/>
      <c r="F65" s="51"/>
      <c r="G65" s="4"/>
      <c r="H65" s="10"/>
    </row>
    <row r="66" spans="1:8" s="5" customFormat="1" ht="40.5" customHeight="1" x14ac:dyDescent="0.2">
      <c r="A66" s="48"/>
      <c r="B66" s="49"/>
      <c r="C66" s="50"/>
      <c r="D66" s="1" t="s">
        <v>7</v>
      </c>
      <c r="E66" s="46"/>
      <c r="F66" s="51"/>
      <c r="G66" s="4"/>
      <c r="H66" s="10"/>
    </row>
    <row r="67" spans="1:8" s="5" customFormat="1" ht="12" x14ac:dyDescent="0.2">
      <c r="A67" s="48">
        <v>12</v>
      </c>
      <c r="B67" s="49" t="str">
        <f>CONCATENATE(VLOOKUP(A67,Especificações,2,FALSE),(VLOOKUP(A67,Especificações,3,FALSE)),(VLOOKUP(A67,Especificações,4,FALSE)),(VLOOKUP(A67,Especificações,5,FALSE)),(VLOOKUP(A67,Especificações,6,FALSE)),(VLOOKUP(A67,Especificações,7,FALSE)),(VLOOKUP(A67,Especificações,8,FALSE)),(VLOOKUP(A67,Especificações,9,FALSE)),(VLOOKUP(A67,Especificações,10,FALSE)),(VLOOKUP(A67,Especificações,11,FALSE)),(VLOOKUP(A67,Especificações,12,FALSE)),(VLOOKUP(A67,Especificações,13,FALSE)),(VLOOKUP(A67,Especificações,14,FALSE)),(VLOOKUP(A67,Especificações,15,FALSE)),(VLOOKUP(A67,Especificações,16,FALSE)),(VLOOKUP(A67,Especificações,17,FALSE)),(VLOOKUP(A67,Especificações,18,FALSE)),(VLOOKUP(A67,Especificações,19,FALSE)),(VLOOKUP(A67,Especificações,20,FALSE)),(VLOOKUP(A67,Especificações,21,FALSE)))</f>
        <v xml:space="preserve">AVISO / PORTARIA - Papel Off-SetFormato Aberto: A4; 180 g/m²; Acabamento: Auto relevo e Refile Simples; </v>
      </c>
      <c r="C67" s="50">
        <v>3000</v>
      </c>
      <c r="D67" s="1" t="s">
        <v>3</v>
      </c>
      <c r="E67" s="44">
        <f>F67/C67</f>
        <v>0.56276333333333328</v>
      </c>
      <c r="F67" s="51">
        <v>1688.29</v>
      </c>
      <c r="G67" s="4"/>
      <c r="H67" s="10"/>
    </row>
    <row r="68" spans="1:8" s="5" customFormat="1" ht="12" x14ac:dyDescent="0.2">
      <c r="A68" s="48"/>
      <c r="B68" s="49"/>
      <c r="C68" s="50"/>
      <c r="D68" s="1" t="s">
        <v>4</v>
      </c>
      <c r="E68" s="45"/>
      <c r="F68" s="51"/>
      <c r="G68" s="4"/>
      <c r="H68" s="10"/>
    </row>
    <row r="69" spans="1:8" s="5" customFormat="1" ht="12" x14ac:dyDescent="0.2">
      <c r="A69" s="48"/>
      <c r="B69" s="49"/>
      <c r="C69" s="50"/>
      <c r="D69" s="1" t="s">
        <v>5</v>
      </c>
      <c r="E69" s="45"/>
      <c r="F69" s="51"/>
      <c r="G69" s="4"/>
      <c r="H69" s="10"/>
    </row>
    <row r="70" spans="1:8" s="5" customFormat="1" ht="12" x14ac:dyDescent="0.2">
      <c r="A70" s="48"/>
      <c r="B70" s="49"/>
      <c r="C70" s="50"/>
      <c r="D70" s="1" t="s">
        <v>6</v>
      </c>
      <c r="E70" s="45"/>
      <c r="F70" s="51"/>
      <c r="G70" s="4"/>
      <c r="H70" s="10"/>
    </row>
    <row r="71" spans="1:8" s="5" customFormat="1" ht="47.25" customHeight="1" x14ac:dyDescent="0.2">
      <c r="A71" s="48"/>
      <c r="B71" s="49"/>
      <c r="C71" s="50"/>
      <c r="D71" s="1" t="s">
        <v>7</v>
      </c>
      <c r="E71" s="46"/>
      <c r="F71" s="51"/>
      <c r="G71" s="4"/>
      <c r="H71" s="10"/>
    </row>
    <row r="72" spans="1:8" s="5" customFormat="1" ht="12" x14ac:dyDescent="0.2">
      <c r="A72" s="48">
        <v>13</v>
      </c>
      <c r="B72" s="49" t="str">
        <f>CONCATENATE(VLOOKUP(A72,Especificações,2,FALSE),(VLOOKUP(A72,Especificações,3,FALSE)),(VLOOKUP(A72,Especificações,4,FALSE)),(VLOOKUP(A72,Especificações,5,FALSE)),(VLOOKUP(A72,Especificações,6,FALSE)),(VLOOKUP(A72,Especificações,7,FALSE)),(VLOOKUP(A72,Especificações,8,FALSE)),(VLOOKUP(A72,Especificações,9,FALSE)),(VLOOKUP(A72,Especificações,10,FALSE)),(VLOOKUP(A72,Especificações,11,FALSE)),(VLOOKUP(A72,Especificações,12,FALSE)),(VLOOKUP(A72,Especificações,13,FALSE)),(VLOOKUP(A72,Especificações,14,FALSE)),(VLOOKUP(A72,Especificações,15,FALSE)),(VLOOKUP(A72,Especificações,16,FALSE)),(VLOOKUP(A72,Especificações,17,FALSE)),(VLOOKUP(A72,Especificações,18,FALSE)),(VLOOKUP(A72,Especificações,19,FALSE)),(VLOOKUP(A72,Especificações,20,FALSE)),(VLOOKUP(A72,Especificações,21,FALSE)))</f>
        <v xml:space="preserve">BANNER - Vinil/ Lona; Formato: 90x120 m²; Impressão: 4/0 Cores; Acabamento: Gualhardete/ Ilhós/ Standart/ Tubete com cordão; </v>
      </c>
      <c r="C72" s="50">
        <v>1000</v>
      </c>
      <c r="D72" s="1" t="s">
        <v>3</v>
      </c>
      <c r="E72" s="44">
        <f>F72/C72</f>
        <v>32.929839999999999</v>
      </c>
      <c r="F72" s="51">
        <v>32929.839999999997</v>
      </c>
      <c r="G72" s="4"/>
      <c r="H72" s="10"/>
    </row>
    <row r="73" spans="1:8" s="5" customFormat="1" ht="12" x14ac:dyDescent="0.2">
      <c r="A73" s="48"/>
      <c r="B73" s="49"/>
      <c r="C73" s="50"/>
      <c r="D73" s="1" t="s">
        <v>4</v>
      </c>
      <c r="E73" s="45"/>
      <c r="F73" s="51"/>
      <c r="G73" s="4"/>
      <c r="H73" s="10"/>
    </row>
    <row r="74" spans="1:8" s="5" customFormat="1" ht="12" x14ac:dyDescent="0.2">
      <c r="A74" s="48"/>
      <c r="B74" s="49"/>
      <c r="C74" s="50"/>
      <c r="D74" s="1" t="s">
        <v>5</v>
      </c>
      <c r="E74" s="45"/>
      <c r="F74" s="51"/>
      <c r="G74" s="4"/>
      <c r="H74" s="10"/>
    </row>
    <row r="75" spans="1:8" s="5" customFormat="1" ht="12" x14ac:dyDescent="0.2">
      <c r="A75" s="48"/>
      <c r="B75" s="49"/>
      <c r="C75" s="50"/>
      <c r="D75" s="1" t="s">
        <v>6</v>
      </c>
      <c r="E75" s="45"/>
      <c r="F75" s="51"/>
      <c r="G75" s="4"/>
      <c r="H75" s="10"/>
    </row>
    <row r="76" spans="1:8" s="5" customFormat="1" ht="38.25" customHeight="1" x14ac:dyDescent="0.2">
      <c r="A76" s="48"/>
      <c r="B76" s="49"/>
      <c r="C76" s="50"/>
      <c r="D76" s="1" t="s">
        <v>7</v>
      </c>
      <c r="E76" s="46"/>
      <c r="F76" s="51"/>
      <c r="G76" s="4"/>
      <c r="H76" s="10"/>
    </row>
    <row r="77" spans="1:8" s="5" customFormat="1" ht="12" x14ac:dyDescent="0.2">
      <c r="A77" s="48">
        <v>14</v>
      </c>
      <c r="B77" s="49" t="str">
        <f>CONCATENATE(VLOOKUP(A77,Especificações,2,FALSE),(VLOOKUP(A77,Especificações,3,FALSE)),(VLOOKUP(A77,Especificações,4,FALSE)),(VLOOKUP(A77,Especificações,5,FALSE)),(VLOOKUP(A77,Especificações,6,FALSE)),(VLOOKUP(A77,Especificações,7,FALSE)),(VLOOKUP(A77,Especificações,8,FALSE)),(VLOOKUP(A77,Especificações,9,FALSE)),(VLOOKUP(A77,Especificações,10,FALSE)),(VLOOKUP(A77,Especificações,11,FALSE)),(VLOOKUP(A77,Especificações,12,FALSE)),(VLOOKUP(A77,Especificações,13,FALSE)),(VLOOKUP(A77,Especificações,14,FALSE)),(VLOOKUP(A77,Especificações,15,FALSE)),(VLOOKUP(A77,Especificações,16,FALSE)),(VLOOKUP(A77,Especificações,17,FALSE)),(VLOOKUP(A77,Especificações,18,FALSE)),(VLOOKUP(A77,Especificações,19,FALSE)),(VLOOKUP(A77,Especificações,20,FALSE)),(VLOOKUP(A77,Especificações,21,FALSE)))</f>
        <v xml:space="preserve">BANNER - Vinil/ Lona; Formato: 90x150 m²; Impressão: 4/0 Cores; Acabamento: Gualhardete/ Ilhós/ Standart/ Tubete com cordão; </v>
      </c>
      <c r="C77" s="50">
        <v>1000</v>
      </c>
      <c r="D77" s="1" t="s">
        <v>3</v>
      </c>
      <c r="E77" s="44">
        <f>F77/C77</f>
        <v>42.679226666666672</v>
      </c>
      <c r="F77" s="51">
        <v>42679.226666666669</v>
      </c>
      <c r="G77" s="4"/>
      <c r="H77" s="10"/>
    </row>
    <row r="78" spans="1:8" s="5" customFormat="1" ht="12" x14ac:dyDescent="0.2">
      <c r="A78" s="48"/>
      <c r="B78" s="49"/>
      <c r="C78" s="50"/>
      <c r="D78" s="1" t="s">
        <v>4</v>
      </c>
      <c r="E78" s="45"/>
      <c r="F78" s="51"/>
      <c r="G78" s="4"/>
      <c r="H78" s="10"/>
    </row>
    <row r="79" spans="1:8" s="5" customFormat="1" ht="12" x14ac:dyDescent="0.2">
      <c r="A79" s="48"/>
      <c r="B79" s="49"/>
      <c r="C79" s="50"/>
      <c r="D79" s="1" t="s">
        <v>5</v>
      </c>
      <c r="E79" s="45"/>
      <c r="F79" s="51"/>
      <c r="G79" s="4"/>
      <c r="H79" s="10"/>
    </row>
    <row r="80" spans="1:8" s="5" customFormat="1" ht="12" x14ac:dyDescent="0.2">
      <c r="A80" s="48"/>
      <c r="B80" s="49"/>
      <c r="C80" s="50"/>
      <c r="D80" s="1" t="s">
        <v>6</v>
      </c>
      <c r="E80" s="45"/>
      <c r="F80" s="51"/>
      <c r="G80" s="4"/>
      <c r="H80" s="10"/>
    </row>
    <row r="81" spans="1:8" s="5" customFormat="1" ht="12" customHeight="1" x14ac:dyDescent="0.2">
      <c r="A81" s="48"/>
      <c r="B81" s="49"/>
      <c r="C81" s="50"/>
      <c r="D81" s="1" t="s">
        <v>7</v>
      </c>
      <c r="E81" s="46"/>
      <c r="F81" s="51"/>
      <c r="G81" s="4"/>
      <c r="H81" s="10"/>
    </row>
    <row r="82" spans="1:8" s="5" customFormat="1" ht="12" x14ac:dyDescent="0.2">
      <c r="A82" s="48">
        <v>15</v>
      </c>
      <c r="B82" s="49" t="str">
        <f>CONCATENATE(VLOOKUP(A82,Especificações,2,FALSE),(VLOOKUP(A82,Especificações,3,FALSE)),(VLOOKUP(A82,Especificações,4,FALSE)),(VLOOKUP(A82,Especificações,5,FALSE)),(VLOOKUP(A82,Especificações,6,FALSE)),(VLOOKUP(A82,Especificações,7,FALSE)),(VLOOKUP(A82,Especificações,8,FALSE)),(VLOOKUP(A82,Especificações,9,FALSE)),(VLOOKUP(A82,Especificações,10,FALSE)),(VLOOKUP(A82,Especificações,11,FALSE)),(VLOOKUP(A82,Especificações,12,FALSE)),(VLOOKUP(A82,Especificações,13,FALSE)),(VLOOKUP(A82,Especificações,14,FALSE)),(VLOOKUP(A82,Especificações,15,FALSE)),(VLOOKUP(A82,Especificações,16,FALSE)),(VLOOKUP(A82,Especificações,17,FALSE)),(VLOOKUP(A82,Especificações,18,FALSE)),(VLOOKUP(A82,Especificações,19,FALSE)),(VLOOKUP(A82,Especificações,20,FALSE)),(VLOOKUP(A82,Especificações,21,FALSE)))</f>
        <v xml:space="preserve">BANNER - Vinil/ Lona; Formato: 100x180 m²; Impressão: 4/0 Cores; Acabamento: Gualhardete/ Ilhós/ Standart/ Tubete com cordão; </v>
      </c>
      <c r="C82" s="50">
        <v>400</v>
      </c>
      <c r="D82" s="1" t="s">
        <v>3</v>
      </c>
      <c r="E82" s="44">
        <f>F82/C82</f>
        <v>57.789166666666667</v>
      </c>
      <c r="F82" s="51">
        <v>23115.666666666668</v>
      </c>
      <c r="G82" s="4"/>
      <c r="H82" s="10"/>
    </row>
    <row r="83" spans="1:8" s="5" customFormat="1" ht="12" x14ac:dyDescent="0.2">
      <c r="A83" s="48"/>
      <c r="B83" s="49"/>
      <c r="C83" s="50"/>
      <c r="D83" s="1" t="s">
        <v>4</v>
      </c>
      <c r="E83" s="45"/>
      <c r="F83" s="51"/>
      <c r="G83" s="4"/>
      <c r="H83" s="10"/>
    </row>
    <row r="84" spans="1:8" s="5" customFormat="1" ht="12" x14ac:dyDescent="0.2">
      <c r="A84" s="48"/>
      <c r="B84" s="49"/>
      <c r="C84" s="50"/>
      <c r="D84" s="1" t="s">
        <v>5</v>
      </c>
      <c r="E84" s="45"/>
      <c r="F84" s="51"/>
      <c r="G84" s="4"/>
      <c r="H84" s="10"/>
    </row>
    <row r="85" spans="1:8" s="5" customFormat="1" ht="12" x14ac:dyDescent="0.2">
      <c r="A85" s="48"/>
      <c r="B85" s="49"/>
      <c r="C85" s="50"/>
      <c r="D85" s="1" t="s">
        <v>6</v>
      </c>
      <c r="E85" s="45"/>
      <c r="F85" s="51"/>
      <c r="G85" s="4"/>
      <c r="H85" s="10"/>
    </row>
    <row r="86" spans="1:8" s="5" customFormat="1" ht="12" x14ac:dyDescent="0.2">
      <c r="A86" s="48"/>
      <c r="B86" s="49"/>
      <c r="C86" s="50"/>
      <c r="D86" s="1" t="s">
        <v>7</v>
      </c>
      <c r="E86" s="46"/>
      <c r="F86" s="51"/>
      <c r="G86" s="4"/>
      <c r="H86" s="10"/>
    </row>
    <row r="87" spans="1:8" s="5" customFormat="1" ht="12" x14ac:dyDescent="0.2">
      <c r="A87" s="48">
        <v>16</v>
      </c>
      <c r="B87" s="49" t="str">
        <f>CONCATENATE(VLOOKUP(A87,Especificações,2,FALSE),(VLOOKUP(A87,Especificações,3,FALSE)),(VLOOKUP(A87,Especificações,4,FALSE)),(VLOOKUP(A87,Especificações,5,FALSE)),(VLOOKUP(A87,Especificações,6,FALSE)),(VLOOKUP(A87,Especificações,7,FALSE)),(VLOOKUP(A87,Especificações,8,FALSE)),(VLOOKUP(A87,Especificações,9,FALSE)),(VLOOKUP(A87,Especificações,10,FALSE)),(VLOOKUP(A87,Especificações,11,FALSE)),(VLOOKUP(A87,Especificações,12,FALSE)),(VLOOKUP(A87,Especificações,13,FALSE)),(VLOOKUP(A87,Especificações,14,FALSE)),(VLOOKUP(A87,Especificações,15,FALSE)),(VLOOKUP(A87,Especificações,16,FALSE)),(VLOOKUP(A87,Especificações,17,FALSE)),(VLOOKUP(A87,Especificações,18,FALSE)),(VLOOKUP(A87,Especificações,19,FALSE)),(VLOOKUP(A87,Especificações,20,FALSE)),(VLOOKUP(A87,Especificações,21,FALSE)))</f>
        <v xml:space="preserve">BANNER - Vinil/ Lona; Formato: 200x100 m²; Impressão: 4/0 Cores; Acabamento: Gualhardete/ Ilhós/ Standart/ Tubete com cordão; </v>
      </c>
      <c r="C87" s="50">
        <v>200</v>
      </c>
      <c r="D87" s="1" t="s">
        <v>3</v>
      </c>
      <c r="E87" s="44">
        <f>F87/C87</f>
        <v>64.002633333333335</v>
      </c>
      <c r="F87" s="51">
        <v>12800.526666666667</v>
      </c>
      <c r="G87" s="4"/>
      <c r="H87" s="10"/>
    </row>
    <row r="88" spans="1:8" s="5" customFormat="1" ht="12" x14ac:dyDescent="0.2">
      <c r="A88" s="48"/>
      <c r="B88" s="49"/>
      <c r="C88" s="50"/>
      <c r="D88" s="1" t="s">
        <v>4</v>
      </c>
      <c r="E88" s="45"/>
      <c r="F88" s="51"/>
      <c r="G88" s="4"/>
      <c r="H88" s="10"/>
    </row>
    <row r="89" spans="1:8" s="5" customFormat="1" ht="12" x14ac:dyDescent="0.2">
      <c r="A89" s="48"/>
      <c r="B89" s="49"/>
      <c r="C89" s="50"/>
      <c r="D89" s="1" t="s">
        <v>5</v>
      </c>
      <c r="E89" s="45"/>
      <c r="F89" s="51"/>
      <c r="G89" s="4"/>
      <c r="H89" s="10"/>
    </row>
    <row r="90" spans="1:8" s="5" customFormat="1" ht="12" x14ac:dyDescent="0.2">
      <c r="A90" s="48"/>
      <c r="B90" s="49"/>
      <c r="C90" s="50"/>
      <c r="D90" s="1" t="s">
        <v>6</v>
      </c>
      <c r="E90" s="45"/>
      <c r="F90" s="51"/>
      <c r="G90" s="4"/>
      <c r="H90" s="10"/>
    </row>
    <row r="91" spans="1:8" s="5" customFormat="1" ht="18.75" customHeight="1" x14ac:dyDescent="0.2">
      <c r="A91" s="48"/>
      <c r="B91" s="49"/>
      <c r="C91" s="50"/>
      <c r="D91" s="1" t="s">
        <v>7</v>
      </c>
      <c r="E91" s="46"/>
      <c r="F91" s="51"/>
      <c r="G91" s="4"/>
      <c r="H91" s="10"/>
    </row>
    <row r="92" spans="1:8" s="5" customFormat="1" ht="12" x14ac:dyDescent="0.2">
      <c r="A92" s="48">
        <v>17</v>
      </c>
      <c r="B92" s="49" t="str">
        <f>CONCATENATE(VLOOKUP(A92,Especificações,2,FALSE),(VLOOKUP(A92,Especificações,3,FALSE)),(VLOOKUP(A92,Especificações,4,FALSE)),(VLOOKUP(A92,Especificações,5,FALSE)),(VLOOKUP(A92,Especificações,6,FALSE)),(VLOOKUP(A92,Especificações,7,FALSE)),(VLOOKUP(A92,Especificações,8,FALSE)),(VLOOKUP(A92,Especificações,9,FALSE)),(VLOOKUP(A92,Especificações,10,FALSE)),(VLOOKUP(A92,Especificações,11,FALSE)),(VLOOKUP(A92,Especificações,12,FALSE)),(VLOOKUP(A92,Especificações,13,FALSE)),(VLOOKUP(A92,Especificações,14,FALSE)),(VLOOKUP(A92,Especificações,15,FALSE)),(VLOOKUP(A92,Especificações,16,FALSE)),(VLOOKUP(A92,Especificações,17,FALSE)),(VLOOKUP(A92,Especificações,18,FALSE)),(VLOOKUP(A92,Especificações,19,FALSE)),(VLOOKUP(A92,Especificações,20,FALSE)),(VLOOKUP(A92,Especificações,21,FALSE)))</f>
        <v xml:space="preserve">BANNER - Vinil/ Lona; Formato: 300x200 m²; Impressão: 4/0 Cores; Acabamento: Gualhardete/ Ilhós/ Standart/ Tubete com cordão; </v>
      </c>
      <c r="C92" s="50">
        <v>120</v>
      </c>
      <c r="D92" s="1" t="s">
        <v>3</v>
      </c>
      <c r="E92" s="44">
        <f>F92/C92</f>
        <v>198.44005555555557</v>
      </c>
      <c r="F92" s="51">
        <v>23812.806666666667</v>
      </c>
      <c r="G92" s="4"/>
      <c r="H92" s="10"/>
    </row>
    <row r="93" spans="1:8" s="5" customFormat="1" ht="12" x14ac:dyDescent="0.2">
      <c r="A93" s="48"/>
      <c r="B93" s="49"/>
      <c r="C93" s="50"/>
      <c r="D93" s="1" t="s">
        <v>4</v>
      </c>
      <c r="E93" s="45"/>
      <c r="F93" s="51"/>
      <c r="G93" s="4"/>
      <c r="H93" s="10"/>
    </row>
    <row r="94" spans="1:8" s="5" customFormat="1" ht="12" x14ac:dyDescent="0.2">
      <c r="A94" s="48"/>
      <c r="B94" s="49"/>
      <c r="C94" s="50"/>
      <c r="D94" s="1" t="s">
        <v>5</v>
      </c>
      <c r="E94" s="45"/>
      <c r="F94" s="51"/>
      <c r="G94" s="4"/>
      <c r="H94" s="10"/>
    </row>
    <row r="95" spans="1:8" s="5" customFormat="1" ht="12" x14ac:dyDescent="0.2">
      <c r="A95" s="48"/>
      <c r="B95" s="49"/>
      <c r="C95" s="50"/>
      <c r="D95" s="1" t="s">
        <v>6</v>
      </c>
      <c r="E95" s="45"/>
      <c r="F95" s="51"/>
      <c r="G95" s="4"/>
      <c r="H95" s="10"/>
    </row>
    <row r="96" spans="1:8" s="5" customFormat="1" ht="17.25" customHeight="1" x14ac:dyDescent="0.2">
      <c r="A96" s="48"/>
      <c r="B96" s="49"/>
      <c r="C96" s="50"/>
      <c r="D96" s="1" t="s">
        <v>7</v>
      </c>
      <c r="E96" s="46"/>
      <c r="F96" s="51"/>
      <c r="G96" s="4"/>
      <c r="H96" s="10"/>
    </row>
    <row r="97" spans="1:8" s="5" customFormat="1" ht="12" x14ac:dyDescent="0.2">
      <c r="A97" s="48">
        <v>18</v>
      </c>
      <c r="B97" s="49" t="str">
        <f>CONCATENATE(VLOOKUP(A97,Especificações,2,FALSE),(VLOOKUP(A97,Especificações,3,FALSE)),(VLOOKUP(A97,Especificações,4,FALSE)),(VLOOKUP(A97,Especificações,5,FALSE)),(VLOOKUP(A97,Especificações,6,FALSE)),(VLOOKUP(A97,Especificações,7,FALSE)),(VLOOKUP(A97,Especificações,8,FALSE)),(VLOOKUP(A97,Especificações,9,FALSE)),(VLOOKUP(A97,Especificações,10,FALSE)),(VLOOKUP(A97,Especificações,11,FALSE)),(VLOOKUP(A97,Especificações,12,FALSE)),(VLOOKUP(A97,Especificações,13,FALSE)),(VLOOKUP(A97,Especificações,14,FALSE)),(VLOOKUP(A97,Especificações,15,FALSE)),(VLOOKUP(A97,Especificações,16,FALSE)),(VLOOKUP(A97,Especificações,17,FALSE)),(VLOOKUP(A97,Especificações,18,FALSE)),(VLOOKUP(A97,Especificações,19,FALSE)),(VLOOKUP(A97,Especificações,20,FALSE)),(VLOOKUP(A97,Especificações,21,FALSE)))</f>
        <v xml:space="preserve">BANNER - Vinil/ Lona; Formato: 480x75 m²; Impressão: 4/0 Cores; Acabamento: Gualhardete/ Ilhós/ Standart/ Tubete com cordão; </v>
      </c>
      <c r="C97" s="50">
        <v>280</v>
      </c>
      <c r="D97" s="1" t="s">
        <v>3</v>
      </c>
      <c r="E97" s="44">
        <f>F97/C97</f>
        <v>118.53120714285716</v>
      </c>
      <c r="F97" s="51">
        <v>33188.738000000005</v>
      </c>
      <c r="G97" s="4"/>
      <c r="H97" s="10"/>
    </row>
    <row r="98" spans="1:8" s="5" customFormat="1" ht="12" x14ac:dyDescent="0.2">
      <c r="A98" s="48"/>
      <c r="B98" s="49"/>
      <c r="C98" s="50"/>
      <c r="D98" s="1" t="s">
        <v>4</v>
      </c>
      <c r="E98" s="45"/>
      <c r="F98" s="51"/>
      <c r="G98" s="4"/>
      <c r="H98" s="10"/>
    </row>
    <row r="99" spans="1:8" s="5" customFormat="1" ht="12" x14ac:dyDescent="0.2">
      <c r="A99" s="48"/>
      <c r="B99" s="49"/>
      <c r="C99" s="50"/>
      <c r="D99" s="1" t="s">
        <v>5</v>
      </c>
      <c r="E99" s="45"/>
      <c r="F99" s="51"/>
      <c r="G99" s="4"/>
      <c r="H99" s="10"/>
    </row>
    <row r="100" spans="1:8" s="5" customFormat="1" ht="12" x14ac:dyDescent="0.2">
      <c r="A100" s="48"/>
      <c r="B100" s="49"/>
      <c r="C100" s="50"/>
      <c r="D100" s="1" t="s">
        <v>6</v>
      </c>
      <c r="E100" s="45"/>
      <c r="F100" s="51"/>
      <c r="G100" s="4"/>
      <c r="H100" s="10"/>
    </row>
    <row r="101" spans="1:8" s="5" customFormat="1" ht="17.25" customHeight="1" x14ac:dyDescent="0.2">
      <c r="A101" s="48"/>
      <c r="B101" s="49"/>
      <c r="C101" s="50"/>
      <c r="D101" s="1" t="s">
        <v>7</v>
      </c>
      <c r="E101" s="46"/>
      <c r="F101" s="51"/>
      <c r="G101" s="4"/>
      <c r="H101" s="10"/>
    </row>
    <row r="102" spans="1:8" s="5" customFormat="1" ht="12" x14ac:dyDescent="0.2">
      <c r="A102" s="48">
        <v>19</v>
      </c>
      <c r="B102" s="49" t="str">
        <f>CONCATENATE(VLOOKUP(A102,Especificações,2,FALSE),(VLOOKUP(A102,Especificações,3,FALSE)),(VLOOKUP(A102,Especificações,4,FALSE)),(VLOOKUP(A102,Especificações,5,FALSE)),(VLOOKUP(A102,Especificações,6,FALSE)),(VLOOKUP(A102,Especificações,7,FALSE)),(VLOOKUP(A102,Especificações,8,FALSE)),(VLOOKUP(A102,Especificações,9,FALSE)),(VLOOKUP(A102,Especificações,10,FALSE)),(VLOOKUP(A102,Especificações,11,FALSE)),(VLOOKUP(A102,Especificações,12,FALSE)),(VLOOKUP(A102,Especificações,13,FALSE)),(VLOOKUP(A102,Especificações,14,FALSE)),(VLOOKUP(A102,Especificações,15,FALSE)),(VLOOKUP(A102,Especificações,16,FALSE)),(VLOOKUP(A102,Especificações,17,FALSE)),(VLOOKUP(A102,Especificações,18,FALSE)),(VLOOKUP(A102,Especificações,19,FALSE)),(VLOOKUP(A102,Especificações,20,FALSE)),(VLOOKUP(A102,Especificações,21,FALSE)))</f>
        <v xml:space="preserve">BANNER - Vinil/ Lona; Formato: m²; Impressão: 4/0 Cores; Acabamento: Gualhardete/ Ilhós/ Standart/ Tubete com cordão; </v>
      </c>
      <c r="C102" s="50">
        <v>1000</v>
      </c>
      <c r="D102" s="1" t="s">
        <v>3</v>
      </c>
      <c r="E102" s="44">
        <f>F102/C102</f>
        <v>31.742213333333332</v>
      </c>
      <c r="F102" s="51">
        <v>31742.213333333333</v>
      </c>
      <c r="G102" s="4"/>
      <c r="H102" s="10"/>
    </row>
    <row r="103" spans="1:8" s="5" customFormat="1" ht="12" x14ac:dyDescent="0.2">
      <c r="A103" s="48"/>
      <c r="B103" s="49"/>
      <c r="C103" s="50"/>
      <c r="D103" s="1" t="s">
        <v>4</v>
      </c>
      <c r="E103" s="45"/>
      <c r="F103" s="51"/>
      <c r="G103" s="4"/>
      <c r="H103" s="10"/>
    </row>
    <row r="104" spans="1:8" s="5" customFormat="1" ht="12" x14ac:dyDescent="0.2">
      <c r="A104" s="48"/>
      <c r="B104" s="49"/>
      <c r="C104" s="50"/>
      <c r="D104" s="1" t="s">
        <v>5</v>
      </c>
      <c r="E104" s="45"/>
      <c r="F104" s="51"/>
      <c r="G104" s="4"/>
      <c r="H104" s="10"/>
    </row>
    <row r="105" spans="1:8" s="5" customFormat="1" ht="12" x14ac:dyDescent="0.2">
      <c r="A105" s="48"/>
      <c r="B105" s="49"/>
      <c r="C105" s="50"/>
      <c r="D105" s="1" t="s">
        <v>6</v>
      </c>
      <c r="E105" s="45"/>
      <c r="F105" s="51"/>
      <c r="G105" s="4"/>
      <c r="H105" s="10"/>
    </row>
    <row r="106" spans="1:8" s="5" customFormat="1" ht="18.75" customHeight="1" x14ac:dyDescent="0.2">
      <c r="A106" s="48"/>
      <c r="B106" s="49"/>
      <c r="C106" s="50"/>
      <c r="D106" s="1" t="s">
        <v>7</v>
      </c>
      <c r="E106" s="46"/>
      <c r="F106" s="51"/>
      <c r="G106" s="4"/>
      <c r="H106" s="10"/>
    </row>
    <row r="107" spans="1:8" s="5" customFormat="1" ht="12" x14ac:dyDescent="0.2">
      <c r="A107" s="48">
        <v>20</v>
      </c>
      <c r="B107" s="49" t="str">
        <f>CONCATENATE(VLOOKUP(A107,Especificações,2,FALSE),(VLOOKUP(A107,Especificações,3,FALSE)),(VLOOKUP(A107,Especificações,4,FALSE)),(VLOOKUP(A107,Especificações,5,FALSE)),(VLOOKUP(A107,Especificações,6,FALSE)),(VLOOKUP(A107,Especificações,7,FALSE)),(VLOOKUP(A107,Especificações,8,FALSE)),(VLOOKUP(A107,Especificações,9,FALSE)),(VLOOKUP(A107,Especificações,10,FALSE)),(VLOOKUP(A107,Especificações,11,FALSE)),(VLOOKUP(A107,Especificações,12,FALSE)),(VLOOKUP(A107,Especificações,13,FALSE)),(VLOOKUP(A107,Especificações,14,FALSE)),(VLOOKUP(A107,Especificações,15,FALSE)),(VLOOKUP(A107,Especificações,16,FALSE)),(VLOOKUP(A107,Especificações,17,FALSE)),(VLOOKUP(A107,Especificações,18,FALSE)),(VLOOKUP(A107,Especificações,19,FALSE)),(VLOOKUP(A107,Especificações,20,FALSE)),(VLOOKUP(A107,Especificações,21,FALSE)))</f>
        <v>BLOCO - Papel Off-Set/ Reciclato/ Super Bonder;  Formato Fechado: 8: 21x29,7cm; 50/ 90 g/m²; Impressão: 1/0 Cor; Acabamento: Colado e Serrilhado &lt;&gt; Capa: Papel Couchê Liso ou fosco/ Off-Set/ Reciclato; 170/ 300 g/m²; Impressão: 4/0 Cores; Acabamento: Refile simples; nº de páginas: de 30 a 50</v>
      </c>
      <c r="C107" s="50">
        <v>600</v>
      </c>
      <c r="D107" s="1" t="s">
        <v>3</v>
      </c>
      <c r="E107" s="44">
        <f>F107/C107</f>
        <v>2.6788166666666666</v>
      </c>
      <c r="F107" s="51">
        <v>1607.29</v>
      </c>
      <c r="G107" s="4"/>
      <c r="H107" s="10"/>
    </row>
    <row r="108" spans="1:8" s="5" customFormat="1" ht="12" x14ac:dyDescent="0.2">
      <c r="A108" s="48"/>
      <c r="B108" s="49"/>
      <c r="C108" s="50"/>
      <c r="D108" s="1" t="s">
        <v>4</v>
      </c>
      <c r="E108" s="45"/>
      <c r="F108" s="51"/>
      <c r="G108" s="4"/>
      <c r="H108" s="10"/>
    </row>
    <row r="109" spans="1:8" s="5" customFormat="1" ht="12" x14ac:dyDescent="0.2">
      <c r="A109" s="48"/>
      <c r="B109" s="49"/>
      <c r="C109" s="50"/>
      <c r="D109" s="1" t="s">
        <v>5</v>
      </c>
      <c r="E109" s="45"/>
      <c r="F109" s="51"/>
      <c r="G109" s="4"/>
      <c r="H109" s="10"/>
    </row>
    <row r="110" spans="1:8" s="5" customFormat="1" ht="12" x14ac:dyDescent="0.2">
      <c r="A110" s="48"/>
      <c r="B110" s="49"/>
      <c r="C110" s="50"/>
      <c r="D110" s="1" t="s">
        <v>6</v>
      </c>
      <c r="E110" s="45"/>
      <c r="F110" s="51"/>
      <c r="G110" s="4"/>
      <c r="H110" s="10"/>
    </row>
    <row r="111" spans="1:8" s="5" customFormat="1" ht="31.5" customHeight="1" x14ac:dyDescent="0.2">
      <c r="A111" s="48"/>
      <c r="B111" s="49"/>
      <c r="C111" s="50"/>
      <c r="D111" s="1" t="s">
        <v>7</v>
      </c>
      <c r="E111" s="46"/>
      <c r="F111" s="51"/>
      <c r="G111" s="4"/>
      <c r="H111" s="10"/>
    </row>
    <row r="112" spans="1:8" s="5" customFormat="1" ht="12" x14ac:dyDescent="0.2">
      <c r="A112" s="48">
        <v>21</v>
      </c>
      <c r="B112" s="49" t="str">
        <f>CONCATENATE(VLOOKUP(A112,Especificações,2,FALSE),(VLOOKUP(A112,Especificações,3,FALSE)),(VLOOKUP(A112,Especificações,4,FALSE)),(VLOOKUP(A112,Especificações,5,FALSE)),(VLOOKUP(A112,Especificações,6,FALSE)),(VLOOKUP(A112,Especificações,7,FALSE)),(VLOOKUP(A112,Especificações,8,FALSE)),(VLOOKUP(A112,Especificações,9,FALSE)),(VLOOKUP(A112,Especificações,10,FALSE)),(VLOOKUP(A112,Especificações,11,FALSE)),(VLOOKUP(A112,Especificações,12,FALSE)),(VLOOKUP(A112,Especificações,13,FALSE)),(VLOOKUP(A112,Especificações,14,FALSE)),(VLOOKUP(A112,Especificações,15,FALSE)),(VLOOKUP(A112,Especificações,16,FALSE)),(VLOOKUP(A112,Especificações,17,FALSE)),(VLOOKUP(A112,Especificações,18,FALSE)),(VLOOKUP(A112,Especificações,19,FALSE)),(VLOOKUP(A112,Especificações,20,FALSE)),(VLOOKUP(A112,Especificações,21,FALSE)))</f>
        <v>BLOCO - Papel Off-Set/ Reciclato/ Super Bonder;  Formato Fechado: 8: 21x29,7cm; 50/ 90 g/m²; Impressão: 1/0 Cor; Acabamento: Colado, Serrilhado e numerado &lt;&gt;  Capa: Papel Craft;  90/ 110 g/m²; Acabamento: Refile simples; nº de páginas: de 30 a 50</v>
      </c>
      <c r="C112" s="50">
        <v>300</v>
      </c>
      <c r="D112" s="1" t="s">
        <v>3</v>
      </c>
      <c r="E112" s="44">
        <f>F112/C112</f>
        <v>4.4809333333333337</v>
      </c>
      <c r="F112" s="51">
        <v>1344.28</v>
      </c>
      <c r="G112" s="4"/>
      <c r="H112" s="10"/>
    </row>
    <row r="113" spans="1:8" s="5" customFormat="1" ht="12" x14ac:dyDescent="0.2">
      <c r="A113" s="48"/>
      <c r="B113" s="49"/>
      <c r="C113" s="50"/>
      <c r="D113" s="1" t="s">
        <v>4</v>
      </c>
      <c r="E113" s="45"/>
      <c r="F113" s="51"/>
      <c r="G113" s="4"/>
      <c r="H113" s="10"/>
    </row>
    <row r="114" spans="1:8" s="5" customFormat="1" ht="12" x14ac:dyDescent="0.2">
      <c r="A114" s="48"/>
      <c r="B114" s="49"/>
      <c r="C114" s="50"/>
      <c r="D114" s="1" t="s">
        <v>5</v>
      </c>
      <c r="E114" s="45"/>
      <c r="F114" s="51"/>
      <c r="G114" s="4"/>
      <c r="H114" s="10"/>
    </row>
    <row r="115" spans="1:8" s="5" customFormat="1" ht="12" x14ac:dyDescent="0.2">
      <c r="A115" s="48"/>
      <c r="B115" s="49"/>
      <c r="C115" s="50"/>
      <c r="D115" s="1" t="s">
        <v>6</v>
      </c>
      <c r="E115" s="45"/>
      <c r="F115" s="51"/>
      <c r="G115" s="4"/>
      <c r="H115" s="10"/>
    </row>
    <row r="116" spans="1:8" s="5" customFormat="1" ht="21" customHeight="1" x14ac:dyDescent="0.2">
      <c r="A116" s="48"/>
      <c r="B116" s="49"/>
      <c r="C116" s="50"/>
      <c r="D116" s="1" t="s">
        <v>7</v>
      </c>
      <c r="E116" s="46"/>
      <c r="F116" s="51"/>
      <c r="G116" s="4"/>
      <c r="H116" s="10"/>
    </row>
    <row r="117" spans="1:8" s="5" customFormat="1" ht="12" x14ac:dyDescent="0.2">
      <c r="A117" s="48">
        <v>22</v>
      </c>
      <c r="B117" s="49" t="str">
        <f>CONCATENATE(VLOOKUP(A117,Especificações,2,FALSE),(VLOOKUP(A117,Especificações,3,FALSE)),(VLOOKUP(A117,Especificações,4,FALSE)),(VLOOKUP(A117,Especificações,5,FALSE)),(VLOOKUP(A117,Especificações,6,FALSE)),(VLOOKUP(A117,Especificações,7,FALSE)),(VLOOKUP(A117,Especificações,8,FALSE)),(VLOOKUP(A117,Especificações,9,FALSE)),(VLOOKUP(A117,Especificações,10,FALSE)),(VLOOKUP(A117,Especificações,11,FALSE)),(VLOOKUP(A117,Especificações,12,FALSE)),(VLOOKUP(A117,Especificações,13,FALSE)),(VLOOKUP(A117,Especificações,14,FALSE)),(VLOOKUP(A117,Especificações,15,FALSE)),(VLOOKUP(A117,Especificações,16,FALSE)),(VLOOKUP(A117,Especificações,17,FALSE)),(VLOOKUP(A117,Especificações,18,FALSE)),(VLOOKUP(A117,Especificações,19,FALSE)),(VLOOKUP(A117,Especificações,20,FALSE)),(VLOOKUP(A117,Especificações,21,FALSE)))</f>
        <v>BLOCO - Papel Off-Set/ Reciclato/ Super Bonder;  Formato Fechado: 8: 21x29,7cm; 50/ 90 g/m²; Impressão: 4/0 Cores; Acabamento: Colado e Serrilhado &lt;&gt; Capa: Papel Couchê Liso ou fosco/ Off-Set/ Reciclato; 170/ 300 g/m²; Impressão: 4/0 Cores; Acabamento: Refile simples; nº de páginas: de 30 a 50</v>
      </c>
      <c r="C117" s="50">
        <v>300</v>
      </c>
      <c r="D117" s="1" t="s">
        <v>3</v>
      </c>
      <c r="E117" s="44">
        <f>F117/C117</f>
        <v>1.7166666666666666</v>
      </c>
      <c r="F117" s="51">
        <v>515</v>
      </c>
      <c r="G117" s="4"/>
      <c r="H117" s="10"/>
    </row>
    <row r="118" spans="1:8" s="5" customFormat="1" ht="12" x14ac:dyDescent="0.2">
      <c r="A118" s="48"/>
      <c r="B118" s="49"/>
      <c r="C118" s="50"/>
      <c r="D118" s="1" t="s">
        <v>4</v>
      </c>
      <c r="E118" s="45"/>
      <c r="F118" s="51"/>
      <c r="G118" s="4"/>
      <c r="H118" s="10"/>
    </row>
    <row r="119" spans="1:8" s="5" customFormat="1" ht="12" x14ac:dyDescent="0.2">
      <c r="A119" s="48"/>
      <c r="B119" s="49"/>
      <c r="C119" s="50"/>
      <c r="D119" s="1" t="s">
        <v>5</v>
      </c>
      <c r="E119" s="45"/>
      <c r="F119" s="51"/>
      <c r="G119" s="4"/>
      <c r="H119" s="10"/>
    </row>
    <row r="120" spans="1:8" s="5" customFormat="1" ht="12" x14ac:dyDescent="0.2">
      <c r="A120" s="48"/>
      <c r="B120" s="49"/>
      <c r="C120" s="50"/>
      <c r="D120" s="1" t="s">
        <v>6</v>
      </c>
      <c r="E120" s="45"/>
      <c r="F120" s="51"/>
      <c r="G120" s="4"/>
      <c r="H120" s="10"/>
    </row>
    <row r="121" spans="1:8" s="5" customFormat="1" ht="25.5" customHeight="1" x14ac:dyDescent="0.2">
      <c r="A121" s="48"/>
      <c r="B121" s="49"/>
      <c r="C121" s="50"/>
      <c r="D121" s="1" t="s">
        <v>7</v>
      </c>
      <c r="E121" s="46"/>
      <c r="F121" s="51"/>
      <c r="G121" s="4"/>
      <c r="H121" s="10"/>
    </row>
    <row r="122" spans="1:8" s="5" customFormat="1" ht="12" x14ac:dyDescent="0.2">
      <c r="A122" s="48">
        <v>23</v>
      </c>
      <c r="B122" s="49" t="str">
        <f>CONCATENATE(VLOOKUP(A122,Especificações,2,FALSE),(VLOOKUP(A122,Especificações,3,FALSE)),(VLOOKUP(A122,Especificações,4,FALSE)),(VLOOKUP(A122,Especificações,5,FALSE)),(VLOOKUP(A122,Especificações,6,FALSE)),(VLOOKUP(A122,Especificações,7,FALSE)),(VLOOKUP(A122,Especificações,8,FALSE)),(VLOOKUP(A122,Especificações,9,FALSE)),(VLOOKUP(A122,Especificações,10,FALSE)),(VLOOKUP(A122,Especificações,11,FALSE)),(VLOOKUP(A122,Especificações,12,FALSE)),(VLOOKUP(A122,Especificações,13,FALSE)),(VLOOKUP(A122,Especificações,14,FALSE)),(VLOOKUP(A122,Especificações,15,FALSE)),(VLOOKUP(A122,Especificações,16,FALSE)),(VLOOKUP(A122,Especificações,17,FALSE)),(VLOOKUP(A122,Especificações,18,FALSE)),(VLOOKUP(A122,Especificações,19,FALSE)),(VLOOKUP(A122,Especificações,20,FALSE)),(VLOOKUP(A122,Especificações,21,FALSE)))</f>
        <v>BLOCO - Papel Off-Set/ Reciclato/ Super Bonder;  Formato Fechado: 16: 15x21cm; 50/ 90 g/m²; Impressão: 1/0 Cor; Acabamento: Colado e Serrilhado &lt;&gt; Capa: Papel Couchê Liso ou fosco/ Off-Set/ Reciclato; 170/ 300 g/m²; Impressão: 4/0 Cores; Acabamento: Refile simples; nº de páginas: de 30 a 50</v>
      </c>
      <c r="C122" s="50">
        <v>250</v>
      </c>
      <c r="D122" s="1" t="s">
        <v>3</v>
      </c>
      <c r="E122" s="44">
        <f>F122/C122</f>
        <v>2.7707333333333337</v>
      </c>
      <c r="F122" s="51">
        <v>692.68333333333339</v>
      </c>
      <c r="G122" s="4"/>
      <c r="H122" s="10"/>
    </row>
    <row r="123" spans="1:8" s="5" customFormat="1" ht="12" x14ac:dyDescent="0.2">
      <c r="A123" s="48"/>
      <c r="B123" s="49"/>
      <c r="C123" s="50"/>
      <c r="D123" s="1" t="s">
        <v>4</v>
      </c>
      <c r="E123" s="45"/>
      <c r="F123" s="51"/>
      <c r="G123" s="4"/>
      <c r="H123" s="10"/>
    </row>
    <row r="124" spans="1:8" s="5" customFormat="1" ht="12" x14ac:dyDescent="0.2">
      <c r="A124" s="48"/>
      <c r="B124" s="49"/>
      <c r="C124" s="50"/>
      <c r="D124" s="1" t="s">
        <v>5</v>
      </c>
      <c r="E124" s="45"/>
      <c r="F124" s="51"/>
      <c r="G124" s="4"/>
      <c r="H124" s="10"/>
    </row>
    <row r="125" spans="1:8" s="5" customFormat="1" ht="12" x14ac:dyDescent="0.2">
      <c r="A125" s="48"/>
      <c r="B125" s="49"/>
      <c r="C125" s="50"/>
      <c r="D125" s="1" t="s">
        <v>6</v>
      </c>
      <c r="E125" s="45"/>
      <c r="F125" s="51"/>
      <c r="G125" s="4"/>
      <c r="H125" s="10"/>
    </row>
    <row r="126" spans="1:8" s="5" customFormat="1" ht="35.25" customHeight="1" x14ac:dyDescent="0.2">
      <c r="A126" s="48"/>
      <c r="B126" s="49"/>
      <c r="C126" s="50"/>
      <c r="D126" s="1" t="s">
        <v>7</v>
      </c>
      <c r="E126" s="46"/>
      <c r="F126" s="51"/>
      <c r="G126" s="4"/>
      <c r="H126" s="10"/>
    </row>
    <row r="127" spans="1:8" s="5" customFormat="1" ht="12.75" customHeight="1" x14ac:dyDescent="0.2">
      <c r="A127" s="48">
        <v>24</v>
      </c>
      <c r="B127" s="49" t="str">
        <f>CONCATENATE(VLOOKUP(A127,Especificações,2,FALSE),(VLOOKUP(A127,Especificações,3,FALSE)),(VLOOKUP(A127,Especificações,4,FALSE)),(VLOOKUP(A127,Especificações,5,FALSE)),(VLOOKUP(A127,Especificações,6,FALSE)),(VLOOKUP(A127,Especificações,7,FALSE)),(VLOOKUP(A127,Especificações,8,FALSE)),(VLOOKUP(A127,Especificações,9,FALSE)),(VLOOKUP(A127,Especificações,10,FALSE)),(VLOOKUP(A127,Especificações,11,FALSE)),(VLOOKUP(A127,Especificações,12,FALSE)),(VLOOKUP(A127,Especificações,13,FALSE)),(VLOOKUP(A127,Especificações,14,FALSE)),(VLOOKUP(A127,Especificações,15,FALSE)),(VLOOKUP(A127,Especificações,16,FALSE)),(VLOOKUP(A127,Especificações,17,FALSE)),(VLOOKUP(A127,Especificações,18,FALSE)),(VLOOKUP(A127,Especificações,19,FALSE)),(VLOOKUP(A127,Especificações,20,FALSE)),(VLOOKUP(A127,Especificações,21,FALSE)))</f>
        <v>BLOCO - Papel Off-Set/ Reciclato/ Super Bonder;  Formato Fechado: 16: 15x21cm; 50/ 90 g/m²; Impressão: 1/0 Cor; Acabamento: Colado, Serrilhado e numerado &lt;&gt;  Capa: Papel Craft;  90/ 110 g/m²; Acabamento: Refile simples; nº de páginas: de 30 a 50</v>
      </c>
      <c r="C127" s="50">
        <v>125</v>
      </c>
      <c r="D127" s="1" t="s">
        <v>3</v>
      </c>
      <c r="E127" s="44">
        <f>F127/C127</f>
        <v>1.6891466666666666</v>
      </c>
      <c r="F127" s="51">
        <v>211.14333333333332</v>
      </c>
      <c r="G127" s="4"/>
      <c r="H127" s="10"/>
    </row>
    <row r="128" spans="1:8" s="5" customFormat="1" ht="12" x14ac:dyDescent="0.2">
      <c r="A128" s="48"/>
      <c r="B128" s="49"/>
      <c r="C128" s="50"/>
      <c r="D128" s="1" t="s">
        <v>4</v>
      </c>
      <c r="E128" s="45"/>
      <c r="F128" s="51"/>
      <c r="G128" s="4"/>
      <c r="H128" s="10"/>
    </row>
    <row r="129" spans="1:8" s="5" customFormat="1" ht="12" x14ac:dyDescent="0.2">
      <c r="A129" s="48"/>
      <c r="B129" s="49"/>
      <c r="C129" s="50"/>
      <c r="D129" s="1" t="s">
        <v>5</v>
      </c>
      <c r="E129" s="45"/>
      <c r="F129" s="51"/>
      <c r="G129" s="4"/>
      <c r="H129" s="10"/>
    </row>
    <row r="130" spans="1:8" s="5" customFormat="1" ht="12" x14ac:dyDescent="0.2">
      <c r="A130" s="48"/>
      <c r="B130" s="49"/>
      <c r="C130" s="50"/>
      <c r="D130" s="1" t="s">
        <v>6</v>
      </c>
      <c r="E130" s="45"/>
      <c r="F130" s="51"/>
      <c r="G130" s="4"/>
      <c r="H130" s="10"/>
    </row>
    <row r="131" spans="1:8" s="5" customFormat="1" ht="18.75" customHeight="1" x14ac:dyDescent="0.2">
      <c r="A131" s="48"/>
      <c r="B131" s="49"/>
      <c r="C131" s="50"/>
      <c r="D131" s="1" t="s">
        <v>7</v>
      </c>
      <c r="E131" s="46"/>
      <c r="F131" s="51"/>
      <c r="G131" s="4"/>
      <c r="H131" s="10"/>
    </row>
    <row r="132" spans="1:8" s="5" customFormat="1" ht="12" x14ac:dyDescent="0.2">
      <c r="A132" s="48">
        <v>25</v>
      </c>
      <c r="B132" s="49" t="str">
        <f>CONCATENATE(VLOOKUP(A132,Especificações,2,FALSE),(VLOOKUP(A132,Especificações,3,FALSE)),(VLOOKUP(A132,Especificações,4,FALSE)),(VLOOKUP(A132,Especificações,5,FALSE)),(VLOOKUP(A132,Especificações,6,FALSE)),(VLOOKUP(A132,Especificações,7,FALSE)),(VLOOKUP(A132,Especificações,8,FALSE)),(VLOOKUP(A132,Especificações,9,FALSE)),(VLOOKUP(A132,Especificações,10,FALSE)),(VLOOKUP(A132,Especificações,11,FALSE)),(VLOOKUP(A132,Especificações,12,FALSE)),(VLOOKUP(A132,Especificações,13,FALSE)),(VLOOKUP(A132,Especificações,14,FALSE)),(VLOOKUP(A132,Especificações,15,FALSE)),(VLOOKUP(A132,Especificações,16,FALSE)),(VLOOKUP(A132,Especificações,17,FALSE)),(VLOOKUP(A132,Especificações,18,FALSE)),(VLOOKUP(A132,Especificações,19,FALSE)),(VLOOKUP(A132,Especificações,20,FALSE)),(VLOOKUP(A132,Especificações,21,FALSE)))</f>
        <v>BLOCO - Papel Off-Set/ Reciclato/ Super Bonder;  Formato Fechado: 16: 15x21cm; 50/ 90 g/m²; Impressão: 4/0 Cores; Acabamento: Colado e Serrilhado &lt;&gt; Capa: Papel Couchê Liso ou fosco/ Off-Set/ Reciclato; 170/ 300 g/m²; Impressão: 4/0 Cores; Acabamento: Refile simples; nº de páginas: de 30 a 50</v>
      </c>
      <c r="C132" s="50">
        <v>125</v>
      </c>
      <c r="D132" s="1" t="s">
        <v>3</v>
      </c>
      <c r="E132" s="44">
        <f>F132/C132</f>
        <v>2.67944</v>
      </c>
      <c r="F132" s="51">
        <v>334.93</v>
      </c>
      <c r="G132" s="4"/>
      <c r="H132" s="10"/>
    </row>
    <row r="133" spans="1:8" s="5" customFormat="1" ht="12" x14ac:dyDescent="0.2">
      <c r="A133" s="48"/>
      <c r="B133" s="49"/>
      <c r="C133" s="50"/>
      <c r="D133" s="1" t="s">
        <v>4</v>
      </c>
      <c r="E133" s="45"/>
      <c r="F133" s="51"/>
      <c r="G133" s="4"/>
      <c r="H133" s="10"/>
    </row>
    <row r="134" spans="1:8" s="5" customFormat="1" ht="12" x14ac:dyDescent="0.2">
      <c r="A134" s="48"/>
      <c r="B134" s="49"/>
      <c r="C134" s="50"/>
      <c r="D134" s="1" t="s">
        <v>5</v>
      </c>
      <c r="E134" s="45"/>
      <c r="F134" s="51"/>
      <c r="G134" s="4"/>
      <c r="H134" s="10"/>
    </row>
    <row r="135" spans="1:8" s="5" customFormat="1" ht="12" x14ac:dyDescent="0.2">
      <c r="A135" s="48"/>
      <c r="B135" s="49"/>
      <c r="C135" s="50"/>
      <c r="D135" s="1" t="s">
        <v>6</v>
      </c>
      <c r="E135" s="45"/>
      <c r="F135" s="51"/>
      <c r="G135" s="4"/>
      <c r="H135" s="10"/>
    </row>
    <row r="136" spans="1:8" s="5" customFormat="1" ht="24.75" customHeight="1" x14ac:dyDescent="0.2">
      <c r="A136" s="48"/>
      <c r="B136" s="49"/>
      <c r="C136" s="50"/>
      <c r="D136" s="1" t="s">
        <v>7</v>
      </c>
      <c r="E136" s="46"/>
      <c r="F136" s="51"/>
      <c r="G136" s="4"/>
      <c r="H136" s="10"/>
    </row>
    <row r="137" spans="1:8" s="5" customFormat="1" ht="12" x14ac:dyDescent="0.2">
      <c r="A137" s="48">
        <v>26</v>
      </c>
      <c r="B137" s="49" t="str">
        <f>CONCATENATE(VLOOKUP(A137,Especificações,2,FALSE),(VLOOKUP(A137,Especificações,3,FALSE)),(VLOOKUP(A137,Especificações,4,FALSE)),(VLOOKUP(A137,Especificações,5,FALSE)),(VLOOKUP(A137,Especificações,6,FALSE)),(VLOOKUP(A137,Especificações,7,FALSE)),(VLOOKUP(A137,Especificações,8,FALSE)),(VLOOKUP(A137,Especificações,9,FALSE)),(VLOOKUP(A137,Especificações,10,FALSE)),(VLOOKUP(A137,Especificações,11,FALSE)),(VLOOKUP(A137,Especificações,12,FALSE)),(VLOOKUP(A137,Especificações,13,FALSE)),(VLOOKUP(A137,Especificações,14,FALSE)),(VLOOKUP(A137,Especificações,15,FALSE)),(VLOOKUP(A137,Especificações,16,FALSE)),(VLOOKUP(A137,Especificações,17,FALSE)),(VLOOKUP(A137,Especificações,18,FALSE)),(VLOOKUP(A137,Especificações,19,FALSE)),(VLOOKUP(A137,Especificações,20,FALSE)),(VLOOKUP(A137,Especificações,21,FALSE)))</f>
        <v>BLOCO - Papel Off-Set/ Reciclato/ Super Bonder;  Formato Fechado: 32: 11x15cm; 50/ 90 g/m²; Impressão: 1/0 Cor; Acabamento: Colado e Serrilhado &lt;&gt; Capa: Papel Couchê Liso ou fosco/ Off-Set/ Reciclato; 170/ 300 g/m²; Impressão: 4/0 Cores; Acabamento: Refile simples; nº de páginas: de 30 a 50</v>
      </c>
      <c r="C137" s="50">
        <v>150</v>
      </c>
      <c r="D137" s="1" t="s">
        <v>3</v>
      </c>
      <c r="E137" s="44">
        <f>F137/C137</f>
        <v>1.3046444444444443</v>
      </c>
      <c r="F137" s="51">
        <v>195.69666666666663</v>
      </c>
      <c r="G137" s="4"/>
      <c r="H137" s="10"/>
    </row>
    <row r="138" spans="1:8" s="5" customFormat="1" ht="12" x14ac:dyDescent="0.2">
      <c r="A138" s="48"/>
      <c r="B138" s="49"/>
      <c r="C138" s="50"/>
      <c r="D138" s="1" t="s">
        <v>4</v>
      </c>
      <c r="E138" s="45"/>
      <c r="F138" s="51"/>
      <c r="G138" s="4"/>
      <c r="H138" s="10"/>
    </row>
    <row r="139" spans="1:8" s="5" customFormat="1" ht="12" x14ac:dyDescent="0.2">
      <c r="A139" s="48"/>
      <c r="B139" s="49"/>
      <c r="C139" s="50"/>
      <c r="D139" s="1" t="s">
        <v>5</v>
      </c>
      <c r="E139" s="45"/>
      <c r="F139" s="51"/>
      <c r="G139" s="4"/>
      <c r="H139" s="10"/>
    </row>
    <row r="140" spans="1:8" s="5" customFormat="1" ht="12" x14ac:dyDescent="0.2">
      <c r="A140" s="48"/>
      <c r="B140" s="49"/>
      <c r="C140" s="50"/>
      <c r="D140" s="1" t="s">
        <v>6</v>
      </c>
      <c r="E140" s="45"/>
      <c r="F140" s="51"/>
      <c r="G140" s="4"/>
      <c r="H140" s="10"/>
    </row>
    <row r="141" spans="1:8" s="5" customFormat="1" ht="39.75" customHeight="1" x14ac:dyDescent="0.2">
      <c r="A141" s="48"/>
      <c r="B141" s="49"/>
      <c r="C141" s="50"/>
      <c r="D141" s="1" t="s">
        <v>7</v>
      </c>
      <c r="E141" s="46"/>
      <c r="F141" s="51"/>
      <c r="G141" s="4"/>
      <c r="H141" s="10"/>
    </row>
    <row r="142" spans="1:8" s="5" customFormat="1" ht="12" x14ac:dyDescent="0.2">
      <c r="A142" s="48">
        <v>27</v>
      </c>
      <c r="B142" s="49" t="str">
        <f>CONCATENATE(VLOOKUP(A142,Especificações,2,FALSE),(VLOOKUP(A142,Especificações,3,FALSE)),(VLOOKUP(A142,Especificações,4,FALSE)),(VLOOKUP(A142,Especificações,5,FALSE)),(VLOOKUP(A142,Especificações,6,FALSE)),(VLOOKUP(A142,Especificações,7,FALSE)),(VLOOKUP(A142,Especificações,8,FALSE)),(VLOOKUP(A142,Especificações,9,FALSE)),(VLOOKUP(A142,Especificações,10,FALSE)),(VLOOKUP(A142,Especificações,11,FALSE)),(VLOOKUP(A142,Especificações,12,FALSE)),(VLOOKUP(A142,Especificações,13,FALSE)),(VLOOKUP(A142,Especificações,14,FALSE)),(VLOOKUP(A142,Especificações,15,FALSE)),(VLOOKUP(A142,Especificações,16,FALSE)),(VLOOKUP(A142,Especificações,17,FALSE)),(VLOOKUP(A142,Especificações,18,FALSE)),(VLOOKUP(A142,Especificações,19,FALSE)),(VLOOKUP(A142,Especificações,20,FALSE)),(VLOOKUP(A142,Especificações,21,FALSE)))</f>
        <v>BLOCO - Papel Off-Set/ Reciclato/ Super Bonder;  Formato Fechado: 32: 11x15cm; 50/ 90 g/m²; Impressão: 1/0 Cor; Acabamento: Colado, Serrilhado e numerado &lt;&gt;  Capa: Papel Craft;  90/ 110 g/m²; Acabamento: Refile simples; nº de páginas: de 30 a 50</v>
      </c>
      <c r="C142" s="50">
        <v>75</v>
      </c>
      <c r="D142" s="1" t="s">
        <v>3</v>
      </c>
      <c r="E142" s="44">
        <f>F142/C142</f>
        <v>1.9230666666666669</v>
      </c>
      <c r="F142" s="51">
        <v>144.23000000000002</v>
      </c>
      <c r="G142" s="4"/>
      <c r="H142" s="10"/>
    </row>
    <row r="143" spans="1:8" s="5" customFormat="1" ht="12" x14ac:dyDescent="0.2">
      <c r="A143" s="48"/>
      <c r="B143" s="49"/>
      <c r="C143" s="50"/>
      <c r="D143" s="1" t="s">
        <v>4</v>
      </c>
      <c r="E143" s="45"/>
      <c r="F143" s="51"/>
      <c r="G143" s="4"/>
      <c r="H143" s="10"/>
    </row>
    <row r="144" spans="1:8" s="5" customFormat="1" ht="12" x14ac:dyDescent="0.2">
      <c r="A144" s="48"/>
      <c r="B144" s="49"/>
      <c r="C144" s="50"/>
      <c r="D144" s="1" t="s">
        <v>5</v>
      </c>
      <c r="E144" s="45"/>
      <c r="F144" s="51"/>
      <c r="G144" s="4"/>
      <c r="H144" s="10"/>
    </row>
    <row r="145" spans="1:8" s="5" customFormat="1" ht="12" x14ac:dyDescent="0.2">
      <c r="A145" s="48"/>
      <c r="B145" s="49"/>
      <c r="C145" s="50"/>
      <c r="D145" s="1" t="s">
        <v>6</v>
      </c>
      <c r="E145" s="45"/>
      <c r="F145" s="51"/>
      <c r="G145" s="4"/>
      <c r="H145" s="10"/>
    </row>
    <row r="146" spans="1:8" s="5" customFormat="1" ht="24.75" customHeight="1" x14ac:dyDescent="0.2">
      <c r="A146" s="48"/>
      <c r="B146" s="49"/>
      <c r="C146" s="50"/>
      <c r="D146" s="1" t="s">
        <v>7</v>
      </c>
      <c r="E146" s="46"/>
      <c r="F146" s="51"/>
      <c r="G146" s="4"/>
      <c r="H146" s="10"/>
    </row>
    <row r="147" spans="1:8" s="5" customFormat="1" ht="12" x14ac:dyDescent="0.2">
      <c r="A147" s="48">
        <v>28</v>
      </c>
      <c r="B147" s="49" t="str">
        <f>CONCATENATE(VLOOKUP(A147,Especificações,2,FALSE),(VLOOKUP(A147,Especificações,3,FALSE)),(VLOOKUP(A147,Especificações,4,FALSE)),(VLOOKUP(A147,Especificações,5,FALSE)),(VLOOKUP(A147,Especificações,6,FALSE)),(VLOOKUP(A147,Especificações,7,FALSE)),(VLOOKUP(A147,Especificações,8,FALSE)),(VLOOKUP(A147,Especificações,9,FALSE)),(VLOOKUP(A147,Especificações,10,FALSE)),(VLOOKUP(A147,Especificações,11,FALSE)),(VLOOKUP(A147,Especificações,12,FALSE)),(VLOOKUP(A147,Especificações,13,FALSE)),(VLOOKUP(A147,Especificações,14,FALSE)),(VLOOKUP(A147,Especificações,15,FALSE)),(VLOOKUP(A147,Especificações,16,FALSE)),(VLOOKUP(A147,Especificações,17,FALSE)),(VLOOKUP(A147,Especificações,18,FALSE)),(VLOOKUP(A147,Especificações,19,FALSE)),(VLOOKUP(A147,Especificações,20,FALSE)),(VLOOKUP(A147,Especificações,21,FALSE)))</f>
        <v>BLOCO - Papel Off-Set/ Reciclato/ Super Bonder;  Formato Fechado: 32: 11x15cm; 50/ 90 g/m²; Impressão: 4/0 Cores; Acabamento: Colado e Serrilhado &lt;&gt; Capa: Papel Couchê Liso ou fosco/ Off-Set/ Reciclato; 170/ 300 g/m²; Impressão: 4/0 Cores; Acabamento: Refile simples; nº de páginas: de 30 a 50</v>
      </c>
      <c r="C147" s="50">
        <v>75</v>
      </c>
      <c r="D147" s="1" t="s">
        <v>3</v>
      </c>
      <c r="E147" s="44">
        <f>F147/C147</f>
        <v>1.8724000000000001</v>
      </c>
      <c r="F147" s="51">
        <v>140.43</v>
      </c>
      <c r="G147" s="4"/>
      <c r="H147" s="10"/>
    </row>
    <row r="148" spans="1:8" s="5" customFormat="1" ht="12" x14ac:dyDescent="0.2">
      <c r="A148" s="48"/>
      <c r="B148" s="49"/>
      <c r="C148" s="50"/>
      <c r="D148" s="1" t="s">
        <v>4</v>
      </c>
      <c r="E148" s="45"/>
      <c r="F148" s="51"/>
      <c r="G148" s="4"/>
      <c r="H148" s="10"/>
    </row>
    <row r="149" spans="1:8" s="5" customFormat="1" ht="12" x14ac:dyDescent="0.2">
      <c r="A149" s="48"/>
      <c r="B149" s="49"/>
      <c r="C149" s="50"/>
      <c r="D149" s="1" t="s">
        <v>5</v>
      </c>
      <c r="E149" s="45"/>
      <c r="F149" s="51"/>
      <c r="G149" s="4"/>
      <c r="H149" s="10"/>
    </row>
    <row r="150" spans="1:8" s="5" customFormat="1" ht="12" x14ac:dyDescent="0.2">
      <c r="A150" s="48"/>
      <c r="B150" s="49"/>
      <c r="C150" s="50"/>
      <c r="D150" s="1" t="s">
        <v>6</v>
      </c>
      <c r="E150" s="45"/>
      <c r="F150" s="51"/>
      <c r="G150" s="4"/>
      <c r="H150" s="10"/>
    </row>
    <row r="151" spans="1:8" s="5" customFormat="1" ht="27.75" customHeight="1" x14ac:dyDescent="0.2">
      <c r="A151" s="48"/>
      <c r="B151" s="49"/>
      <c r="C151" s="50"/>
      <c r="D151" s="1" t="s">
        <v>7</v>
      </c>
      <c r="E151" s="46"/>
      <c r="F151" s="51"/>
      <c r="G151" s="4"/>
      <c r="H151" s="10"/>
    </row>
    <row r="152" spans="1:8" s="5" customFormat="1" ht="12" x14ac:dyDescent="0.2">
      <c r="A152" s="48">
        <v>29</v>
      </c>
      <c r="B152" s="49" t="str">
        <f>CONCATENATE(VLOOKUP(A152,Especificações,2,FALSE),(VLOOKUP(A152,Especificações,3,FALSE)),(VLOOKUP(A152,Especificações,4,FALSE)),(VLOOKUP(A152,Especificações,5,FALSE)),(VLOOKUP(A152,Especificações,6,FALSE)),(VLOOKUP(A152,Especificações,7,FALSE)),(VLOOKUP(A152,Especificações,8,FALSE)),(VLOOKUP(A152,Especificações,9,FALSE)),(VLOOKUP(A152,Especificações,10,FALSE)),(VLOOKUP(A152,Especificações,11,FALSE)),(VLOOKUP(A152,Especificações,12,FALSE)),(VLOOKUP(A152,Especificações,13,FALSE)),(VLOOKUP(A152,Especificações,14,FALSE)),(VLOOKUP(A152,Especificações,15,FALSE)),(VLOOKUP(A152,Especificações,16,FALSE)),(VLOOKUP(A152,Especificações,17,FALSE)),(VLOOKUP(A152,Especificações,18,FALSE)),(VLOOKUP(A152,Especificações,19,FALSE)),(VLOOKUP(A152,Especificações,20,FALSE)),(VLOOKUP(A152,Especificações,21,FALSE)))</f>
        <v>BLOCO - Papel Autocopiativo;   Formato Fechado: 8: 21x29,7cm; 40/ 70 g/m²; Impressão: 1/0 Cor; Acabamento: Colado, numerado e Serrilhado &lt;&gt; Capa: Papel Craft;  90/ 110 g/m²; Acabamento: Refile simples; nº de páginas: de 30 a 50</v>
      </c>
      <c r="C152" s="50">
        <v>300</v>
      </c>
      <c r="D152" s="1" t="s">
        <v>3</v>
      </c>
      <c r="E152" s="44">
        <f>F152/C152</f>
        <v>10.461466666666666</v>
      </c>
      <c r="F152" s="51">
        <v>3138.44</v>
      </c>
      <c r="G152" s="4"/>
      <c r="H152" s="10"/>
    </row>
    <row r="153" spans="1:8" s="5" customFormat="1" ht="12" x14ac:dyDescent="0.2">
      <c r="A153" s="48"/>
      <c r="B153" s="49"/>
      <c r="C153" s="50"/>
      <c r="D153" s="1" t="s">
        <v>4</v>
      </c>
      <c r="E153" s="45"/>
      <c r="F153" s="51"/>
      <c r="G153" s="4"/>
      <c r="H153" s="10"/>
    </row>
    <row r="154" spans="1:8" s="5" customFormat="1" ht="12" x14ac:dyDescent="0.2">
      <c r="A154" s="48"/>
      <c r="B154" s="49"/>
      <c r="C154" s="50"/>
      <c r="D154" s="1" t="s">
        <v>5</v>
      </c>
      <c r="E154" s="45"/>
      <c r="F154" s="51"/>
      <c r="G154" s="4"/>
      <c r="H154" s="10"/>
    </row>
    <row r="155" spans="1:8" s="5" customFormat="1" ht="12" x14ac:dyDescent="0.2">
      <c r="A155" s="48"/>
      <c r="B155" s="49"/>
      <c r="C155" s="50"/>
      <c r="D155" s="1" t="s">
        <v>6</v>
      </c>
      <c r="E155" s="45"/>
      <c r="F155" s="51"/>
      <c r="G155" s="4"/>
      <c r="H155" s="10"/>
    </row>
    <row r="156" spans="1:8" s="5" customFormat="1" ht="27" customHeight="1" x14ac:dyDescent="0.2">
      <c r="A156" s="48"/>
      <c r="B156" s="49"/>
      <c r="C156" s="50"/>
      <c r="D156" s="1" t="s">
        <v>7</v>
      </c>
      <c r="E156" s="46"/>
      <c r="F156" s="51"/>
      <c r="G156" s="4"/>
      <c r="H156" s="10"/>
    </row>
    <row r="157" spans="1:8" s="5" customFormat="1" ht="12" x14ac:dyDescent="0.2">
      <c r="A157" s="48">
        <v>30</v>
      </c>
      <c r="B157" s="49" t="str">
        <f>CONCATENATE(VLOOKUP(A157,Especificações,2,FALSE),(VLOOKUP(A157,Especificações,3,FALSE)),(VLOOKUP(A157,Especificações,4,FALSE)),(VLOOKUP(A157,Especificações,5,FALSE)),(VLOOKUP(A157,Especificações,6,FALSE)),(VLOOKUP(A157,Especificações,7,FALSE)),(VLOOKUP(A157,Especificações,8,FALSE)),(VLOOKUP(A157,Especificações,9,FALSE)),(VLOOKUP(A157,Especificações,10,FALSE)),(VLOOKUP(A157,Especificações,11,FALSE)),(VLOOKUP(A157,Especificações,12,FALSE)),(VLOOKUP(A157,Especificações,13,FALSE)),(VLOOKUP(A157,Especificações,14,FALSE)),(VLOOKUP(A157,Especificações,15,FALSE)),(VLOOKUP(A157,Especificações,16,FALSE)),(VLOOKUP(A157,Especificações,17,FALSE)),(VLOOKUP(A157,Especificações,18,FALSE)),(VLOOKUP(A157,Especificações,19,FALSE)),(VLOOKUP(A157,Especificações,20,FALSE)),(VLOOKUP(A157,Especificações,21,FALSE)))</f>
        <v>BLOCO - Papel Autocopiativo;   Formato Fechado: 16: 15x21cm; 40/ 70 g/m²; Impressão: 1/0 Cor; Acabamento: Colado, numerado e Serrilhado &lt;&gt; Capa: Papel Craft;  90/ 110 g/m²; Acabamento: Refile simples; nº de páginas: de 30 a 50</v>
      </c>
      <c r="C157" s="50">
        <v>125</v>
      </c>
      <c r="D157" s="1" t="s">
        <v>3</v>
      </c>
      <c r="E157" s="44">
        <f>F157/C157</f>
        <v>5.4644266666666663</v>
      </c>
      <c r="F157" s="51">
        <v>683.05333333333328</v>
      </c>
      <c r="G157" s="4"/>
      <c r="H157" s="10"/>
    </row>
    <row r="158" spans="1:8" s="5" customFormat="1" ht="12" x14ac:dyDescent="0.2">
      <c r="A158" s="48"/>
      <c r="B158" s="49"/>
      <c r="C158" s="50"/>
      <c r="D158" s="1" t="s">
        <v>4</v>
      </c>
      <c r="E158" s="45"/>
      <c r="F158" s="51"/>
      <c r="G158" s="4"/>
      <c r="H158" s="10"/>
    </row>
    <row r="159" spans="1:8" s="5" customFormat="1" ht="12" x14ac:dyDescent="0.2">
      <c r="A159" s="48"/>
      <c r="B159" s="49"/>
      <c r="C159" s="50"/>
      <c r="D159" s="1" t="s">
        <v>5</v>
      </c>
      <c r="E159" s="45"/>
      <c r="F159" s="51"/>
      <c r="G159" s="4"/>
      <c r="H159" s="10"/>
    </row>
    <row r="160" spans="1:8" s="5" customFormat="1" ht="12" x14ac:dyDescent="0.2">
      <c r="A160" s="48"/>
      <c r="B160" s="49"/>
      <c r="C160" s="50"/>
      <c r="D160" s="1" t="s">
        <v>6</v>
      </c>
      <c r="E160" s="45"/>
      <c r="F160" s="51"/>
      <c r="G160" s="4"/>
      <c r="H160" s="10"/>
    </row>
    <row r="161" spans="1:8" s="5" customFormat="1" ht="28.5" customHeight="1" x14ac:dyDescent="0.2">
      <c r="A161" s="48"/>
      <c r="B161" s="49"/>
      <c r="C161" s="50"/>
      <c r="D161" s="1" t="s">
        <v>7</v>
      </c>
      <c r="E161" s="46"/>
      <c r="F161" s="51"/>
      <c r="G161" s="4"/>
      <c r="H161" s="10"/>
    </row>
    <row r="162" spans="1:8" s="5" customFormat="1" ht="12" x14ac:dyDescent="0.2">
      <c r="A162" s="48">
        <v>31</v>
      </c>
      <c r="B162" s="49" t="str">
        <f>CONCATENATE(VLOOKUP(A162,Especificações,2,FALSE),(VLOOKUP(A162,Especificações,3,FALSE)),(VLOOKUP(A162,Especificações,4,FALSE)),(VLOOKUP(A162,Especificações,5,FALSE)),(VLOOKUP(A162,Especificações,6,FALSE)),(VLOOKUP(A162,Especificações,7,FALSE)),(VLOOKUP(A162,Especificações,8,FALSE)),(VLOOKUP(A162,Especificações,9,FALSE)),(VLOOKUP(A162,Especificações,10,FALSE)),(VLOOKUP(A162,Especificações,11,FALSE)),(VLOOKUP(A162,Especificações,12,FALSE)),(VLOOKUP(A162,Especificações,13,FALSE)),(VLOOKUP(A162,Especificações,14,FALSE)),(VLOOKUP(A162,Especificações,15,FALSE)),(VLOOKUP(A162,Especificações,16,FALSE)),(VLOOKUP(A162,Especificações,17,FALSE)),(VLOOKUP(A162,Especificações,18,FALSE)),(VLOOKUP(A162,Especificações,19,FALSE)),(VLOOKUP(A162,Especificações,20,FALSE)),(VLOOKUP(A162,Especificações,21,FALSE)))</f>
        <v>BLOCO - Papel Autocopiativo;   Formato Fechado: 32: 11x15cm; 40/ 70 g/m²; Impressão: 1/0 Cor; Acabamento: Colado, numerado e Serrilhado &lt;&gt; Capa: Papel Craft;  90/ 110 g/m²; Acabamento: Refile simples; nº de páginas: de 30 a 50</v>
      </c>
      <c r="C162" s="50">
        <v>75</v>
      </c>
      <c r="D162" s="1" t="s">
        <v>3</v>
      </c>
      <c r="E162" s="44">
        <f>F162/C162</f>
        <v>3.3935555555555559</v>
      </c>
      <c r="F162" s="51">
        <v>254.51666666666668</v>
      </c>
      <c r="G162" s="4"/>
      <c r="H162" s="10"/>
    </row>
    <row r="163" spans="1:8" s="5" customFormat="1" ht="12" x14ac:dyDescent="0.2">
      <c r="A163" s="48"/>
      <c r="B163" s="49"/>
      <c r="C163" s="50"/>
      <c r="D163" s="1" t="s">
        <v>4</v>
      </c>
      <c r="E163" s="45"/>
      <c r="F163" s="51"/>
      <c r="G163" s="4"/>
      <c r="H163" s="10"/>
    </row>
    <row r="164" spans="1:8" s="5" customFormat="1" ht="12" x14ac:dyDescent="0.2">
      <c r="A164" s="48"/>
      <c r="B164" s="49"/>
      <c r="C164" s="50"/>
      <c r="D164" s="1" t="s">
        <v>5</v>
      </c>
      <c r="E164" s="45"/>
      <c r="F164" s="51"/>
      <c r="G164" s="4"/>
      <c r="H164" s="10"/>
    </row>
    <row r="165" spans="1:8" s="5" customFormat="1" ht="12" x14ac:dyDescent="0.2">
      <c r="A165" s="48"/>
      <c r="B165" s="49"/>
      <c r="C165" s="50"/>
      <c r="D165" s="1" t="s">
        <v>6</v>
      </c>
      <c r="E165" s="45"/>
      <c r="F165" s="51"/>
      <c r="G165" s="4"/>
      <c r="H165" s="10"/>
    </row>
    <row r="166" spans="1:8" s="5" customFormat="1" ht="30" customHeight="1" x14ac:dyDescent="0.2">
      <c r="A166" s="48"/>
      <c r="B166" s="49"/>
      <c r="C166" s="50"/>
      <c r="D166" s="1" t="s">
        <v>7</v>
      </c>
      <c r="E166" s="46"/>
      <c r="F166" s="51"/>
      <c r="G166" s="4"/>
      <c r="H166" s="10"/>
    </row>
    <row r="167" spans="1:8" s="5" customFormat="1" ht="12" x14ac:dyDescent="0.2">
      <c r="A167" s="48">
        <v>32</v>
      </c>
      <c r="B167" s="49" t="str">
        <f>CONCATENATE(VLOOKUP(A167,Especificações,2,FALSE),(VLOOKUP(A167,Especificações,3,FALSE)),(VLOOKUP(A167,Especificações,4,FALSE)),(VLOOKUP(A167,Especificações,5,FALSE)),(VLOOKUP(A167,Especificações,6,FALSE)),(VLOOKUP(A167,Especificações,7,FALSE)),(VLOOKUP(A167,Especificações,8,FALSE)),(VLOOKUP(A167,Especificações,9,FALSE)),(VLOOKUP(A167,Especificações,10,FALSE)),(VLOOKUP(A167,Especificações,11,FALSE)),(VLOOKUP(A167,Especificações,12,FALSE)),(VLOOKUP(A167,Especificações,13,FALSE)),(VLOOKUP(A167,Especificações,14,FALSE)),(VLOOKUP(A167,Especificações,15,FALSE)),(VLOOKUP(A167,Especificações,16,FALSE)),(VLOOKUP(A167,Especificações,17,FALSE)),(VLOOKUP(A167,Especificações,18,FALSE)),(VLOOKUP(A167,Especificações,19,FALSE)),(VLOOKUP(A167,Especificações,20,FALSE)),(VLOOKUP(A167,Especificações,21,FALSE)))</f>
        <v xml:space="preserve">CAPA PARA PROCESSO - Papel Couchê Liso ou fosco/ Off-Set/ Reciclato; Formato Aberto: 43x30,5 cm; 150/ 240 g/m²; Impressão: 1/0 Cor; </v>
      </c>
      <c r="C167" s="50">
        <v>2000</v>
      </c>
      <c r="D167" s="1" t="s">
        <v>3</v>
      </c>
      <c r="E167" s="44">
        <f>F167/C167</f>
        <v>0.60650999999999988</v>
      </c>
      <c r="F167" s="51">
        <v>1213.0199999999998</v>
      </c>
      <c r="G167" s="4"/>
      <c r="H167" s="10"/>
    </row>
    <row r="168" spans="1:8" s="5" customFormat="1" ht="12" x14ac:dyDescent="0.2">
      <c r="A168" s="48"/>
      <c r="B168" s="49"/>
      <c r="C168" s="50"/>
      <c r="D168" s="1" t="s">
        <v>4</v>
      </c>
      <c r="E168" s="45"/>
      <c r="F168" s="51"/>
      <c r="G168" s="4"/>
      <c r="H168" s="10"/>
    </row>
    <row r="169" spans="1:8" s="5" customFormat="1" ht="12" x14ac:dyDescent="0.2">
      <c r="A169" s="48"/>
      <c r="B169" s="49"/>
      <c r="C169" s="50"/>
      <c r="D169" s="1" t="s">
        <v>5</v>
      </c>
      <c r="E169" s="45"/>
      <c r="F169" s="51"/>
      <c r="G169" s="4"/>
      <c r="H169" s="10"/>
    </row>
    <row r="170" spans="1:8" s="5" customFormat="1" ht="12" x14ac:dyDescent="0.2">
      <c r="A170" s="48"/>
      <c r="B170" s="49"/>
      <c r="C170" s="50"/>
      <c r="D170" s="1" t="s">
        <v>6</v>
      </c>
      <c r="E170" s="45"/>
      <c r="F170" s="51"/>
      <c r="G170" s="4"/>
      <c r="H170" s="10"/>
    </row>
    <row r="171" spans="1:8" s="5" customFormat="1" ht="30.75" customHeight="1" x14ac:dyDescent="0.2">
      <c r="A171" s="48"/>
      <c r="B171" s="49"/>
      <c r="C171" s="50"/>
      <c r="D171" s="1" t="s">
        <v>7</v>
      </c>
      <c r="E171" s="46"/>
      <c r="F171" s="51"/>
      <c r="G171" s="4"/>
      <c r="H171" s="10"/>
    </row>
    <row r="172" spans="1:8" s="5" customFormat="1" ht="12" x14ac:dyDescent="0.2">
      <c r="A172" s="48">
        <v>33</v>
      </c>
      <c r="B172" s="49" t="str">
        <f>CONCATENATE(VLOOKUP(A172,Especificações,2,FALSE),(VLOOKUP(A172,Especificações,3,FALSE)),(VLOOKUP(A172,Especificações,4,FALSE)),(VLOOKUP(A172,Especificações,5,FALSE)),(VLOOKUP(A172,Especificações,6,FALSE)),(VLOOKUP(A172,Especificações,7,FALSE)),(VLOOKUP(A172,Especificações,8,FALSE)),(VLOOKUP(A172,Especificações,9,FALSE)),(VLOOKUP(A172,Especificações,10,FALSE)),(VLOOKUP(A172,Especificações,11,FALSE)),(VLOOKUP(A172,Especificações,12,FALSE)),(VLOOKUP(A172,Especificações,13,FALSE)),(VLOOKUP(A172,Especificações,14,FALSE)),(VLOOKUP(A172,Especificações,15,FALSE)),(VLOOKUP(A172,Especificações,16,FALSE)),(VLOOKUP(A172,Especificações,17,FALSE)),(VLOOKUP(A172,Especificações,18,FALSE)),(VLOOKUP(A172,Especificações,19,FALSE)),(VLOOKUP(A172,Especificações,20,FALSE)),(VLOOKUP(A172,Especificações,21,FALSE)))</f>
        <v xml:space="preserve">CARTAZ - Papel Couchê Liso ou fosco/ Off-Set/ Reciclato; Formato Aberto: 1: 94x64cm; 150/ 240 g/m²; Impressão: 4/0 Cores; Acabamento: Refile simples com aplicação de fita dupla face; </v>
      </c>
      <c r="C172" s="50">
        <v>21613</v>
      </c>
      <c r="D172" s="1" t="s">
        <v>3</v>
      </c>
      <c r="E172" s="44">
        <f>F172/C172</f>
        <v>2.4054849704653063</v>
      </c>
      <c r="F172" s="51">
        <v>51989.746666666666</v>
      </c>
      <c r="G172" s="4"/>
      <c r="H172" s="10"/>
    </row>
    <row r="173" spans="1:8" s="5" customFormat="1" ht="12" x14ac:dyDescent="0.2">
      <c r="A173" s="48"/>
      <c r="B173" s="49"/>
      <c r="C173" s="50"/>
      <c r="D173" s="1" t="s">
        <v>4</v>
      </c>
      <c r="E173" s="45"/>
      <c r="F173" s="51"/>
      <c r="G173" s="4"/>
      <c r="H173" s="10"/>
    </row>
    <row r="174" spans="1:8" s="5" customFormat="1" ht="12" x14ac:dyDescent="0.2">
      <c r="A174" s="48"/>
      <c r="B174" s="49"/>
      <c r="C174" s="50"/>
      <c r="D174" s="1" t="s">
        <v>5</v>
      </c>
      <c r="E174" s="45"/>
      <c r="F174" s="51"/>
      <c r="G174" s="4"/>
      <c r="H174" s="10"/>
    </row>
    <row r="175" spans="1:8" s="5" customFormat="1" ht="12" x14ac:dyDescent="0.2">
      <c r="A175" s="48"/>
      <c r="B175" s="49"/>
      <c r="C175" s="50"/>
      <c r="D175" s="1" t="s">
        <v>6</v>
      </c>
      <c r="E175" s="45"/>
      <c r="F175" s="51"/>
      <c r="G175" s="4"/>
      <c r="H175" s="10"/>
    </row>
    <row r="176" spans="1:8" s="5" customFormat="1" ht="27" customHeight="1" x14ac:dyDescent="0.2">
      <c r="A176" s="48"/>
      <c r="B176" s="49"/>
      <c r="C176" s="50"/>
      <c r="D176" s="1" t="s">
        <v>7</v>
      </c>
      <c r="E176" s="46"/>
      <c r="F176" s="51"/>
      <c r="G176" s="4"/>
      <c r="H176" s="10"/>
    </row>
    <row r="177" spans="1:8" s="5" customFormat="1" ht="12" x14ac:dyDescent="0.2">
      <c r="A177" s="48">
        <v>34</v>
      </c>
      <c r="B177" s="49" t="str">
        <f>CONCATENATE(VLOOKUP(A177,Especificações,2,FALSE),(VLOOKUP(A177,Especificações,3,FALSE)),(VLOOKUP(A177,Especificações,4,FALSE)),(VLOOKUP(A177,Especificações,5,FALSE)),(VLOOKUP(A177,Especificações,6,FALSE)),(VLOOKUP(A177,Especificações,7,FALSE)),(VLOOKUP(A177,Especificações,8,FALSE)),(VLOOKUP(A177,Especificações,9,FALSE)),(VLOOKUP(A177,Especificações,10,FALSE)),(VLOOKUP(A177,Especificações,11,FALSE)),(VLOOKUP(A177,Especificações,12,FALSE)),(VLOOKUP(A177,Especificações,13,FALSE)),(VLOOKUP(A177,Especificações,14,FALSE)),(VLOOKUP(A177,Especificações,15,FALSE)),(VLOOKUP(A177,Especificações,16,FALSE)),(VLOOKUP(A177,Especificações,17,FALSE)),(VLOOKUP(A177,Especificações,18,FALSE)),(VLOOKUP(A177,Especificações,19,FALSE)),(VLOOKUP(A177,Especificações,20,FALSE)),(VLOOKUP(A177,Especificações,21,FALSE)))</f>
        <v xml:space="preserve">CARTAZ - Papel Couchê Liso ou fosco/ Off-Set/ Reciclato; Formato Aberto: 2: 46x64cm; 150/ 240 g/m²; Impressão: 4/0 Cores; Acabamento: Refile simples com aplicação de fita dupla face; </v>
      </c>
      <c r="C177" s="50">
        <v>9975</v>
      </c>
      <c r="D177" s="1" t="s">
        <v>3</v>
      </c>
      <c r="E177" s="44">
        <f>F177/C177</f>
        <v>1.6303134502923979</v>
      </c>
      <c r="F177" s="51">
        <v>16262.376666666669</v>
      </c>
      <c r="G177" s="4"/>
      <c r="H177" s="10"/>
    </row>
    <row r="178" spans="1:8" s="5" customFormat="1" ht="12" x14ac:dyDescent="0.2">
      <c r="A178" s="48"/>
      <c r="B178" s="49"/>
      <c r="C178" s="50"/>
      <c r="D178" s="1" t="s">
        <v>4</v>
      </c>
      <c r="E178" s="45"/>
      <c r="F178" s="51"/>
      <c r="G178" s="4"/>
      <c r="H178" s="10"/>
    </row>
    <row r="179" spans="1:8" s="5" customFormat="1" ht="12" x14ac:dyDescent="0.2">
      <c r="A179" s="48"/>
      <c r="B179" s="49"/>
      <c r="C179" s="50"/>
      <c r="D179" s="1" t="s">
        <v>5</v>
      </c>
      <c r="E179" s="45"/>
      <c r="F179" s="51"/>
      <c r="G179" s="4"/>
      <c r="H179" s="10"/>
    </row>
    <row r="180" spans="1:8" s="5" customFormat="1" ht="12" x14ac:dyDescent="0.2">
      <c r="A180" s="48"/>
      <c r="B180" s="49"/>
      <c r="C180" s="50"/>
      <c r="D180" s="1" t="s">
        <v>6</v>
      </c>
      <c r="E180" s="45"/>
      <c r="F180" s="51"/>
      <c r="G180" s="4"/>
      <c r="H180" s="10"/>
    </row>
    <row r="181" spans="1:8" s="5" customFormat="1" ht="28.5" customHeight="1" x14ac:dyDescent="0.2">
      <c r="A181" s="48"/>
      <c r="B181" s="49"/>
      <c r="C181" s="50"/>
      <c r="D181" s="1" t="s">
        <v>7</v>
      </c>
      <c r="E181" s="46"/>
      <c r="F181" s="51"/>
      <c r="G181" s="4"/>
      <c r="H181" s="10"/>
    </row>
    <row r="182" spans="1:8" s="5" customFormat="1" ht="12" x14ac:dyDescent="0.2">
      <c r="A182" s="48">
        <v>35</v>
      </c>
      <c r="B182" s="49" t="str">
        <f>CONCATENATE(VLOOKUP(A182,Especificações,2,FALSE),(VLOOKUP(A182,Especificações,3,FALSE)),(VLOOKUP(A182,Especificações,4,FALSE)),(VLOOKUP(A182,Especificações,5,FALSE)),(VLOOKUP(A182,Especificações,6,FALSE)),(VLOOKUP(A182,Especificações,7,FALSE)),(VLOOKUP(A182,Especificações,8,FALSE)),(VLOOKUP(A182,Especificações,9,FALSE)),(VLOOKUP(A182,Especificações,10,FALSE)),(VLOOKUP(A182,Especificações,11,FALSE)),(VLOOKUP(A182,Especificações,12,FALSE)),(VLOOKUP(A182,Especificações,13,FALSE)),(VLOOKUP(A182,Especificações,14,FALSE)),(VLOOKUP(A182,Especificações,15,FALSE)),(VLOOKUP(A182,Especificações,16,FALSE)),(VLOOKUP(A182,Especificações,17,FALSE)),(VLOOKUP(A182,Especificações,18,FALSE)),(VLOOKUP(A182,Especificações,19,FALSE)),(VLOOKUP(A182,Especificações,20,FALSE)),(VLOOKUP(A182,Especificações,21,FALSE)))</f>
        <v xml:space="preserve">CARTAZ - Papel Couchê Liso ou fosco/ Off-Set/ Reciclato; Formato Aberto: 4: 31,5x46cm; 150/ 240 g/m²; Impressão: 4/0 Cores; Acabamento: Refile simples com aplicação de fita dupla face; </v>
      </c>
      <c r="C182" s="50">
        <v>1663</v>
      </c>
      <c r="D182" s="1" t="s">
        <v>3</v>
      </c>
      <c r="E182" s="44">
        <f>F182/C182</f>
        <v>1.0715734616155541</v>
      </c>
      <c r="F182" s="51">
        <v>1782.0266666666666</v>
      </c>
      <c r="G182" s="4"/>
      <c r="H182" s="10"/>
    </row>
    <row r="183" spans="1:8" s="5" customFormat="1" ht="12" x14ac:dyDescent="0.2">
      <c r="A183" s="48"/>
      <c r="B183" s="49"/>
      <c r="C183" s="50"/>
      <c r="D183" s="1" t="s">
        <v>4</v>
      </c>
      <c r="E183" s="45"/>
      <c r="F183" s="51"/>
      <c r="G183" s="4"/>
      <c r="H183" s="10"/>
    </row>
    <row r="184" spans="1:8" s="5" customFormat="1" ht="12" x14ac:dyDescent="0.2">
      <c r="A184" s="48"/>
      <c r="B184" s="49"/>
      <c r="C184" s="50"/>
      <c r="D184" s="1" t="s">
        <v>5</v>
      </c>
      <c r="E184" s="45"/>
      <c r="F184" s="51"/>
      <c r="G184" s="4"/>
      <c r="H184" s="10"/>
    </row>
    <row r="185" spans="1:8" s="5" customFormat="1" ht="12" x14ac:dyDescent="0.2">
      <c r="A185" s="48"/>
      <c r="B185" s="49"/>
      <c r="C185" s="50"/>
      <c r="D185" s="1" t="s">
        <v>6</v>
      </c>
      <c r="E185" s="45"/>
      <c r="F185" s="51"/>
      <c r="G185" s="4"/>
      <c r="H185" s="10"/>
    </row>
    <row r="186" spans="1:8" s="5" customFormat="1" ht="30" customHeight="1" x14ac:dyDescent="0.2">
      <c r="A186" s="48"/>
      <c r="B186" s="49"/>
      <c r="C186" s="50"/>
      <c r="D186" s="1" t="s">
        <v>7</v>
      </c>
      <c r="E186" s="46"/>
      <c r="F186" s="51"/>
      <c r="G186" s="4"/>
      <c r="H186" s="10"/>
    </row>
    <row r="187" spans="1:8" s="5" customFormat="1" ht="12" x14ac:dyDescent="0.2">
      <c r="A187" s="48">
        <v>36</v>
      </c>
      <c r="B187" s="49" t="str">
        <f>CONCATENATE(VLOOKUP(A187,Especificações,2,FALSE),(VLOOKUP(A187,Especificações,3,FALSE)),(VLOOKUP(A187,Especificações,4,FALSE)),(VLOOKUP(A187,Especificações,5,FALSE)),(VLOOKUP(A187,Especificações,6,FALSE)),(VLOOKUP(A187,Especificações,7,FALSE)),(VLOOKUP(A187,Especificações,8,FALSE)),(VLOOKUP(A187,Especificações,9,FALSE)),(VLOOKUP(A187,Especificações,10,FALSE)),(VLOOKUP(A187,Especificações,11,FALSE)),(VLOOKUP(A187,Especificações,12,FALSE)),(VLOOKUP(A187,Especificações,13,FALSE)),(VLOOKUP(A187,Especificações,14,FALSE)),(VLOOKUP(A187,Especificações,15,FALSE)),(VLOOKUP(A187,Especificações,16,FALSE)),(VLOOKUP(A187,Especificações,17,FALSE)),(VLOOKUP(A187,Especificações,18,FALSE)),(VLOOKUP(A187,Especificações,19,FALSE)),(VLOOKUP(A187,Especificações,20,FALSE)),(VLOOKUP(A187,Especificações,21,FALSE)))</f>
        <v xml:space="preserve">CARTAZ COM BRAILE - Papel Couchê Liso ou fosco/ Off-Set/ Reciclato; Formato Aberto: 1: 94x64cm; 90/ 150 g/ m²; Impressão: 4/0 Cores; Acabamento: Refile simples com aplicação de fita dupla face; </v>
      </c>
      <c r="C187" s="50">
        <v>263</v>
      </c>
      <c r="D187" s="1" t="s">
        <v>3</v>
      </c>
      <c r="E187" s="44">
        <f>F187/C187</f>
        <v>4.3643726235741447</v>
      </c>
      <c r="F187" s="51">
        <v>1147.8300000000002</v>
      </c>
      <c r="G187" s="4"/>
      <c r="H187" s="10"/>
    </row>
    <row r="188" spans="1:8" s="5" customFormat="1" ht="12" x14ac:dyDescent="0.2">
      <c r="A188" s="48"/>
      <c r="B188" s="49"/>
      <c r="C188" s="50"/>
      <c r="D188" s="1" t="s">
        <v>4</v>
      </c>
      <c r="E188" s="45"/>
      <c r="F188" s="51"/>
      <c r="G188" s="4"/>
      <c r="H188" s="10"/>
    </row>
    <row r="189" spans="1:8" s="5" customFormat="1" ht="12" x14ac:dyDescent="0.2">
      <c r="A189" s="48"/>
      <c r="B189" s="49"/>
      <c r="C189" s="50"/>
      <c r="D189" s="1" t="s">
        <v>5</v>
      </c>
      <c r="E189" s="45"/>
      <c r="F189" s="51"/>
      <c r="G189" s="4"/>
      <c r="H189" s="10"/>
    </row>
    <row r="190" spans="1:8" s="5" customFormat="1" ht="12" x14ac:dyDescent="0.2">
      <c r="A190" s="48"/>
      <c r="B190" s="49"/>
      <c r="C190" s="50"/>
      <c r="D190" s="1" t="s">
        <v>6</v>
      </c>
      <c r="E190" s="45"/>
      <c r="F190" s="51"/>
      <c r="G190" s="4"/>
      <c r="H190" s="10"/>
    </row>
    <row r="191" spans="1:8" s="5" customFormat="1" ht="12" customHeight="1" x14ac:dyDescent="0.2">
      <c r="A191" s="48"/>
      <c r="B191" s="49"/>
      <c r="C191" s="50"/>
      <c r="D191" s="1" t="s">
        <v>7</v>
      </c>
      <c r="E191" s="46"/>
      <c r="F191" s="51"/>
      <c r="G191" s="4"/>
      <c r="H191" s="10"/>
    </row>
    <row r="192" spans="1:8" s="5" customFormat="1" ht="12" x14ac:dyDescent="0.2">
      <c r="A192" s="48">
        <v>37</v>
      </c>
      <c r="B192" s="49" t="str">
        <f>CONCATENATE(VLOOKUP(A192,Especificações,2,FALSE),(VLOOKUP(A192,Especificações,3,FALSE)),(VLOOKUP(A192,Especificações,4,FALSE)),(VLOOKUP(A192,Especificações,5,FALSE)),(VLOOKUP(A192,Especificações,6,FALSE)),(VLOOKUP(A192,Especificações,7,FALSE)),(VLOOKUP(A192,Especificações,8,FALSE)),(VLOOKUP(A192,Especificações,9,FALSE)),(VLOOKUP(A192,Especificações,10,FALSE)),(VLOOKUP(A192,Especificações,11,FALSE)),(VLOOKUP(A192,Especificações,12,FALSE)),(VLOOKUP(A192,Especificações,13,FALSE)),(VLOOKUP(A192,Especificações,14,FALSE)),(VLOOKUP(A192,Especificações,15,FALSE)),(VLOOKUP(A192,Especificações,16,FALSE)),(VLOOKUP(A192,Especificações,17,FALSE)),(VLOOKUP(A192,Especificações,18,FALSE)),(VLOOKUP(A192,Especificações,19,FALSE)),(VLOOKUP(A192,Especificações,20,FALSE)),(VLOOKUP(A192,Especificações,21,FALSE)))</f>
        <v xml:space="preserve">CARTAZ COM BRAILE - Papel Couchê Liso ou fosco/ Off-Set/ Reciclato; Formato Aberto: 2: 46x64cm; 90/ 150 g/ m²; Impressão: 4/0 Cores; Acabamento: Refile simples com aplicação de fita dupla face; </v>
      </c>
      <c r="C192" s="50">
        <v>1225</v>
      </c>
      <c r="D192" s="1" t="s">
        <v>3</v>
      </c>
      <c r="E192" s="44">
        <f>F192/C192</f>
        <v>2.7714993197278912</v>
      </c>
      <c r="F192" s="51">
        <v>3395.0866666666666</v>
      </c>
      <c r="G192" s="4"/>
      <c r="H192" s="10"/>
    </row>
    <row r="193" spans="1:8" s="5" customFormat="1" ht="12" x14ac:dyDescent="0.2">
      <c r="A193" s="48"/>
      <c r="B193" s="49"/>
      <c r="C193" s="50"/>
      <c r="D193" s="1" t="s">
        <v>4</v>
      </c>
      <c r="E193" s="45"/>
      <c r="F193" s="51"/>
      <c r="G193" s="4"/>
      <c r="H193" s="10"/>
    </row>
    <row r="194" spans="1:8" s="5" customFormat="1" ht="12" x14ac:dyDescent="0.2">
      <c r="A194" s="48"/>
      <c r="B194" s="49"/>
      <c r="C194" s="50"/>
      <c r="D194" s="1" t="s">
        <v>5</v>
      </c>
      <c r="E194" s="45"/>
      <c r="F194" s="51"/>
      <c r="G194" s="4"/>
      <c r="H194" s="10"/>
    </row>
    <row r="195" spans="1:8" s="5" customFormat="1" ht="12" x14ac:dyDescent="0.2">
      <c r="A195" s="48"/>
      <c r="B195" s="49"/>
      <c r="C195" s="50"/>
      <c r="D195" s="1" t="s">
        <v>6</v>
      </c>
      <c r="E195" s="45"/>
      <c r="F195" s="51"/>
      <c r="G195" s="4"/>
      <c r="H195" s="10"/>
    </row>
    <row r="196" spans="1:8" s="5" customFormat="1" ht="11.25" customHeight="1" x14ac:dyDescent="0.2">
      <c r="A196" s="48"/>
      <c r="B196" s="49"/>
      <c r="C196" s="50"/>
      <c r="D196" s="1" t="s">
        <v>7</v>
      </c>
      <c r="E196" s="46"/>
      <c r="F196" s="51"/>
      <c r="G196" s="4"/>
      <c r="H196" s="10"/>
    </row>
    <row r="197" spans="1:8" s="5" customFormat="1" ht="12" x14ac:dyDescent="0.2">
      <c r="A197" s="48">
        <v>38</v>
      </c>
      <c r="B197" s="49" t="str">
        <f>CONCATENATE(VLOOKUP(A197,Especificações,2,FALSE),(VLOOKUP(A197,Especificações,3,FALSE)),(VLOOKUP(A197,Especificações,4,FALSE)),(VLOOKUP(A197,Especificações,5,FALSE)),(VLOOKUP(A197,Especificações,6,FALSE)),(VLOOKUP(A197,Especificações,7,FALSE)),(VLOOKUP(A197,Especificações,8,FALSE)),(VLOOKUP(A197,Especificações,9,FALSE)),(VLOOKUP(A197,Especificações,10,FALSE)),(VLOOKUP(A197,Especificações,11,FALSE)),(VLOOKUP(A197,Especificações,12,FALSE)),(VLOOKUP(A197,Especificações,13,FALSE)),(VLOOKUP(A197,Especificações,14,FALSE)),(VLOOKUP(A197,Especificações,15,FALSE)),(VLOOKUP(A197,Especificações,16,FALSE)),(VLOOKUP(A197,Especificações,17,FALSE)),(VLOOKUP(A197,Especificações,18,FALSE)),(VLOOKUP(A197,Especificações,19,FALSE)),(VLOOKUP(A197,Especificações,20,FALSE)),(VLOOKUP(A197,Especificações,21,FALSE)))</f>
        <v xml:space="preserve">CARTAZ COM BRAILE - Papel Couchê Liso ou fosco/ Off-Set/ Reciclato; Formato Aberto: 4: 31,5x46cm; 90/ 150 g/ m²; Impressão: 4/0 Cores; Acabamento: Refile simples com aplicação de fita dupla face; </v>
      </c>
      <c r="C197" s="50">
        <v>263</v>
      </c>
      <c r="D197" s="1" t="s">
        <v>3</v>
      </c>
      <c r="E197" s="44">
        <f>F197/C197</f>
        <v>1.8216983523447401</v>
      </c>
      <c r="F197" s="51">
        <v>479.10666666666663</v>
      </c>
      <c r="G197" s="4"/>
      <c r="H197" s="10"/>
    </row>
    <row r="198" spans="1:8" s="5" customFormat="1" ht="12" x14ac:dyDescent="0.2">
      <c r="A198" s="48"/>
      <c r="B198" s="49"/>
      <c r="C198" s="50"/>
      <c r="D198" s="1" t="s">
        <v>4</v>
      </c>
      <c r="E198" s="45"/>
      <c r="F198" s="51"/>
      <c r="G198" s="4"/>
      <c r="H198" s="10"/>
    </row>
    <row r="199" spans="1:8" s="5" customFormat="1" ht="12" x14ac:dyDescent="0.2">
      <c r="A199" s="48"/>
      <c r="B199" s="49"/>
      <c r="C199" s="50"/>
      <c r="D199" s="1" t="s">
        <v>5</v>
      </c>
      <c r="E199" s="45"/>
      <c r="F199" s="51"/>
      <c r="G199" s="4"/>
      <c r="H199" s="10"/>
    </row>
    <row r="200" spans="1:8" s="5" customFormat="1" ht="12" x14ac:dyDescent="0.2">
      <c r="A200" s="48"/>
      <c r="B200" s="49"/>
      <c r="C200" s="50"/>
      <c r="D200" s="1" t="s">
        <v>6</v>
      </c>
      <c r="E200" s="45"/>
      <c r="F200" s="51"/>
      <c r="G200" s="4"/>
      <c r="H200" s="10"/>
    </row>
    <row r="201" spans="1:8" s="5" customFormat="1" ht="11.25" customHeight="1" x14ac:dyDescent="0.2">
      <c r="A201" s="48"/>
      <c r="B201" s="49"/>
      <c r="C201" s="50"/>
      <c r="D201" s="1" t="s">
        <v>7</v>
      </c>
      <c r="E201" s="46"/>
      <c r="F201" s="51"/>
      <c r="G201" s="4"/>
      <c r="H201" s="10"/>
    </row>
    <row r="202" spans="1:8" s="5" customFormat="1" ht="12" x14ac:dyDescent="0.2">
      <c r="A202" s="48">
        <v>39</v>
      </c>
      <c r="B202" s="49" t="str">
        <f>CONCATENATE(VLOOKUP(A202,Especificações,2,FALSE),(VLOOKUP(A202,Especificações,3,FALSE)),(VLOOKUP(A202,Especificações,4,FALSE)),(VLOOKUP(A202,Especificações,5,FALSE)),(VLOOKUP(A202,Especificações,6,FALSE)),(VLOOKUP(A202,Especificações,7,FALSE)),(VLOOKUP(A202,Especificações,8,FALSE)),(VLOOKUP(A202,Especificações,9,FALSE)),(VLOOKUP(A202,Especificações,10,FALSE)),(VLOOKUP(A202,Especificações,11,FALSE)),(VLOOKUP(A202,Especificações,12,FALSE)),(VLOOKUP(A202,Especificações,13,FALSE)),(VLOOKUP(A202,Especificações,14,FALSE)),(VLOOKUP(A202,Especificações,15,FALSE)),(VLOOKUP(A202,Especificações,16,FALSE)),(VLOOKUP(A202,Especificações,17,FALSE)),(VLOOKUP(A202,Especificações,18,FALSE)),(VLOOKUP(A202,Especificações,19,FALSE)),(VLOOKUP(A202,Especificações,20,FALSE)),(VLOOKUP(A202,Especificações,21,FALSE)))</f>
        <v>CARTILHA / LIVRETO / REVISTA - Miolo: Papel Couchê Liso ou fosco/ Off-Set/ Reciclato; Formato Fechado: 8: 21x29,7cm; 75/115 g/m²; Impressão: 1/1 Cor; Acabamento: Canoa dois grampos &lt;&gt; Capa: Papel Couchê Liso ou fosco/ Off-Set/ Reciclato; 150/180 g/m²; Impressão: 4/0 Cores; Acabamento: Canoa 2 grampos; nº de páginas: de 1 a 54</v>
      </c>
      <c r="C202" s="50">
        <v>840</v>
      </c>
      <c r="D202" s="1" t="s">
        <v>3</v>
      </c>
      <c r="E202" s="44">
        <f>F202/C202</f>
        <v>3.1418817460317459</v>
      </c>
      <c r="F202" s="51">
        <v>2639.1806666666666</v>
      </c>
      <c r="G202" s="4"/>
      <c r="H202" s="10"/>
    </row>
    <row r="203" spans="1:8" s="5" customFormat="1" ht="12" x14ac:dyDescent="0.2">
      <c r="A203" s="48"/>
      <c r="B203" s="49"/>
      <c r="C203" s="50"/>
      <c r="D203" s="1" t="s">
        <v>4</v>
      </c>
      <c r="E203" s="45"/>
      <c r="F203" s="51"/>
      <c r="G203" s="4"/>
      <c r="H203" s="10"/>
    </row>
    <row r="204" spans="1:8" s="5" customFormat="1" ht="12" x14ac:dyDescent="0.2">
      <c r="A204" s="48"/>
      <c r="B204" s="49"/>
      <c r="C204" s="50"/>
      <c r="D204" s="1" t="s">
        <v>5</v>
      </c>
      <c r="E204" s="45"/>
      <c r="F204" s="51"/>
      <c r="G204" s="4"/>
      <c r="H204" s="10"/>
    </row>
    <row r="205" spans="1:8" s="5" customFormat="1" ht="12" x14ac:dyDescent="0.2">
      <c r="A205" s="48"/>
      <c r="B205" s="49"/>
      <c r="C205" s="50"/>
      <c r="D205" s="1" t="s">
        <v>6</v>
      </c>
      <c r="E205" s="45"/>
      <c r="F205" s="51"/>
      <c r="G205" s="4"/>
      <c r="H205" s="10"/>
    </row>
    <row r="206" spans="1:8" s="5" customFormat="1" ht="36" customHeight="1" x14ac:dyDescent="0.2">
      <c r="A206" s="48"/>
      <c r="B206" s="49"/>
      <c r="C206" s="50"/>
      <c r="D206" s="1" t="s">
        <v>7</v>
      </c>
      <c r="E206" s="46"/>
      <c r="F206" s="51"/>
      <c r="G206" s="4"/>
      <c r="H206" s="10"/>
    </row>
    <row r="207" spans="1:8" s="5" customFormat="1" ht="12" x14ac:dyDescent="0.2">
      <c r="A207" s="48">
        <v>40</v>
      </c>
      <c r="B207" s="49" t="str">
        <f>CONCATENATE(VLOOKUP(A207,Especificações,2,FALSE),(VLOOKUP(A207,Especificações,3,FALSE)),(VLOOKUP(A207,Especificações,4,FALSE)),(VLOOKUP(A207,Especificações,5,FALSE)),(VLOOKUP(A207,Especificações,6,FALSE)),(VLOOKUP(A207,Especificações,7,FALSE)),(VLOOKUP(A207,Especificações,8,FALSE)),(VLOOKUP(A207,Especificações,9,FALSE)),(VLOOKUP(A207,Especificações,10,FALSE)),(VLOOKUP(A207,Especificações,11,FALSE)),(VLOOKUP(A207,Especificações,12,FALSE)),(VLOOKUP(A207,Especificações,13,FALSE)),(VLOOKUP(A207,Especificações,14,FALSE)),(VLOOKUP(A207,Especificações,15,FALSE)),(VLOOKUP(A207,Especificações,16,FALSE)),(VLOOKUP(A207,Especificações,17,FALSE)),(VLOOKUP(A207,Especificações,18,FALSE)),(VLOOKUP(A207,Especificações,19,FALSE)),(VLOOKUP(A207,Especificações,20,FALSE)),(VLOOKUP(A207,Especificações,21,FALSE)))</f>
        <v>CARTILHA / LIVRETO / REVISTA - Miolo: Papel Couchê Liso ou fosco/ Off-Set/ Reciclato; Formato Fechado: 8: 21x29,7cm; 75/115 g/m²; Impressão: 1/1 Cor; Acabamento: Refile simples e/ou dobra &lt;&gt; Capa: Papel Couchê Liso ou fosco/ Off-Set/ Reciclato; 150/180 g/m²; Impressão: 4/0 Cores; Acabamento: Sistema PUR; nº de páginas: de 55 a 100</v>
      </c>
      <c r="C207" s="50">
        <v>360</v>
      </c>
      <c r="D207" s="1" t="s">
        <v>3</v>
      </c>
      <c r="E207" s="44">
        <f>F207/C207</f>
        <v>7.4828518518518514</v>
      </c>
      <c r="F207" s="51">
        <v>2693.8266666666664</v>
      </c>
      <c r="G207" s="4"/>
      <c r="H207" s="10"/>
    </row>
    <row r="208" spans="1:8" s="5" customFormat="1" ht="12" x14ac:dyDescent="0.2">
      <c r="A208" s="48"/>
      <c r="B208" s="49"/>
      <c r="C208" s="50"/>
      <c r="D208" s="1" t="s">
        <v>4</v>
      </c>
      <c r="E208" s="45"/>
      <c r="F208" s="51"/>
      <c r="G208" s="4"/>
      <c r="H208" s="10"/>
    </row>
    <row r="209" spans="1:8" s="5" customFormat="1" ht="12" x14ac:dyDescent="0.2">
      <c r="A209" s="48"/>
      <c r="B209" s="49"/>
      <c r="C209" s="50"/>
      <c r="D209" s="1" t="s">
        <v>5</v>
      </c>
      <c r="E209" s="45"/>
      <c r="F209" s="51"/>
      <c r="G209" s="4"/>
      <c r="H209" s="10"/>
    </row>
    <row r="210" spans="1:8" s="5" customFormat="1" ht="12" x14ac:dyDescent="0.2">
      <c r="A210" s="48"/>
      <c r="B210" s="49"/>
      <c r="C210" s="50"/>
      <c r="D210" s="1" t="s">
        <v>6</v>
      </c>
      <c r="E210" s="45"/>
      <c r="F210" s="51"/>
      <c r="G210" s="4"/>
      <c r="H210" s="10"/>
    </row>
    <row r="211" spans="1:8" s="5" customFormat="1" ht="41.25" customHeight="1" x14ac:dyDescent="0.2">
      <c r="A211" s="48"/>
      <c r="B211" s="49"/>
      <c r="C211" s="50"/>
      <c r="D211" s="1" t="s">
        <v>7</v>
      </c>
      <c r="E211" s="46"/>
      <c r="F211" s="51"/>
      <c r="G211" s="4"/>
      <c r="H211" s="10"/>
    </row>
    <row r="212" spans="1:8" s="5" customFormat="1" ht="12" x14ac:dyDescent="0.2">
      <c r="A212" s="48">
        <v>41</v>
      </c>
      <c r="B212" s="49" t="str">
        <f>CONCATENATE(VLOOKUP(A212,Especificações,2,FALSE),(VLOOKUP(A212,Especificações,3,FALSE)),(VLOOKUP(A212,Especificações,4,FALSE)),(VLOOKUP(A212,Especificações,5,FALSE)),(VLOOKUP(A212,Especificações,6,FALSE)),(VLOOKUP(A212,Especificações,7,FALSE)),(VLOOKUP(A212,Especificações,8,FALSE)),(VLOOKUP(A212,Especificações,9,FALSE)),(VLOOKUP(A212,Especificações,10,FALSE)),(VLOOKUP(A212,Especificações,11,FALSE)),(VLOOKUP(A212,Especificações,12,FALSE)),(VLOOKUP(A212,Especificações,13,FALSE)),(VLOOKUP(A212,Especificações,14,FALSE)),(VLOOKUP(A212,Especificações,15,FALSE)),(VLOOKUP(A212,Especificações,16,FALSE)),(VLOOKUP(A212,Especificações,17,FALSE)),(VLOOKUP(A212,Especificações,18,FALSE)),(VLOOKUP(A212,Especificações,19,FALSE)),(VLOOKUP(A212,Especificações,20,FALSE)),(VLOOKUP(A212,Especificações,21,FALSE)))</f>
        <v>CARTILHA / LIVRETO / REVISTA - Miolo: Papel Couchê Liso ou fosco/ Off-Set/ Reciclato; Formato Fechado: 8: 21x29,7cm; 75/115 g/m²; Impressão: 4/4 Cores; Acabamento: Canoa dois grampos &lt;&gt; Capa: Papel Couchê Liso ou fosco/ Off-Set/ Reciclato; 150/180 g/m²; Impressão: 4/0 Cores; Acabamento: Canoa 2 grampos; nº de páginas: de 1 a 54</v>
      </c>
      <c r="C212" s="50">
        <v>6480</v>
      </c>
      <c r="D212" s="1" t="s">
        <v>3</v>
      </c>
      <c r="E212" s="44">
        <f>F212/C212</f>
        <v>5.7766302469135793</v>
      </c>
      <c r="F212" s="51">
        <v>37432.563999999991</v>
      </c>
      <c r="G212" s="4"/>
      <c r="H212" s="10"/>
    </row>
    <row r="213" spans="1:8" s="5" customFormat="1" ht="12" x14ac:dyDescent="0.2">
      <c r="A213" s="48"/>
      <c r="B213" s="49"/>
      <c r="C213" s="50"/>
      <c r="D213" s="1" t="s">
        <v>4</v>
      </c>
      <c r="E213" s="45"/>
      <c r="F213" s="51"/>
      <c r="G213" s="4"/>
      <c r="H213" s="10"/>
    </row>
    <row r="214" spans="1:8" s="5" customFormat="1" ht="12" x14ac:dyDescent="0.2">
      <c r="A214" s="48"/>
      <c r="B214" s="49"/>
      <c r="C214" s="50"/>
      <c r="D214" s="1" t="s">
        <v>5</v>
      </c>
      <c r="E214" s="45"/>
      <c r="F214" s="51"/>
      <c r="G214" s="4"/>
      <c r="H214" s="10"/>
    </row>
    <row r="215" spans="1:8" s="5" customFormat="1" ht="12" x14ac:dyDescent="0.2">
      <c r="A215" s="48"/>
      <c r="B215" s="49"/>
      <c r="C215" s="50"/>
      <c r="D215" s="1" t="s">
        <v>6</v>
      </c>
      <c r="E215" s="45"/>
      <c r="F215" s="51"/>
      <c r="G215" s="4"/>
      <c r="H215" s="10"/>
    </row>
    <row r="216" spans="1:8" s="5" customFormat="1" ht="41.25" customHeight="1" x14ac:dyDescent="0.2">
      <c r="A216" s="48"/>
      <c r="B216" s="49"/>
      <c r="C216" s="50"/>
      <c r="D216" s="1" t="s">
        <v>7</v>
      </c>
      <c r="E216" s="46"/>
      <c r="F216" s="51"/>
      <c r="G216" s="4"/>
      <c r="H216" s="10"/>
    </row>
    <row r="217" spans="1:8" s="5" customFormat="1" ht="12" x14ac:dyDescent="0.2">
      <c r="A217" s="48">
        <v>42</v>
      </c>
      <c r="B217" s="49" t="str">
        <f>CONCATENATE(VLOOKUP(A217,Especificações,2,FALSE),(VLOOKUP(A217,Especificações,3,FALSE)),(VLOOKUP(A217,Especificações,4,FALSE)),(VLOOKUP(A217,Especificações,5,FALSE)),(VLOOKUP(A217,Especificações,6,FALSE)),(VLOOKUP(A217,Especificações,7,FALSE)),(VLOOKUP(A217,Especificações,8,FALSE)),(VLOOKUP(A217,Especificações,9,FALSE)),(VLOOKUP(A217,Especificações,10,FALSE)),(VLOOKUP(A217,Especificações,11,FALSE)),(VLOOKUP(A217,Especificações,12,FALSE)),(VLOOKUP(A217,Especificações,13,FALSE)),(VLOOKUP(A217,Especificações,14,FALSE)),(VLOOKUP(A217,Especificações,15,FALSE)),(VLOOKUP(A217,Especificações,16,FALSE)),(VLOOKUP(A217,Especificações,17,FALSE)),(VLOOKUP(A217,Especificações,18,FALSE)),(VLOOKUP(A217,Especificações,19,FALSE)),(VLOOKUP(A217,Especificações,20,FALSE)),(VLOOKUP(A217,Especificações,21,FALSE)))</f>
        <v>CARTILHA / LIVRETO / REVISTA - Miolo: Papel Couchê Liso ou fosco/ Off-Set/ Reciclato; Formato Fechado: 8: 21x29,7cm; 75/115 g/m²; Impressão: 4/4 Cores; Acabamento: Refile simples e/ou dobra &lt;&gt; Capa: Papel Couchê Liso ou fosco/ Off-Set/ Reciclato; 150/180 g/m²; Impressão: 4/0 Cores; Acabamento: Sistema PUR; nº de páginas: de 55 a 100</v>
      </c>
      <c r="C217" s="50">
        <v>4320</v>
      </c>
      <c r="D217" s="1" t="s">
        <v>3</v>
      </c>
      <c r="E217" s="44">
        <f>F217/C217</f>
        <v>16.157006172839509</v>
      </c>
      <c r="F217" s="51">
        <v>69798.266666666677</v>
      </c>
      <c r="G217" s="4"/>
      <c r="H217" s="10"/>
    </row>
    <row r="218" spans="1:8" s="5" customFormat="1" ht="12" x14ac:dyDescent="0.2">
      <c r="A218" s="48"/>
      <c r="B218" s="49"/>
      <c r="C218" s="50"/>
      <c r="D218" s="1" t="s">
        <v>4</v>
      </c>
      <c r="E218" s="45"/>
      <c r="F218" s="51"/>
      <c r="G218" s="4"/>
      <c r="H218" s="10"/>
    </row>
    <row r="219" spans="1:8" s="5" customFormat="1" ht="12" x14ac:dyDescent="0.2">
      <c r="A219" s="48"/>
      <c r="B219" s="49"/>
      <c r="C219" s="50"/>
      <c r="D219" s="1" t="s">
        <v>5</v>
      </c>
      <c r="E219" s="45"/>
      <c r="F219" s="51"/>
      <c r="G219" s="4"/>
      <c r="H219" s="10"/>
    </row>
    <row r="220" spans="1:8" s="5" customFormat="1" ht="12" x14ac:dyDescent="0.2">
      <c r="A220" s="48"/>
      <c r="B220" s="49"/>
      <c r="C220" s="50"/>
      <c r="D220" s="1" t="s">
        <v>6</v>
      </c>
      <c r="E220" s="45"/>
      <c r="F220" s="51"/>
      <c r="G220" s="4"/>
      <c r="H220" s="10"/>
    </row>
    <row r="221" spans="1:8" s="5" customFormat="1" ht="49.5" customHeight="1" x14ac:dyDescent="0.2">
      <c r="A221" s="48"/>
      <c r="B221" s="49"/>
      <c r="C221" s="50"/>
      <c r="D221" s="1" t="s">
        <v>7</v>
      </c>
      <c r="E221" s="46"/>
      <c r="F221" s="51"/>
      <c r="G221" s="4"/>
      <c r="H221" s="10"/>
    </row>
    <row r="222" spans="1:8" s="5" customFormat="1" ht="12" x14ac:dyDescent="0.2">
      <c r="A222" s="48">
        <v>43</v>
      </c>
      <c r="B222" s="49" t="str">
        <f>CONCATENATE(VLOOKUP(A222,Especificações,2,FALSE),(VLOOKUP(A222,Especificações,3,FALSE)),(VLOOKUP(A222,Especificações,4,FALSE)),(VLOOKUP(A222,Especificações,5,FALSE)),(VLOOKUP(A222,Especificações,6,FALSE)),(VLOOKUP(A222,Especificações,7,FALSE)),(VLOOKUP(A222,Especificações,8,FALSE)),(VLOOKUP(A222,Especificações,9,FALSE)),(VLOOKUP(A222,Especificações,10,FALSE)),(VLOOKUP(A222,Especificações,11,FALSE)),(VLOOKUP(A222,Especificações,12,FALSE)),(VLOOKUP(A222,Especificações,13,FALSE)),(VLOOKUP(A222,Especificações,14,FALSE)),(VLOOKUP(A222,Especificações,15,FALSE)),(VLOOKUP(A222,Especificações,16,FALSE)),(VLOOKUP(A222,Especificações,17,FALSE)),(VLOOKUP(A222,Especificações,18,FALSE)),(VLOOKUP(A222,Especificações,19,FALSE)),(VLOOKUP(A222,Especificações,20,FALSE)),(VLOOKUP(A222,Especificações,21,FALSE)))</f>
        <v>CARTILHA / LIVRETO / REVISTA - Miolo: Papel Couchê Liso ou fosco/ Off-Set/ Reciclato; Formato Fechado: 12: 20,5x23cm; 75/115 g/m²; Impressão: 1/1 Cor; Acabamento: Canoa dois grampos &lt;&gt; Capa: Papel Couchê Liso ou fosco/ Off-Set/ Reciclato; 150/180 g/m²; Impressão: 4/0 Cores; Acabamento: Canoa 2 grampos; nº de páginas: de 1 a 54</v>
      </c>
      <c r="C222" s="50">
        <v>840</v>
      </c>
      <c r="D222" s="1" t="s">
        <v>3</v>
      </c>
      <c r="E222" s="44">
        <f>F222/C222</f>
        <v>3.2206468253968255</v>
      </c>
      <c r="F222" s="51">
        <v>2705.3433333333332</v>
      </c>
      <c r="G222" s="4"/>
      <c r="H222" s="10"/>
    </row>
    <row r="223" spans="1:8" s="5" customFormat="1" ht="12" x14ac:dyDescent="0.2">
      <c r="A223" s="48"/>
      <c r="B223" s="49"/>
      <c r="C223" s="50"/>
      <c r="D223" s="1" t="s">
        <v>4</v>
      </c>
      <c r="E223" s="45"/>
      <c r="F223" s="51"/>
      <c r="G223" s="4"/>
      <c r="H223" s="10"/>
    </row>
    <row r="224" spans="1:8" s="5" customFormat="1" ht="12" x14ac:dyDescent="0.2">
      <c r="A224" s="48"/>
      <c r="B224" s="49"/>
      <c r="C224" s="50"/>
      <c r="D224" s="1" t="s">
        <v>5</v>
      </c>
      <c r="E224" s="45"/>
      <c r="F224" s="51"/>
      <c r="G224" s="4"/>
      <c r="H224" s="10"/>
    </row>
    <row r="225" spans="1:8" s="5" customFormat="1" ht="12" x14ac:dyDescent="0.2">
      <c r="A225" s="48"/>
      <c r="B225" s="49"/>
      <c r="C225" s="50"/>
      <c r="D225" s="1" t="s">
        <v>6</v>
      </c>
      <c r="E225" s="45"/>
      <c r="F225" s="51"/>
      <c r="G225" s="4"/>
      <c r="H225" s="10"/>
    </row>
    <row r="226" spans="1:8" s="5" customFormat="1" ht="39" customHeight="1" x14ac:dyDescent="0.2">
      <c r="A226" s="48"/>
      <c r="B226" s="49"/>
      <c r="C226" s="50"/>
      <c r="D226" s="1" t="s">
        <v>7</v>
      </c>
      <c r="E226" s="46"/>
      <c r="F226" s="51"/>
      <c r="G226" s="4"/>
      <c r="H226" s="10"/>
    </row>
    <row r="227" spans="1:8" s="5" customFormat="1" ht="12" x14ac:dyDescent="0.2">
      <c r="A227" s="48">
        <v>44</v>
      </c>
      <c r="B227" s="49" t="str">
        <f>CONCATENATE(VLOOKUP(A227,Especificações,2,FALSE),(VLOOKUP(A227,Especificações,3,FALSE)),(VLOOKUP(A227,Especificações,4,FALSE)),(VLOOKUP(A227,Especificações,5,FALSE)),(VLOOKUP(A227,Especificações,6,FALSE)),(VLOOKUP(A227,Especificações,7,FALSE)),(VLOOKUP(A227,Especificações,8,FALSE)),(VLOOKUP(A227,Especificações,9,FALSE)),(VLOOKUP(A227,Especificações,10,FALSE)),(VLOOKUP(A227,Especificações,11,FALSE)),(VLOOKUP(A227,Especificações,12,FALSE)),(VLOOKUP(A227,Especificações,13,FALSE)),(VLOOKUP(A227,Especificações,14,FALSE)),(VLOOKUP(A227,Especificações,15,FALSE)),(VLOOKUP(A227,Especificações,16,FALSE)),(VLOOKUP(A227,Especificações,17,FALSE)),(VLOOKUP(A227,Especificações,18,FALSE)),(VLOOKUP(A227,Especificações,19,FALSE)),(VLOOKUP(A227,Especificações,20,FALSE)),(VLOOKUP(A227,Especificações,21,FALSE)))</f>
        <v>CARTILHA / LIVRETO / REVISTA - Miolo: Papel Couchê Liso ou fosco/ Off-Set/ Reciclato; Formato Fechado: 12: 20,5x23cm; 75/115 g/m²; Impressão: 1/1 Cor; Acabamento: Refile simples e/ou dobra &lt;&gt; Capa: Papel Couchê Liso ou fosco/ Off-Set/ Reciclato; 150/180 g/m²; Impressão: 4/0 Cores; Acabamento: Sistema PUR; nº de páginas: de 55 a 100</v>
      </c>
      <c r="C227" s="50">
        <v>360</v>
      </c>
      <c r="D227" s="1" t="s">
        <v>3</v>
      </c>
      <c r="E227" s="44">
        <f>F227/C227</f>
        <v>7.8365740740740737</v>
      </c>
      <c r="F227" s="51">
        <v>2821.1666666666665</v>
      </c>
      <c r="G227" s="4"/>
      <c r="H227" s="10"/>
    </row>
    <row r="228" spans="1:8" s="5" customFormat="1" ht="12" x14ac:dyDescent="0.2">
      <c r="A228" s="48"/>
      <c r="B228" s="49"/>
      <c r="C228" s="50"/>
      <c r="D228" s="1" t="s">
        <v>4</v>
      </c>
      <c r="E228" s="45"/>
      <c r="F228" s="51"/>
      <c r="G228" s="4"/>
      <c r="H228" s="10"/>
    </row>
    <row r="229" spans="1:8" s="5" customFormat="1" ht="12" x14ac:dyDescent="0.2">
      <c r="A229" s="48"/>
      <c r="B229" s="49"/>
      <c r="C229" s="50"/>
      <c r="D229" s="1" t="s">
        <v>5</v>
      </c>
      <c r="E229" s="45"/>
      <c r="F229" s="51"/>
      <c r="G229" s="4"/>
      <c r="H229" s="10"/>
    </row>
    <row r="230" spans="1:8" s="5" customFormat="1" ht="12" x14ac:dyDescent="0.2">
      <c r="A230" s="48"/>
      <c r="B230" s="49"/>
      <c r="C230" s="50"/>
      <c r="D230" s="1" t="s">
        <v>6</v>
      </c>
      <c r="E230" s="45"/>
      <c r="F230" s="51"/>
      <c r="G230" s="4"/>
      <c r="H230" s="10"/>
    </row>
    <row r="231" spans="1:8" s="5" customFormat="1" ht="42" customHeight="1" x14ac:dyDescent="0.2">
      <c r="A231" s="48"/>
      <c r="B231" s="49"/>
      <c r="C231" s="50"/>
      <c r="D231" s="1" t="s">
        <v>7</v>
      </c>
      <c r="E231" s="46"/>
      <c r="F231" s="51"/>
      <c r="G231" s="4"/>
      <c r="H231" s="10"/>
    </row>
    <row r="232" spans="1:8" s="5" customFormat="1" ht="12" x14ac:dyDescent="0.2">
      <c r="A232" s="48">
        <v>45</v>
      </c>
      <c r="B232" s="49" t="str">
        <f>CONCATENATE(VLOOKUP(A232,Especificações,2,FALSE),(VLOOKUP(A232,Especificações,3,FALSE)),(VLOOKUP(A232,Especificações,4,FALSE)),(VLOOKUP(A232,Especificações,5,FALSE)),(VLOOKUP(A232,Especificações,6,FALSE)),(VLOOKUP(A232,Especificações,7,FALSE)),(VLOOKUP(A232,Especificações,8,FALSE)),(VLOOKUP(A232,Especificações,9,FALSE)),(VLOOKUP(A232,Especificações,10,FALSE)),(VLOOKUP(A232,Especificações,11,FALSE)),(VLOOKUP(A232,Especificações,12,FALSE)),(VLOOKUP(A232,Especificações,13,FALSE)),(VLOOKUP(A232,Especificações,14,FALSE)),(VLOOKUP(A232,Especificações,15,FALSE)),(VLOOKUP(A232,Especificações,16,FALSE)),(VLOOKUP(A232,Especificações,17,FALSE)),(VLOOKUP(A232,Especificações,18,FALSE)),(VLOOKUP(A232,Especificações,19,FALSE)),(VLOOKUP(A232,Especificações,20,FALSE)),(VLOOKUP(A232,Especificações,21,FALSE)))</f>
        <v>CARTILHA / LIVRETO / REVISTA - Miolo: Papel Couchê Liso ou fosco/ Off-Set/ Reciclato; Formato Fechado: 12: 20,5x23cm; 75/115 g/m²; Impressão: 4/4 Cores; Acabamento: Canoa dois grampos &lt;&gt; Capa: Papel Couchê Liso ou fosco/ Off-Set/ Reciclato; 150/180 g/m²; Impressão: 4/0 Cores; Acabamento: Canoa 2 grampos; nº de páginas: de 1 a 54</v>
      </c>
      <c r="C232" s="50">
        <v>6480</v>
      </c>
      <c r="D232" s="1" t="s">
        <v>3</v>
      </c>
      <c r="E232" s="44">
        <f>F232/C232</f>
        <v>9.0154465020576122</v>
      </c>
      <c r="F232" s="51">
        <v>58420.093333333331</v>
      </c>
      <c r="G232" s="4"/>
      <c r="H232" s="10"/>
    </row>
    <row r="233" spans="1:8" s="5" customFormat="1" ht="12" x14ac:dyDescent="0.2">
      <c r="A233" s="48"/>
      <c r="B233" s="49"/>
      <c r="C233" s="50"/>
      <c r="D233" s="1" t="s">
        <v>4</v>
      </c>
      <c r="E233" s="45"/>
      <c r="F233" s="51"/>
      <c r="G233" s="4"/>
      <c r="H233" s="10"/>
    </row>
    <row r="234" spans="1:8" s="5" customFormat="1" ht="12" x14ac:dyDescent="0.2">
      <c r="A234" s="48"/>
      <c r="B234" s="49"/>
      <c r="C234" s="50"/>
      <c r="D234" s="1" t="s">
        <v>5</v>
      </c>
      <c r="E234" s="45"/>
      <c r="F234" s="51"/>
      <c r="G234" s="4"/>
      <c r="H234" s="10"/>
    </row>
    <row r="235" spans="1:8" s="5" customFormat="1" ht="12" x14ac:dyDescent="0.2">
      <c r="A235" s="48"/>
      <c r="B235" s="49"/>
      <c r="C235" s="50"/>
      <c r="D235" s="1" t="s">
        <v>6</v>
      </c>
      <c r="E235" s="45"/>
      <c r="F235" s="51"/>
      <c r="G235" s="4"/>
      <c r="H235" s="10"/>
    </row>
    <row r="236" spans="1:8" s="5" customFormat="1" ht="40.5" customHeight="1" x14ac:dyDescent="0.2">
      <c r="A236" s="48"/>
      <c r="B236" s="49"/>
      <c r="C236" s="50"/>
      <c r="D236" s="1" t="s">
        <v>7</v>
      </c>
      <c r="E236" s="46"/>
      <c r="F236" s="51"/>
      <c r="G236" s="4"/>
      <c r="H236" s="10"/>
    </row>
    <row r="237" spans="1:8" s="5" customFormat="1" ht="12" x14ac:dyDescent="0.2">
      <c r="A237" s="48">
        <v>46</v>
      </c>
      <c r="B237" s="49" t="str">
        <f>CONCATENATE(VLOOKUP(A237,Especificações,2,FALSE),(VLOOKUP(A237,Especificações,3,FALSE)),(VLOOKUP(A237,Especificações,4,FALSE)),(VLOOKUP(A237,Especificações,5,FALSE)),(VLOOKUP(A237,Especificações,6,FALSE)),(VLOOKUP(A237,Especificações,7,FALSE)),(VLOOKUP(A237,Especificações,8,FALSE)),(VLOOKUP(A237,Especificações,9,FALSE)),(VLOOKUP(A237,Especificações,10,FALSE)),(VLOOKUP(A237,Especificações,11,FALSE)),(VLOOKUP(A237,Especificações,12,FALSE)),(VLOOKUP(A237,Especificações,13,FALSE)),(VLOOKUP(A237,Especificações,14,FALSE)),(VLOOKUP(A237,Especificações,15,FALSE)),(VLOOKUP(A237,Especificações,16,FALSE)),(VLOOKUP(A237,Especificações,17,FALSE)),(VLOOKUP(A237,Especificações,18,FALSE)),(VLOOKUP(A237,Especificações,19,FALSE)),(VLOOKUP(A237,Especificações,20,FALSE)),(VLOOKUP(A237,Especificações,21,FALSE)))</f>
        <v>CARTILHA / LIVRETO / REVISTA - Miolo: Papel Couchê Liso ou fosco/ Off-Set/ Reciclato; Formato Fechado: 12: 20,5x23cm; 75/115 g/m²; Impressão: 4/4 Cores; Acabamento: Refile simples e/ou dobra &lt;&gt; Capa: Papel Couchê Liso ou fosco/ Off-Set/ Reciclato; 150/180 g/m²; Impressão: 4/0 Cores; Acabamento: Sistema PUR; nº de páginas: de 55 a 100</v>
      </c>
      <c r="C237" s="50">
        <v>4320</v>
      </c>
      <c r="D237" s="1" t="s">
        <v>3</v>
      </c>
      <c r="E237" s="44">
        <f>F237/C237</f>
        <v>15.066573302469134</v>
      </c>
      <c r="F237" s="51">
        <v>65087.596666666657</v>
      </c>
      <c r="G237" s="4"/>
      <c r="H237" s="10"/>
    </row>
    <row r="238" spans="1:8" s="5" customFormat="1" ht="12" x14ac:dyDescent="0.2">
      <c r="A238" s="48"/>
      <c r="B238" s="49"/>
      <c r="C238" s="50"/>
      <c r="D238" s="1" t="s">
        <v>4</v>
      </c>
      <c r="E238" s="45"/>
      <c r="F238" s="51"/>
      <c r="G238" s="4"/>
      <c r="H238" s="10"/>
    </row>
    <row r="239" spans="1:8" s="5" customFormat="1" ht="12" x14ac:dyDescent="0.2">
      <c r="A239" s="48"/>
      <c r="B239" s="49"/>
      <c r="C239" s="50"/>
      <c r="D239" s="1" t="s">
        <v>5</v>
      </c>
      <c r="E239" s="45"/>
      <c r="F239" s="51"/>
      <c r="G239" s="4"/>
      <c r="H239" s="10"/>
    </row>
    <row r="240" spans="1:8" s="5" customFormat="1" ht="12" x14ac:dyDescent="0.2">
      <c r="A240" s="48"/>
      <c r="B240" s="49"/>
      <c r="C240" s="50"/>
      <c r="D240" s="1" t="s">
        <v>6</v>
      </c>
      <c r="E240" s="45"/>
      <c r="F240" s="51"/>
      <c r="G240" s="4"/>
      <c r="H240" s="10"/>
    </row>
    <row r="241" spans="1:8" s="5" customFormat="1" ht="44.25" customHeight="1" x14ac:dyDescent="0.2">
      <c r="A241" s="48"/>
      <c r="B241" s="49"/>
      <c r="C241" s="50"/>
      <c r="D241" s="1" t="s">
        <v>7</v>
      </c>
      <c r="E241" s="46"/>
      <c r="F241" s="51"/>
      <c r="G241" s="4"/>
      <c r="H241" s="10"/>
    </row>
    <row r="242" spans="1:8" s="5" customFormat="1" ht="12" x14ac:dyDescent="0.2">
      <c r="A242" s="48">
        <v>47</v>
      </c>
      <c r="B242" s="49" t="str">
        <f>CONCATENATE(VLOOKUP(A242,Especificações,2,FALSE),(VLOOKUP(A242,Especificações,3,FALSE)),(VLOOKUP(A242,Especificações,4,FALSE)),(VLOOKUP(A242,Especificações,5,FALSE)),(VLOOKUP(A242,Especificações,6,FALSE)),(VLOOKUP(A242,Especificações,7,FALSE)),(VLOOKUP(A242,Especificações,8,FALSE)),(VLOOKUP(A242,Especificações,9,FALSE)),(VLOOKUP(A242,Especificações,10,FALSE)),(VLOOKUP(A242,Especificações,11,FALSE)),(VLOOKUP(A242,Especificações,12,FALSE)),(VLOOKUP(A242,Especificações,13,FALSE)),(VLOOKUP(A242,Especificações,14,FALSE)),(VLOOKUP(A242,Especificações,15,FALSE)),(VLOOKUP(A242,Especificações,16,FALSE)),(VLOOKUP(A242,Especificações,17,FALSE)),(VLOOKUP(A242,Especificações,18,FALSE)),(VLOOKUP(A242,Especificações,19,FALSE)),(VLOOKUP(A242,Especificações,20,FALSE)),(VLOOKUP(A242,Especificações,21,FALSE)))</f>
        <v>CARTILHA / LIVRETO / REVISTA - Miolo: Papel Couchê Liso ou fosco/ Off-Set/ Reciclato; Formato Fechado: 16: 15x21cm; 75/115 g/m²; Impressão: 1/1 Cor; Acabamento: Canoa dois grampos &lt;&gt; Capa: Papel Couchê Liso ou fosco/ Off-Set/ Reciclato; 150/180 g/m²; Impressão: 4/0 Cores; Acabamento: Canoa 2 grampos; nº de páginas: de 1 a 54</v>
      </c>
      <c r="C242" s="50">
        <v>840</v>
      </c>
      <c r="D242" s="1" t="s">
        <v>3</v>
      </c>
      <c r="E242" s="44">
        <f>F242/C242</f>
        <v>2.3895198412698413</v>
      </c>
      <c r="F242" s="51">
        <v>2007.1966666666667</v>
      </c>
      <c r="G242" s="4"/>
      <c r="H242" s="10"/>
    </row>
    <row r="243" spans="1:8" s="5" customFormat="1" ht="12" x14ac:dyDescent="0.2">
      <c r="A243" s="48"/>
      <c r="B243" s="49"/>
      <c r="C243" s="50"/>
      <c r="D243" s="1" t="s">
        <v>4</v>
      </c>
      <c r="E243" s="45"/>
      <c r="F243" s="51"/>
      <c r="G243" s="4"/>
      <c r="H243" s="10"/>
    </row>
    <row r="244" spans="1:8" s="5" customFormat="1" ht="12" x14ac:dyDescent="0.2">
      <c r="A244" s="48"/>
      <c r="B244" s="49"/>
      <c r="C244" s="50"/>
      <c r="D244" s="1" t="s">
        <v>5</v>
      </c>
      <c r="E244" s="45"/>
      <c r="F244" s="51"/>
      <c r="G244" s="4"/>
      <c r="H244" s="10"/>
    </row>
    <row r="245" spans="1:8" s="5" customFormat="1" ht="12" x14ac:dyDescent="0.2">
      <c r="A245" s="48"/>
      <c r="B245" s="49"/>
      <c r="C245" s="50"/>
      <c r="D245" s="1" t="s">
        <v>6</v>
      </c>
      <c r="E245" s="45"/>
      <c r="F245" s="51"/>
      <c r="G245" s="4"/>
      <c r="H245" s="10"/>
    </row>
    <row r="246" spans="1:8" s="5" customFormat="1" ht="36.75" customHeight="1" x14ac:dyDescent="0.2">
      <c r="A246" s="48"/>
      <c r="B246" s="49"/>
      <c r="C246" s="50"/>
      <c r="D246" s="1" t="s">
        <v>7</v>
      </c>
      <c r="E246" s="46"/>
      <c r="F246" s="51"/>
      <c r="G246" s="4"/>
      <c r="H246" s="10"/>
    </row>
    <row r="247" spans="1:8" s="5" customFormat="1" ht="12" x14ac:dyDescent="0.2">
      <c r="A247" s="48">
        <v>48</v>
      </c>
      <c r="B247" s="49" t="str">
        <f>CONCATENATE(VLOOKUP(A247,Especificações,2,FALSE),(VLOOKUP(A247,Especificações,3,FALSE)),(VLOOKUP(A247,Especificações,4,FALSE)),(VLOOKUP(A247,Especificações,5,FALSE)),(VLOOKUP(A247,Especificações,6,FALSE)),(VLOOKUP(A247,Especificações,7,FALSE)),(VLOOKUP(A247,Especificações,8,FALSE)),(VLOOKUP(A247,Especificações,9,FALSE)),(VLOOKUP(A247,Especificações,10,FALSE)),(VLOOKUP(A247,Especificações,11,FALSE)),(VLOOKUP(A247,Especificações,12,FALSE)),(VLOOKUP(A247,Especificações,13,FALSE)),(VLOOKUP(A247,Especificações,14,FALSE)),(VLOOKUP(A247,Especificações,15,FALSE)),(VLOOKUP(A247,Especificações,16,FALSE)),(VLOOKUP(A247,Especificações,17,FALSE)),(VLOOKUP(A247,Especificações,18,FALSE)),(VLOOKUP(A247,Especificações,19,FALSE)),(VLOOKUP(A247,Especificações,20,FALSE)),(VLOOKUP(A247,Especificações,21,FALSE)))</f>
        <v>CARTILHA / LIVRETO / REVISTA - Miolo: Papel Couchê Liso ou fosco/ Off-Set/ Reciclato; Formato Fechado: 16: 15x21cm; 75/115 g/m²; Impressão: 1/1 Cor; Acabamento: Refile simples e/ou dobra &lt;&gt; Capa: Papel Couchê Liso ou fosco/ Off-Set/ Reciclato; 150/180 g/m²; Impressão: 4/0 Cores; Acabamento: Sistema PUR; nº de páginas: de 55 a 100</v>
      </c>
      <c r="C247" s="50">
        <v>360</v>
      </c>
      <c r="D247" s="1" t="s">
        <v>3</v>
      </c>
      <c r="E247" s="44">
        <f>F247/C247</f>
        <v>4.8793981481481481</v>
      </c>
      <c r="F247" s="51">
        <v>1756.5833333333333</v>
      </c>
      <c r="G247" s="4"/>
      <c r="H247" s="10"/>
    </row>
    <row r="248" spans="1:8" s="5" customFormat="1" ht="12" x14ac:dyDescent="0.2">
      <c r="A248" s="48"/>
      <c r="B248" s="49"/>
      <c r="C248" s="50"/>
      <c r="D248" s="1" t="s">
        <v>4</v>
      </c>
      <c r="E248" s="45"/>
      <c r="F248" s="51"/>
      <c r="G248" s="4"/>
      <c r="H248" s="10"/>
    </row>
    <row r="249" spans="1:8" s="5" customFormat="1" ht="12" x14ac:dyDescent="0.2">
      <c r="A249" s="48"/>
      <c r="B249" s="49"/>
      <c r="C249" s="50"/>
      <c r="D249" s="1" t="s">
        <v>5</v>
      </c>
      <c r="E249" s="45"/>
      <c r="F249" s="51"/>
      <c r="G249" s="4"/>
      <c r="H249" s="10"/>
    </row>
    <row r="250" spans="1:8" s="5" customFormat="1" ht="12" x14ac:dyDescent="0.2">
      <c r="A250" s="48"/>
      <c r="B250" s="49"/>
      <c r="C250" s="50"/>
      <c r="D250" s="1" t="s">
        <v>6</v>
      </c>
      <c r="E250" s="45"/>
      <c r="F250" s="51"/>
      <c r="G250" s="4"/>
      <c r="H250" s="10"/>
    </row>
    <row r="251" spans="1:8" s="5" customFormat="1" ht="45" customHeight="1" x14ac:dyDescent="0.2">
      <c r="A251" s="48"/>
      <c r="B251" s="49"/>
      <c r="C251" s="50"/>
      <c r="D251" s="1" t="s">
        <v>7</v>
      </c>
      <c r="E251" s="46"/>
      <c r="F251" s="51"/>
      <c r="G251" s="4"/>
      <c r="H251" s="10"/>
    </row>
    <row r="252" spans="1:8" s="5" customFormat="1" ht="12" x14ac:dyDescent="0.2">
      <c r="A252" s="48">
        <v>49</v>
      </c>
      <c r="B252" s="49" t="str">
        <f>CONCATENATE(VLOOKUP(A252,Especificações,2,FALSE),(VLOOKUP(A252,Especificações,3,FALSE)),(VLOOKUP(A252,Especificações,4,FALSE)),(VLOOKUP(A252,Especificações,5,FALSE)),(VLOOKUP(A252,Especificações,6,FALSE)),(VLOOKUP(A252,Especificações,7,FALSE)),(VLOOKUP(A252,Especificações,8,FALSE)),(VLOOKUP(A252,Especificações,9,FALSE)),(VLOOKUP(A252,Especificações,10,FALSE)),(VLOOKUP(A252,Especificações,11,FALSE)),(VLOOKUP(A252,Especificações,12,FALSE)),(VLOOKUP(A252,Especificações,13,FALSE)),(VLOOKUP(A252,Especificações,14,FALSE)),(VLOOKUP(A252,Especificações,15,FALSE)),(VLOOKUP(A252,Especificações,16,FALSE)),(VLOOKUP(A252,Especificações,17,FALSE)),(VLOOKUP(A252,Especificações,18,FALSE)),(VLOOKUP(A252,Especificações,19,FALSE)),(VLOOKUP(A252,Especificações,20,FALSE)),(VLOOKUP(A252,Especificações,21,FALSE)))</f>
        <v>CARTILHA / LIVRETO / REVISTA - Miolo: Papel Couchê Liso ou fosco/ Off-Set/ Reciclato; Formato Fechado: 16: 15x21cm; 75/115 g/m²; Impressão: 4/4 Cores; Acabamento: Canoa dois grampos &lt;&gt; Capa: Papel Couchê Liso ou fosco/ Off-Set/ Reciclato; 150/180 g/m²; Impressão: 4/0 Cores; Acabamento: Canoa 2 grampos; nº de páginas: de 1 a 54</v>
      </c>
      <c r="C252" s="50">
        <v>6480</v>
      </c>
      <c r="D252" s="1" t="s">
        <v>3</v>
      </c>
      <c r="E252" s="44">
        <f>F252/C252</f>
        <v>6.812666666666666</v>
      </c>
      <c r="F252" s="51">
        <v>44146.079999999994</v>
      </c>
      <c r="G252" s="4"/>
      <c r="H252" s="10"/>
    </row>
    <row r="253" spans="1:8" s="5" customFormat="1" ht="12" x14ac:dyDescent="0.2">
      <c r="A253" s="48"/>
      <c r="B253" s="49"/>
      <c r="C253" s="50"/>
      <c r="D253" s="1" t="s">
        <v>4</v>
      </c>
      <c r="E253" s="45"/>
      <c r="F253" s="51"/>
      <c r="G253" s="4"/>
      <c r="H253" s="10"/>
    </row>
    <row r="254" spans="1:8" s="5" customFormat="1" ht="12" x14ac:dyDescent="0.2">
      <c r="A254" s="48"/>
      <c r="B254" s="49"/>
      <c r="C254" s="50"/>
      <c r="D254" s="1" t="s">
        <v>5</v>
      </c>
      <c r="E254" s="45"/>
      <c r="F254" s="51"/>
      <c r="G254" s="4"/>
      <c r="H254" s="10"/>
    </row>
    <row r="255" spans="1:8" s="5" customFormat="1" ht="12" x14ac:dyDescent="0.2">
      <c r="A255" s="48"/>
      <c r="B255" s="49"/>
      <c r="C255" s="50"/>
      <c r="D255" s="1" t="s">
        <v>6</v>
      </c>
      <c r="E255" s="45"/>
      <c r="F255" s="51"/>
      <c r="G255" s="4"/>
      <c r="H255" s="10"/>
    </row>
    <row r="256" spans="1:8" s="5" customFormat="1" ht="38.25" customHeight="1" x14ac:dyDescent="0.2">
      <c r="A256" s="48"/>
      <c r="B256" s="49"/>
      <c r="C256" s="50"/>
      <c r="D256" s="1" t="s">
        <v>7</v>
      </c>
      <c r="E256" s="46"/>
      <c r="F256" s="51"/>
      <c r="G256" s="4"/>
      <c r="H256" s="10"/>
    </row>
    <row r="257" spans="1:8" s="5" customFormat="1" ht="12" x14ac:dyDescent="0.2">
      <c r="A257" s="48">
        <v>50</v>
      </c>
      <c r="B257" s="49" t="str">
        <f>CONCATENATE(VLOOKUP(A257,Especificações,2,FALSE),(VLOOKUP(A257,Especificações,3,FALSE)),(VLOOKUP(A257,Especificações,4,FALSE)),(VLOOKUP(A257,Especificações,5,FALSE)),(VLOOKUP(A257,Especificações,6,FALSE)),(VLOOKUP(A257,Especificações,7,FALSE)),(VLOOKUP(A257,Especificações,8,FALSE)),(VLOOKUP(A257,Especificações,9,FALSE)),(VLOOKUP(A257,Especificações,10,FALSE)),(VLOOKUP(A257,Especificações,11,FALSE)),(VLOOKUP(A257,Especificações,12,FALSE)),(VLOOKUP(A257,Especificações,13,FALSE)),(VLOOKUP(A257,Especificações,14,FALSE)),(VLOOKUP(A257,Especificações,15,FALSE)),(VLOOKUP(A257,Especificações,16,FALSE)),(VLOOKUP(A257,Especificações,17,FALSE)),(VLOOKUP(A257,Especificações,18,FALSE)),(VLOOKUP(A257,Especificações,19,FALSE)),(VLOOKUP(A257,Especificações,20,FALSE)),(VLOOKUP(A257,Especificações,21,FALSE)))</f>
        <v>CARTILHA / LIVRETO / REVISTA - Miolo: Papel Couchê Liso ou fosco/ Off-Set/ Reciclato; Formato Fechado: 16: 15x21cm; 75/115 g/m²; Impressão: 4/4 Cores; Acabamento: Refile simples e/ou dobra &lt;&gt; Capa: Papel Couchê Liso ou fosco/ Off-Set/ Reciclato; 150/180 g/m²; Impressão: 4/0 Cores; Acabamento: Sistema PUR; nº de páginas: de 55 a 100</v>
      </c>
      <c r="C257" s="50">
        <v>4320</v>
      </c>
      <c r="D257" s="1" t="s">
        <v>3</v>
      </c>
      <c r="E257" s="44">
        <f>F257/C257</f>
        <v>8.5482770061728388</v>
      </c>
      <c r="F257" s="51">
        <v>36928.556666666664</v>
      </c>
      <c r="G257" s="4"/>
      <c r="H257" s="10"/>
    </row>
    <row r="258" spans="1:8" s="5" customFormat="1" ht="12" x14ac:dyDescent="0.2">
      <c r="A258" s="48"/>
      <c r="B258" s="49"/>
      <c r="C258" s="50"/>
      <c r="D258" s="1" t="s">
        <v>4</v>
      </c>
      <c r="E258" s="45"/>
      <c r="F258" s="51"/>
      <c r="G258" s="4"/>
      <c r="H258" s="10"/>
    </row>
    <row r="259" spans="1:8" s="5" customFormat="1" ht="12" x14ac:dyDescent="0.2">
      <c r="A259" s="48"/>
      <c r="B259" s="49"/>
      <c r="C259" s="50"/>
      <c r="D259" s="1" t="s">
        <v>5</v>
      </c>
      <c r="E259" s="45"/>
      <c r="F259" s="51"/>
      <c r="G259" s="4"/>
      <c r="H259" s="10"/>
    </row>
    <row r="260" spans="1:8" s="5" customFormat="1" ht="12" x14ac:dyDescent="0.2">
      <c r="A260" s="48"/>
      <c r="B260" s="49"/>
      <c r="C260" s="50"/>
      <c r="D260" s="1" t="s">
        <v>6</v>
      </c>
      <c r="E260" s="45"/>
      <c r="F260" s="51"/>
      <c r="G260" s="4"/>
      <c r="H260" s="10"/>
    </row>
    <row r="261" spans="1:8" s="5" customFormat="1" ht="37.5" customHeight="1" x14ac:dyDescent="0.2">
      <c r="A261" s="48"/>
      <c r="B261" s="49"/>
      <c r="C261" s="50"/>
      <c r="D261" s="1" t="s">
        <v>7</v>
      </c>
      <c r="E261" s="46"/>
      <c r="F261" s="51"/>
      <c r="G261" s="4"/>
      <c r="H261" s="10"/>
    </row>
    <row r="262" spans="1:8" s="5" customFormat="1" ht="12" x14ac:dyDescent="0.2">
      <c r="A262" s="48">
        <v>51</v>
      </c>
      <c r="B262" s="49" t="str">
        <f>CONCATENATE(VLOOKUP(A262,Especificações,2,FALSE),(VLOOKUP(A262,Especificações,3,FALSE)),(VLOOKUP(A262,Especificações,4,FALSE)),(VLOOKUP(A262,Especificações,5,FALSE)),(VLOOKUP(A262,Especificações,6,FALSE)),(VLOOKUP(A262,Especificações,7,FALSE)),(VLOOKUP(A262,Especificações,8,FALSE)),(VLOOKUP(A262,Especificações,9,FALSE)),(VLOOKUP(A262,Especificações,10,FALSE)),(VLOOKUP(A262,Especificações,11,FALSE)),(VLOOKUP(A262,Especificações,12,FALSE)),(VLOOKUP(A262,Especificações,13,FALSE)),(VLOOKUP(A262,Especificações,14,FALSE)),(VLOOKUP(A262,Especificações,15,FALSE)),(VLOOKUP(A262,Especificações,16,FALSE)),(VLOOKUP(A262,Especificações,17,FALSE)),(VLOOKUP(A262,Especificações,18,FALSE)),(VLOOKUP(A262,Especificações,19,FALSE)),(VLOOKUP(A262,Especificações,20,FALSE)),(VLOOKUP(A262,Especificações,21,FALSE)))</f>
        <v>CARTILHA / LIVRETO / REVISTA - Miolo: Papel Couchê Liso ou fosco/ Off-Set/ Reciclato; Formato Fechado: 32: 11x15cm; 75/115 g/m²; Impressão: 1/1 Cor; Acabamento: Canoa dois grampos &lt;&gt; Capa: Papel Couchê Liso ou fosco/ Off-Set/ Reciclato; 150/180 g/m²; Impressão: 4/0 Cores; Acabamento: Canoa 2 grampos; nº de páginas: de 1 a 54</v>
      </c>
      <c r="C262" s="50">
        <v>280</v>
      </c>
      <c r="D262" s="1" t="s">
        <v>3</v>
      </c>
      <c r="E262" s="44">
        <f>F262/C262</f>
        <v>1.7585833333333334</v>
      </c>
      <c r="F262" s="51">
        <v>492.40333333333336</v>
      </c>
      <c r="G262" s="4"/>
      <c r="H262" s="10"/>
    </row>
    <row r="263" spans="1:8" s="5" customFormat="1" ht="12" x14ac:dyDescent="0.2">
      <c r="A263" s="48"/>
      <c r="B263" s="49"/>
      <c r="C263" s="50"/>
      <c r="D263" s="1" t="s">
        <v>4</v>
      </c>
      <c r="E263" s="45"/>
      <c r="F263" s="51"/>
      <c r="G263" s="4"/>
      <c r="H263" s="10"/>
    </row>
    <row r="264" spans="1:8" s="5" customFormat="1" ht="12" x14ac:dyDescent="0.2">
      <c r="A264" s="48"/>
      <c r="B264" s="49"/>
      <c r="C264" s="50"/>
      <c r="D264" s="1" t="s">
        <v>5</v>
      </c>
      <c r="E264" s="45"/>
      <c r="F264" s="51"/>
      <c r="G264" s="4"/>
      <c r="H264" s="10"/>
    </row>
    <row r="265" spans="1:8" s="5" customFormat="1" ht="12" x14ac:dyDescent="0.2">
      <c r="A265" s="48"/>
      <c r="B265" s="49"/>
      <c r="C265" s="50"/>
      <c r="D265" s="1" t="s">
        <v>6</v>
      </c>
      <c r="E265" s="45"/>
      <c r="F265" s="51"/>
      <c r="G265" s="4"/>
      <c r="H265" s="10"/>
    </row>
    <row r="266" spans="1:8" s="5" customFormat="1" ht="45" customHeight="1" x14ac:dyDescent="0.2">
      <c r="A266" s="48"/>
      <c r="B266" s="49"/>
      <c r="C266" s="50"/>
      <c r="D266" s="1" t="s">
        <v>7</v>
      </c>
      <c r="E266" s="46"/>
      <c r="F266" s="51"/>
      <c r="G266" s="4"/>
      <c r="H266" s="10"/>
    </row>
    <row r="267" spans="1:8" s="5" customFormat="1" ht="12" x14ac:dyDescent="0.2">
      <c r="A267" s="48">
        <v>52</v>
      </c>
      <c r="B267" s="49" t="str">
        <f>CONCATENATE(VLOOKUP(A267,Especificações,2,FALSE),(VLOOKUP(A267,Especificações,3,FALSE)),(VLOOKUP(A267,Especificações,4,FALSE)),(VLOOKUP(A267,Especificações,5,FALSE)),(VLOOKUP(A267,Especificações,6,FALSE)),(VLOOKUP(A267,Especificações,7,FALSE)),(VLOOKUP(A267,Especificações,8,FALSE)),(VLOOKUP(A267,Especificações,9,FALSE)),(VLOOKUP(A267,Especificações,10,FALSE)),(VLOOKUP(A267,Especificações,11,FALSE)),(VLOOKUP(A267,Especificações,12,FALSE)),(VLOOKUP(A267,Especificações,13,FALSE)),(VLOOKUP(A267,Especificações,14,FALSE)),(VLOOKUP(A267,Especificações,15,FALSE)),(VLOOKUP(A267,Especificações,16,FALSE)),(VLOOKUP(A267,Especificações,17,FALSE)),(VLOOKUP(A267,Especificações,18,FALSE)),(VLOOKUP(A267,Especificações,19,FALSE)),(VLOOKUP(A267,Especificações,20,FALSE)),(VLOOKUP(A267,Especificações,21,FALSE)))</f>
        <v>CARTILHA / LIVRETO / REVISTA - Miolo: Papel Couchê Liso ou fosco/ Off-Set/ Reciclato; Formato Fechado: 32: 11x15cm; 75/115 g/m²; Impressão: 1/1 Cor; Acabamento: Refile simples e/ou dobra &lt;&gt; Capa: Papel Couchê Liso ou fosco/ Off-Set/ Reciclato; 150/180 g/m²; Impressão: 4/0 Cores; Acabamento: Sistema PUR; nº de páginas: de 55 a 100</v>
      </c>
      <c r="C267" s="50">
        <v>120</v>
      </c>
      <c r="D267" s="1" t="s">
        <v>3</v>
      </c>
      <c r="E267" s="44">
        <f>F267/C267</f>
        <v>2.6019555555555556</v>
      </c>
      <c r="F267" s="51">
        <v>312.23466666666667</v>
      </c>
      <c r="G267" s="4"/>
      <c r="H267" s="10"/>
    </row>
    <row r="268" spans="1:8" s="5" customFormat="1" ht="12" x14ac:dyDescent="0.2">
      <c r="A268" s="48"/>
      <c r="B268" s="49"/>
      <c r="C268" s="50"/>
      <c r="D268" s="1" t="s">
        <v>4</v>
      </c>
      <c r="E268" s="45"/>
      <c r="F268" s="51"/>
      <c r="G268" s="4"/>
      <c r="H268" s="10"/>
    </row>
    <row r="269" spans="1:8" s="5" customFormat="1" ht="12" x14ac:dyDescent="0.2">
      <c r="A269" s="48"/>
      <c r="B269" s="49"/>
      <c r="C269" s="50"/>
      <c r="D269" s="1" t="s">
        <v>5</v>
      </c>
      <c r="E269" s="45"/>
      <c r="F269" s="51"/>
      <c r="G269" s="4"/>
      <c r="H269" s="10"/>
    </row>
    <row r="270" spans="1:8" s="5" customFormat="1" ht="12" x14ac:dyDescent="0.2">
      <c r="A270" s="48"/>
      <c r="B270" s="49"/>
      <c r="C270" s="50"/>
      <c r="D270" s="1" t="s">
        <v>6</v>
      </c>
      <c r="E270" s="45"/>
      <c r="F270" s="51"/>
      <c r="G270" s="4"/>
      <c r="H270" s="10"/>
    </row>
    <row r="271" spans="1:8" s="5" customFormat="1" ht="44.25" customHeight="1" x14ac:dyDescent="0.2">
      <c r="A271" s="48"/>
      <c r="B271" s="49"/>
      <c r="C271" s="50"/>
      <c r="D271" s="1" t="s">
        <v>7</v>
      </c>
      <c r="E271" s="46"/>
      <c r="F271" s="51"/>
      <c r="G271" s="4"/>
      <c r="H271" s="10"/>
    </row>
    <row r="272" spans="1:8" s="5" customFormat="1" ht="12" x14ac:dyDescent="0.2">
      <c r="A272" s="48">
        <v>53</v>
      </c>
      <c r="B272" s="49" t="str">
        <f>CONCATENATE(VLOOKUP(A272,Especificações,2,FALSE),(VLOOKUP(A272,Especificações,3,FALSE)),(VLOOKUP(A272,Especificações,4,FALSE)),(VLOOKUP(A272,Especificações,5,FALSE)),(VLOOKUP(A272,Especificações,6,FALSE)),(VLOOKUP(A272,Especificações,7,FALSE)),(VLOOKUP(A272,Especificações,8,FALSE)),(VLOOKUP(A272,Especificações,9,FALSE)),(VLOOKUP(A272,Especificações,10,FALSE)),(VLOOKUP(A272,Especificações,11,FALSE)),(VLOOKUP(A272,Especificações,12,FALSE)),(VLOOKUP(A272,Especificações,13,FALSE)),(VLOOKUP(A272,Especificações,14,FALSE)),(VLOOKUP(A272,Especificações,15,FALSE)),(VLOOKUP(A272,Especificações,16,FALSE)),(VLOOKUP(A272,Especificações,17,FALSE)),(VLOOKUP(A272,Especificações,18,FALSE)),(VLOOKUP(A272,Especificações,19,FALSE)),(VLOOKUP(A272,Especificações,20,FALSE)),(VLOOKUP(A272,Especificações,21,FALSE)))</f>
        <v>CARTILHA / LIVRETO / REVISTA - Miolo: Papel Couchê Liso ou fosco/ Off-Set/ Reciclato; Formato Fechado: 32: 11x15cm; 75/115 g/m²; Impressão: 4/4 Cores; Acabamento: Canoa dois grampos &lt;&gt; Capa: Papel Couchê Liso ou fosco/ Off-Set/ Reciclato; 150/180 g/m²; Impressão: 4/0 Cores; Acabamento: Canoa 2 grampos; nº de páginas: de 1 a 54</v>
      </c>
      <c r="C272" s="50">
        <v>2160</v>
      </c>
      <c r="D272" s="1" t="s">
        <v>3</v>
      </c>
      <c r="E272" s="44">
        <f>F272/C272</f>
        <v>2.4908858024691356</v>
      </c>
      <c r="F272" s="51">
        <v>5380.3133333333326</v>
      </c>
      <c r="G272" s="4"/>
      <c r="H272" s="10"/>
    </row>
    <row r="273" spans="1:8" s="5" customFormat="1" ht="12" x14ac:dyDescent="0.2">
      <c r="A273" s="48"/>
      <c r="B273" s="49"/>
      <c r="C273" s="50"/>
      <c r="D273" s="1" t="s">
        <v>4</v>
      </c>
      <c r="E273" s="45"/>
      <c r="F273" s="51"/>
      <c r="G273" s="4"/>
      <c r="H273" s="10"/>
    </row>
    <row r="274" spans="1:8" s="5" customFormat="1" ht="12" x14ac:dyDescent="0.2">
      <c r="A274" s="48"/>
      <c r="B274" s="49"/>
      <c r="C274" s="50"/>
      <c r="D274" s="1" t="s">
        <v>5</v>
      </c>
      <c r="E274" s="45"/>
      <c r="F274" s="51"/>
      <c r="G274" s="4"/>
      <c r="H274" s="10"/>
    </row>
    <row r="275" spans="1:8" s="5" customFormat="1" ht="12" x14ac:dyDescent="0.2">
      <c r="A275" s="48"/>
      <c r="B275" s="49"/>
      <c r="C275" s="50"/>
      <c r="D275" s="1" t="s">
        <v>6</v>
      </c>
      <c r="E275" s="45"/>
      <c r="F275" s="51"/>
      <c r="G275" s="4"/>
      <c r="H275" s="10"/>
    </row>
    <row r="276" spans="1:8" s="5" customFormat="1" ht="41.25" customHeight="1" x14ac:dyDescent="0.2">
      <c r="A276" s="48"/>
      <c r="B276" s="49"/>
      <c r="C276" s="50"/>
      <c r="D276" s="1" t="s">
        <v>7</v>
      </c>
      <c r="E276" s="46"/>
      <c r="F276" s="51"/>
      <c r="G276" s="4"/>
      <c r="H276" s="10"/>
    </row>
    <row r="277" spans="1:8" s="5" customFormat="1" ht="12" x14ac:dyDescent="0.2">
      <c r="A277" s="48">
        <v>54</v>
      </c>
      <c r="B277" s="49" t="str">
        <f>CONCATENATE(VLOOKUP(A277,Especificações,2,FALSE),(VLOOKUP(A277,Especificações,3,FALSE)),(VLOOKUP(A277,Especificações,4,FALSE)),(VLOOKUP(A277,Especificações,5,FALSE)),(VLOOKUP(A277,Especificações,6,FALSE)),(VLOOKUP(A277,Especificações,7,FALSE)),(VLOOKUP(A277,Especificações,8,FALSE)),(VLOOKUP(A277,Especificações,9,FALSE)),(VLOOKUP(A277,Especificações,10,FALSE)),(VLOOKUP(A277,Especificações,11,FALSE)),(VLOOKUP(A277,Especificações,12,FALSE)),(VLOOKUP(A277,Especificações,13,FALSE)),(VLOOKUP(A277,Especificações,14,FALSE)),(VLOOKUP(A277,Especificações,15,FALSE)),(VLOOKUP(A277,Especificações,16,FALSE)),(VLOOKUP(A277,Especificações,17,FALSE)),(VLOOKUP(A277,Especificações,18,FALSE)),(VLOOKUP(A277,Especificações,19,FALSE)),(VLOOKUP(A277,Especificações,20,FALSE)),(VLOOKUP(A277,Especificações,21,FALSE)))</f>
        <v>CARTILHA / LIVRETO / REVISTA - Miolo: Papel Couchê Liso ou fosco/ Off-Set/ Reciclato; Formato Fechado: 32: 11x15cm; 75/115 g/m²; Impressão: 4/4 Cores; Acabamento: Refile simples e/ou dobra &lt;&gt; Capa: Papel Couchê Liso ou fosco/ Off-Set/ Reciclato; 150/180 g/m²; Impressão: 4/0 Cores; Acabamento: Sistema PUR; nº de páginas: de 55 a 100</v>
      </c>
      <c r="C277" s="50">
        <v>1440</v>
      </c>
      <c r="D277" s="1" t="s">
        <v>3</v>
      </c>
      <c r="E277" s="44">
        <f>F277/C277</f>
        <v>8.4006250000000016</v>
      </c>
      <c r="F277" s="51">
        <v>12096.900000000001</v>
      </c>
      <c r="G277" s="4"/>
      <c r="H277" s="10"/>
    </row>
    <row r="278" spans="1:8" s="5" customFormat="1" ht="12" x14ac:dyDescent="0.2">
      <c r="A278" s="48"/>
      <c r="B278" s="49"/>
      <c r="C278" s="50"/>
      <c r="D278" s="1" t="s">
        <v>4</v>
      </c>
      <c r="E278" s="45"/>
      <c r="F278" s="51"/>
      <c r="G278" s="4"/>
      <c r="H278" s="10"/>
    </row>
    <row r="279" spans="1:8" s="5" customFormat="1" ht="12" x14ac:dyDescent="0.2">
      <c r="A279" s="48"/>
      <c r="B279" s="49"/>
      <c r="C279" s="50"/>
      <c r="D279" s="1" t="s">
        <v>5</v>
      </c>
      <c r="E279" s="45"/>
      <c r="F279" s="51"/>
      <c r="G279" s="4"/>
      <c r="H279" s="10"/>
    </row>
    <row r="280" spans="1:8" s="5" customFormat="1" ht="12" x14ac:dyDescent="0.2">
      <c r="A280" s="48"/>
      <c r="B280" s="49"/>
      <c r="C280" s="50"/>
      <c r="D280" s="1" t="s">
        <v>6</v>
      </c>
      <c r="E280" s="45"/>
      <c r="F280" s="51"/>
      <c r="G280" s="4"/>
      <c r="H280" s="10"/>
    </row>
    <row r="281" spans="1:8" s="5" customFormat="1" ht="41.25" customHeight="1" x14ac:dyDescent="0.2">
      <c r="A281" s="48"/>
      <c r="B281" s="49"/>
      <c r="C281" s="50"/>
      <c r="D281" s="1" t="s">
        <v>7</v>
      </c>
      <c r="E281" s="46"/>
      <c r="F281" s="51"/>
      <c r="G281" s="4"/>
      <c r="H281" s="10"/>
    </row>
    <row r="282" spans="1:8" s="5" customFormat="1" ht="12" x14ac:dyDescent="0.2">
      <c r="A282" s="48">
        <v>55</v>
      </c>
      <c r="B282" s="49" t="str">
        <f>CONCATENATE(VLOOKUP(A282,Especificações,2,FALSE),(VLOOKUP(A282,Especificações,3,FALSE)),(VLOOKUP(A282,Especificações,4,FALSE)),(VLOOKUP(A282,Especificações,5,FALSE)),(VLOOKUP(A282,Especificações,6,FALSE)),(VLOOKUP(A282,Especificações,7,FALSE)),(VLOOKUP(A282,Especificações,8,FALSE)),(VLOOKUP(A282,Especificações,9,FALSE)),(VLOOKUP(A282,Especificações,10,FALSE)),(VLOOKUP(A282,Especificações,11,FALSE)),(VLOOKUP(A282,Especificações,12,FALSE)),(VLOOKUP(A282,Especificações,13,FALSE)),(VLOOKUP(A282,Especificações,14,FALSE)),(VLOOKUP(A282,Especificações,15,FALSE)),(VLOOKUP(A282,Especificações,16,FALSE)),(VLOOKUP(A282,Especificações,17,FALSE)),(VLOOKUP(A282,Especificações,18,FALSE)),(VLOOKUP(A282,Especificações,19,FALSE)),(VLOOKUP(A282,Especificações,20,FALSE)),(VLOOKUP(A282,Especificações,21,FALSE)))</f>
        <v>CARTILHA / LIVRETO / REVISTA COM BRAILE - Miolo: Papel Couchê Liso ou fosco/ Off-Set/ Reciclato; Formato Fechado: 8: 21x29,7cm;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282" s="50">
        <v>1176</v>
      </c>
      <c r="D282" s="1" t="s">
        <v>3</v>
      </c>
      <c r="E282" s="44">
        <f>F282/C282</f>
        <v>28.785328798185944</v>
      </c>
      <c r="F282" s="51">
        <v>33851.546666666669</v>
      </c>
      <c r="G282" s="4"/>
      <c r="H282" s="10"/>
    </row>
    <row r="283" spans="1:8" s="5" customFormat="1" ht="12" x14ac:dyDescent="0.2">
      <c r="A283" s="48"/>
      <c r="B283" s="49"/>
      <c r="C283" s="50"/>
      <c r="D283" s="1" t="s">
        <v>4</v>
      </c>
      <c r="E283" s="45"/>
      <c r="F283" s="51"/>
      <c r="G283" s="4"/>
      <c r="H283" s="10"/>
    </row>
    <row r="284" spans="1:8" s="5" customFormat="1" ht="12" x14ac:dyDescent="0.2">
      <c r="A284" s="48"/>
      <c r="B284" s="49"/>
      <c r="C284" s="50"/>
      <c r="D284" s="1" t="s">
        <v>5</v>
      </c>
      <c r="E284" s="45"/>
      <c r="F284" s="51"/>
      <c r="G284" s="4"/>
      <c r="H284" s="10"/>
    </row>
    <row r="285" spans="1:8" s="5" customFormat="1" ht="12" x14ac:dyDescent="0.2">
      <c r="A285" s="48"/>
      <c r="B285" s="49"/>
      <c r="C285" s="50"/>
      <c r="D285" s="1" t="s">
        <v>6</v>
      </c>
      <c r="E285" s="45"/>
      <c r="F285" s="51"/>
      <c r="G285" s="4"/>
      <c r="H285" s="10"/>
    </row>
    <row r="286" spans="1:8" s="5" customFormat="1" ht="53.25" customHeight="1" x14ac:dyDescent="0.2">
      <c r="A286" s="48"/>
      <c r="B286" s="49"/>
      <c r="C286" s="50"/>
      <c r="D286" s="1" t="s">
        <v>7</v>
      </c>
      <c r="E286" s="46"/>
      <c r="F286" s="51"/>
      <c r="G286" s="4"/>
      <c r="H286" s="10"/>
    </row>
    <row r="287" spans="1:8" s="5" customFormat="1" ht="12" x14ac:dyDescent="0.2">
      <c r="A287" s="48">
        <v>56</v>
      </c>
      <c r="B287" s="49" t="str">
        <f>CONCATENATE(VLOOKUP(A287,Especificações,2,FALSE),(VLOOKUP(A287,Especificações,3,FALSE)),(VLOOKUP(A287,Especificações,4,FALSE)),(VLOOKUP(A287,Especificações,5,FALSE)),(VLOOKUP(A287,Especificações,6,FALSE)),(VLOOKUP(A287,Especificações,7,FALSE)),(VLOOKUP(A287,Especificações,8,FALSE)),(VLOOKUP(A287,Especificações,9,FALSE)),(VLOOKUP(A287,Especificações,10,FALSE)),(VLOOKUP(A287,Especificações,11,FALSE)),(VLOOKUP(A287,Especificações,12,FALSE)),(VLOOKUP(A287,Especificações,13,FALSE)),(VLOOKUP(A287,Especificações,14,FALSE)),(VLOOKUP(A287,Especificações,15,FALSE)),(VLOOKUP(A287,Especificações,16,FALSE)),(VLOOKUP(A287,Especificações,17,FALSE)),(VLOOKUP(A287,Especificações,18,FALSE)),(VLOOKUP(A287,Especificações,19,FALSE)),(VLOOKUP(A287,Especificações,20,FALSE)),(VLOOKUP(A287,Especificações,21,FALSE)))</f>
        <v>CARTILHA / LIVRETO / REVISTA COM BRAILE - Miolo: Papel Couchê Liso ou fosco/ Off-Set/ Reciclato; Formato Fechado: 8: 21x29,7cm;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287" s="50">
        <v>504</v>
      </c>
      <c r="D287" s="1" t="s">
        <v>3</v>
      </c>
      <c r="E287" s="44">
        <f>F287/C287</f>
        <v>67.134537037037035</v>
      </c>
      <c r="F287" s="51">
        <v>33835.806666666664</v>
      </c>
      <c r="G287" s="4"/>
      <c r="H287" s="10"/>
    </row>
    <row r="288" spans="1:8" s="5" customFormat="1" ht="12" x14ac:dyDescent="0.2">
      <c r="A288" s="48"/>
      <c r="B288" s="49"/>
      <c r="C288" s="50"/>
      <c r="D288" s="1" t="s">
        <v>4</v>
      </c>
      <c r="E288" s="45"/>
      <c r="F288" s="51"/>
      <c r="G288" s="4"/>
      <c r="H288" s="10"/>
    </row>
    <row r="289" spans="1:8" s="5" customFormat="1" ht="12" x14ac:dyDescent="0.2">
      <c r="A289" s="48"/>
      <c r="B289" s="49"/>
      <c r="C289" s="50"/>
      <c r="D289" s="1" t="s">
        <v>5</v>
      </c>
      <c r="E289" s="45"/>
      <c r="F289" s="51"/>
      <c r="G289" s="4"/>
      <c r="H289" s="10"/>
    </row>
    <row r="290" spans="1:8" s="5" customFormat="1" ht="12" x14ac:dyDescent="0.2">
      <c r="A290" s="48"/>
      <c r="B290" s="49"/>
      <c r="C290" s="50"/>
      <c r="D290" s="1" t="s">
        <v>6</v>
      </c>
      <c r="E290" s="45"/>
      <c r="F290" s="51"/>
      <c r="G290" s="4"/>
      <c r="H290" s="10"/>
    </row>
    <row r="291" spans="1:8" s="5" customFormat="1" ht="65.25" customHeight="1" x14ac:dyDescent="0.2">
      <c r="A291" s="48"/>
      <c r="B291" s="49"/>
      <c r="C291" s="50"/>
      <c r="D291" s="1" t="s">
        <v>7</v>
      </c>
      <c r="E291" s="46"/>
      <c r="F291" s="51"/>
      <c r="G291" s="4"/>
      <c r="H291" s="10"/>
    </row>
    <row r="292" spans="1:8" s="5" customFormat="1" ht="12" x14ac:dyDescent="0.2">
      <c r="A292" s="48">
        <v>57</v>
      </c>
      <c r="B292" s="49" t="str">
        <f>CONCATENATE(VLOOKUP(A292,Especificações,2,FALSE),(VLOOKUP(A292,Especificações,3,FALSE)),(VLOOKUP(A292,Especificações,4,FALSE)),(VLOOKUP(A292,Especificações,5,FALSE)),(VLOOKUP(A292,Especificações,6,FALSE)),(VLOOKUP(A292,Especificações,7,FALSE)),(VLOOKUP(A292,Especificações,8,FALSE)),(VLOOKUP(A292,Especificações,9,FALSE)),(VLOOKUP(A292,Especificações,10,FALSE)),(VLOOKUP(A292,Especificações,11,FALSE)),(VLOOKUP(A292,Especificações,12,FALSE)),(VLOOKUP(A292,Especificações,13,FALSE)),(VLOOKUP(A292,Especificações,14,FALSE)),(VLOOKUP(A292,Especificações,15,FALSE)),(VLOOKUP(A292,Especificações,16,FALSE)),(VLOOKUP(A292,Especificações,17,FALSE)),(VLOOKUP(A292,Especificações,18,FALSE)),(VLOOKUP(A292,Especificações,19,FALSE)),(VLOOKUP(A292,Especificações,20,FALSE)),(VLOOKUP(A292,Especificações,21,FALSE)))</f>
        <v>CARTILHA / LIVRETO / REVISTA COM BRAILE - Miolo: Papel Couchê Liso ou fosco/ Off-Set/ Reciclato; Formato Fechado: 8: 21x29,7cm;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292" s="50">
        <v>252</v>
      </c>
      <c r="D292" s="1" t="s">
        <v>3</v>
      </c>
      <c r="E292" s="44">
        <f>F292/C292</f>
        <v>26.851900000000004</v>
      </c>
      <c r="F292" s="51">
        <v>6766.6788000000006</v>
      </c>
      <c r="G292" s="4"/>
      <c r="H292" s="10"/>
    </row>
    <row r="293" spans="1:8" s="5" customFormat="1" ht="12" x14ac:dyDescent="0.2">
      <c r="A293" s="48"/>
      <c r="B293" s="49"/>
      <c r="C293" s="50"/>
      <c r="D293" s="1" t="s">
        <v>4</v>
      </c>
      <c r="E293" s="45"/>
      <c r="F293" s="51"/>
      <c r="G293" s="4"/>
      <c r="H293" s="10"/>
    </row>
    <row r="294" spans="1:8" s="5" customFormat="1" ht="12" x14ac:dyDescent="0.2">
      <c r="A294" s="48"/>
      <c r="B294" s="49"/>
      <c r="C294" s="50"/>
      <c r="D294" s="1" t="s">
        <v>5</v>
      </c>
      <c r="E294" s="45"/>
      <c r="F294" s="51"/>
      <c r="G294" s="4"/>
      <c r="H294" s="10"/>
    </row>
    <row r="295" spans="1:8" s="5" customFormat="1" ht="12" x14ac:dyDescent="0.2">
      <c r="A295" s="48"/>
      <c r="B295" s="49"/>
      <c r="C295" s="50"/>
      <c r="D295" s="1" t="s">
        <v>6</v>
      </c>
      <c r="E295" s="45"/>
      <c r="F295" s="51"/>
      <c r="G295" s="4"/>
      <c r="H295" s="10"/>
    </row>
    <row r="296" spans="1:8" s="5" customFormat="1" ht="56.25" customHeight="1" x14ac:dyDescent="0.2">
      <c r="A296" s="48"/>
      <c r="B296" s="49"/>
      <c r="C296" s="50"/>
      <c r="D296" s="1" t="s">
        <v>7</v>
      </c>
      <c r="E296" s="46"/>
      <c r="F296" s="51"/>
      <c r="G296" s="4"/>
      <c r="H296" s="10"/>
    </row>
    <row r="297" spans="1:8" s="5" customFormat="1" ht="12" x14ac:dyDescent="0.2">
      <c r="A297" s="48">
        <v>58</v>
      </c>
      <c r="B297" s="49" t="str">
        <f>CONCATENATE(VLOOKUP(A297,Especificações,2,FALSE),(VLOOKUP(A297,Especificações,3,FALSE)),(VLOOKUP(A297,Especificações,4,FALSE)),(VLOOKUP(A297,Especificações,5,FALSE)),(VLOOKUP(A297,Especificações,6,FALSE)),(VLOOKUP(A297,Especificações,7,FALSE)),(VLOOKUP(A297,Especificações,8,FALSE)),(VLOOKUP(A297,Especificações,9,FALSE)),(VLOOKUP(A297,Especificações,10,FALSE)),(VLOOKUP(A297,Especificações,11,FALSE)),(VLOOKUP(A297,Especificações,12,FALSE)),(VLOOKUP(A297,Especificações,13,FALSE)),(VLOOKUP(A297,Especificações,14,FALSE)),(VLOOKUP(A297,Especificações,15,FALSE)),(VLOOKUP(A297,Especificações,16,FALSE)),(VLOOKUP(A297,Especificações,17,FALSE)),(VLOOKUP(A297,Especificações,18,FALSE)),(VLOOKUP(A297,Especificações,19,FALSE)),(VLOOKUP(A297,Especificações,20,FALSE)),(VLOOKUP(A297,Especificações,21,FALSE)))</f>
        <v>CARTILHA / LIVRETO / REVISTA COM BRAILE - Miolo: Papel Couchê Liso ou fosco/ Off-Set/ Reciclato; Formato Fechado: 8: 21x29,7cm;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297" s="50">
        <v>168</v>
      </c>
      <c r="D297" s="1" t="s">
        <v>3</v>
      </c>
      <c r="E297" s="44">
        <f>F297/C297</f>
        <v>79.328605555555555</v>
      </c>
      <c r="F297" s="51">
        <v>13327.205733333334</v>
      </c>
      <c r="G297" s="4"/>
      <c r="H297" s="10"/>
    </row>
    <row r="298" spans="1:8" s="5" customFormat="1" ht="12" x14ac:dyDescent="0.2">
      <c r="A298" s="48"/>
      <c r="B298" s="49"/>
      <c r="C298" s="50"/>
      <c r="D298" s="1" t="s">
        <v>4</v>
      </c>
      <c r="E298" s="45"/>
      <c r="F298" s="51"/>
      <c r="G298" s="4"/>
      <c r="H298" s="10"/>
    </row>
    <row r="299" spans="1:8" s="5" customFormat="1" ht="12" x14ac:dyDescent="0.2">
      <c r="A299" s="48"/>
      <c r="B299" s="49"/>
      <c r="C299" s="50"/>
      <c r="D299" s="1" t="s">
        <v>5</v>
      </c>
      <c r="E299" s="45"/>
      <c r="F299" s="51"/>
      <c r="G299" s="4"/>
      <c r="H299" s="10"/>
    </row>
    <row r="300" spans="1:8" s="5" customFormat="1" ht="12" x14ac:dyDescent="0.2">
      <c r="A300" s="48"/>
      <c r="B300" s="49"/>
      <c r="C300" s="50"/>
      <c r="D300" s="1" t="s">
        <v>6</v>
      </c>
      <c r="E300" s="45"/>
      <c r="F300" s="51"/>
      <c r="G300" s="4"/>
      <c r="H300" s="10"/>
    </row>
    <row r="301" spans="1:8" s="5" customFormat="1" ht="65.25" customHeight="1" x14ac:dyDescent="0.2">
      <c r="A301" s="48"/>
      <c r="B301" s="49"/>
      <c r="C301" s="50"/>
      <c r="D301" s="1" t="s">
        <v>7</v>
      </c>
      <c r="E301" s="46"/>
      <c r="F301" s="51"/>
      <c r="G301" s="4"/>
      <c r="H301" s="10"/>
    </row>
    <row r="302" spans="1:8" s="5" customFormat="1" ht="12" x14ac:dyDescent="0.2">
      <c r="A302" s="48">
        <v>59</v>
      </c>
      <c r="B302" s="49" t="str">
        <f>CONCATENATE(VLOOKUP(A302,Especificações,2,FALSE),(VLOOKUP(A302,Especificações,3,FALSE)),(VLOOKUP(A302,Especificações,4,FALSE)),(VLOOKUP(A302,Especificações,5,FALSE)),(VLOOKUP(A302,Especificações,6,FALSE)),(VLOOKUP(A302,Especificações,7,FALSE)),(VLOOKUP(A302,Especificações,8,FALSE)),(VLOOKUP(A302,Especificações,9,FALSE)),(VLOOKUP(A302,Especificações,10,FALSE)),(VLOOKUP(A302,Especificações,11,FALSE)),(VLOOKUP(A302,Especificações,12,FALSE)),(VLOOKUP(A302,Especificações,13,FALSE)),(VLOOKUP(A302,Especificações,14,FALSE)),(VLOOKUP(A302,Especificações,15,FALSE)),(VLOOKUP(A302,Especificações,16,FALSE)),(VLOOKUP(A302,Especificações,17,FALSE)),(VLOOKUP(A302,Especificações,18,FALSE)),(VLOOKUP(A302,Especificações,19,FALSE)),(VLOOKUP(A302,Especificações,20,FALSE)),(VLOOKUP(A302,Especificações,21,FALSE)))</f>
        <v>CARTILHA / LIVRETO / REVISTA COM BRAILE - Miolo: Papel Couchê Liso ou fosco/ Off-Set/ Reciclato; Formato Fechado: 12: 20,5x23cm; 90/ 150 g/m²; Impressão: 1/1 Cor; Acabamento: Canoa dois grampos e/ou espiral &lt;&gt; Capa: Papel Couchê Liso ou fosco/ Off-Set/ Reciclato; 150/180 g/m²; Impressão: 4/0 Cores; Acabamento: Canoa 2 grampos e/ou espiral; nº de páginas: de 1 a 54</v>
      </c>
      <c r="C302" s="50">
        <v>1176</v>
      </c>
      <c r="D302" s="1" t="s">
        <v>3</v>
      </c>
      <c r="E302" s="44">
        <f>F302/C302</f>
        <v>26.604314852607711</v>
      </c>
      <c r="F302" s="51">
        <v>31286.674266666669</v>
      </c>
      <c r="G302" s="4"/>
      <c r="H302" s="10"/>
    </row>
    <row r="303" spans="1:8" s="5" customFormat="1" ht="12" x14ac:dyDescent="0.2">
      <c r="A303" s="48"/>
      <c r="B303" s="49"/>
      <c r="C303" s="50"/>
      <c r="D303" s="1" t="s">
        <v>4</v>
      </c>
      <c r="E303" s="45"/>
      <c r="F303" s="51"/>
      <c r="G303" s="4"/>
      <c r="H303" s="10"/>
    </row>
    <row r="304" spans="1:8" s="5" customFormat="1" ht="12" x14ac:dyDescent="0.2">
      <c r="A304" s="48"/>
      <c r="B304" s="49"/>
      <c r="C304" s="50"/>
      <c r="D304" s="1" t="s">
        <v>5</v>
      </c>
      <c r="E304" s="45"/>
      <c r="F304" s="51"/>
      <c r="G304" s="4"/>
      <c r="H304" s="10"/>
    </row>
    <row r="305" spans="1:8" s="5" customFormat="1" ht="12" x14ac:dyDescent="0.2">
      <c r="A305" s="48"/>
      <c r="B305" s="49"/>
      <c r="C305" s="50"/>
      <c r="D305" s="1" t="s">
        <v>6</v>
      </c>
      <c r="E305" s="45"/>
      <c r="F305" s="51"/>
      <c r="G305" s="4"/>
      <c r="H305" s="10"/>
    </row>
    <row r="306" spans="1:8" s="5" customFormat="1" ht="61.5" customHeight="1" x14ac:dyDescent="0.2">
      <c r="A306" s="48"/>
      <c r="B306" s="49"/>
      <c r="C306" s="50"/>
      <c r="D306" s="1" t="s">
        <v>7</v>
      </c>
      <c r="E306" s="46"/>
      <c r="F306" s="51"/>
      <c r="G306" s="4"/>
      <c r="H306" s="10"/>
    </row>
    <row r="307" spans="1:8" s="5" customFormat="1" ht="12" x14ac:dyDescent="0.2">
      <c r="A307" s="48">
        <v>60</v>
      </c>
      <c r="B307" s="49" t="str">
        <f>CONCATENATE(VLOOKUP(A307,Especificações,2,FALSE),(VLOOKUP(A307,Especificações,3,FALSE)),(VLOOKUP(A307,Especificações,4,FALSE)),(VLOOKUP(A307,Especificações,5,FALSE)),(VLOOKUP(A307,Especificações,6,FALSE)),(VLOOKUP(A307,Especificações,7,FALSE)),(VLOOKUP(A307,Especificações,8,FALSE)),(VLOOKUP(A307,Especificações,9,FALSE)),(VLOOKUP(A307,Especificações,10,FALSE)),(VLOOKUP(A307,Especificações,11,FALSE)),(VLOOKUP(A307,Especificações,12,FALSE)),(VLOOKUP(A307,Especificações,13,FALSE)),(VLOOKUP(A307,Especificações,14,FALSE)),(VLOOKUP(A307,Especificações,15,FALSE)),(VLOOKUP(A307,Especificações,16,FALSE)),(VLOOKUP(A307,Especificações,17,FALSE)),(VLOOKUP(A307,Especificações,18,FALSE)),(VLOOKUP(A307,Especificações,19,FALSE)),(VLOOKUP(A307,Especificações,20,FALSE)),(VLOOKUP(A307,Especificações,21,FALSE)))</f>
        <v>CARTILHA / LIVRETO / REVISTA COM BRAILE - Miolo: Papel Couchê Liso ou fosco/ Off-Set/ Reciclato; Formato Fechado: 12: 20,5x23cm;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07" s="50">
        <v>504</v>
      </c>
      <c r="D307" s="1" t="s">
        <v>3</v>
      </c>
      <c r="E307" s="44">
        <f>F307/C307</f>
        <v>73.127156084656093</v>
      </c>
      <c r="F307" s="51">
        <v>36856.08666666667</v>
      </c>
      <c r="G307" s="4"/>
      <c r="H307" s="10"/>
    </row>
    <row r="308" spans="1:8" s="5" customFormat="1" ht="12" x14ac:dyDescent="0.2">
      <c r="A308" s="48"/>
      <c r="B308" s="49"/>
      <c r="C308" s="50"/>
      <c r="D308" s="1" t="s">
        <v>4</v>
      </c>
      <c r="E308" s="45"/>
      <c r="F308" s="51"/>
      <c r="G308" s="4"/>
      <c r="H308" s="10"/>
    </row>
    <row r="309" spans="1:8" s="5" customFormat="1" ht="12" x14ac:dyDescent="0.2">
      <c r="A309" s="48"/>
      <c r="B309" s="49"/>
      <c r="C309" s="50"/>
      <c r="D309" s="1" t="s">
        <v>5</v>
      </c>
      <c r="E309" s="45"/>
      <c r="F309" s="51"/>
      <c r="G309" s="4"/>
      <c r="H309" s="10"/>
    </row>
    <row r="310" spans="1:8" s="5" customFormat="1" ht="12" x14ac:dyDescent="0.2">
      <c r="A310" s="48"/>
      <c r="B310" s="49"/>
      <c r="C310" s="50"/>
      <c r="D310" s="1" t="s">
        <v>6</v>
      </c>
      <c r="E310" s="45"/>
      <c r="F310" s="51"/>
      <c r="G310" s="4"/>
      <c r="H310" s="10"/>
    </row>
    <row r="311" spans="1:8" s="5" customFormat="1" ht="52.5" customHeight="1" x14ac:dyDescent="0.2">
      <c r="A311" s="48"/>
      <c r="B311" s="49"/>
      <c r="C311" s="50"/>
      <c r="D311" s="1" t="s">
        <v>7</v>
      </c>
      <c r="E311" s="46"/>
      <c r="F311" s="51"/>
      <c r="G311" s="4"/>
      <c r="H311" s="10"/>
    </row>
    <row r="312" spans="1:8" s="5" customFormat="1" ht="12" x14ac:dyDescent="0.2">
      <c r="A312" s="48">
        <v>61</v>
      </c>
      <c r="B312" s="49" t="str">
        <f>CONCATENATE(VLOOKUP(A312,Especificações,2,FALSE),(VLOOKUP(A312,Especificações,3,FALSE)),(VLOOKUP(A312,Especificações,4,FALSE)),(VLOOKUP(A312,Especificações,5,FALSE)),(VLOOKUP(A312,Especificações,6,FALSE)),(VLOOKUP(A312,Especificações,7,FALSE)),(VLOOKUP(A312,Especificações,8,FALSE)),(VLOOKUP(A312,Especificações,9,FALSE)),(VLOOKUP(A312,Especificações,10,FALSE)),(VLOOKUP(A312,Especificações,11,FALSE)),(VLOOKUP(A312,Especificações,12,FALSE)),(VLOOKUP(A312,Especificações,13,FALSE)),(VLOOKUP(A312,Especificações,14,FALSE)),(VLOOKUP(A312,Especificações,15,FALSE)),(VLOOKUP(A312,Especificações,16,FALSE)),(VLOOKUP(A312,Especificações,17,FALSE)),(VLOOKUP(A312,Especificações,18,FALSE)),(VLOOKUP(A312,Especificações,19,FALSE)),(VLOOKUP(A312,Especificações,20,FALSE)),(VLOOKUP(A312,Especificações,21,FALSE)))</f>
        <v>CARTILHA / LIVRETO / REVISTA COM BRAILE - Miolo: Papel Couchê Liso ou fosco/ Off-Set/ Reciclato; Formato Fechado: 12: 20,5x23cm;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12" s="50">
        <v>252</v>
      </c>
      <c r="D312" s="1" t="s">
        <v>3</v>
      </c>
      <c r="E312" s="44">
        <f>F312/C312</f>
        <v>31.167394179894181</v>
      </c>
      <c r="F312" s="51">
        <v>7854.1833333333334</v>
      </c>
      <c r="G312" s="4"/>
      <c r="H312" s="10"/>
    </row>
    <row r="313" spans="1:8" s="5" customFormat="1" ht="12" x14ac:dyDescent="0.2">
      <c r="A313" s="48"/>
      <c r="B313" s="49"/>
      <c r="C313" s="50"/>
      <c r="D313" s="1" t="s">
        <v>4</v>
      </c>
      <c r="E313" s="45"/>
      <c r="F313" s="51"/>
      <c r="G313" s="4"/>
      <c r="H313" s="10"/>
    </row>
    <row r="314" spans="1:8" s="5" customFormat="1" ht="12" x14ac:dyDescent="0.2">
      <c r="A314" s="48"/>
      <c r="B314" s="49"/>
      <c r="C314" s="50"/>
      <c r="D314" s="1" t="s">
        <v>5</v>
      </c>
      <c r="E314" s="45"/>
      <c r="F314" s="51"/>
      <c r="G314" s="4"/>
      <c r="H314" s="10"/>
    </row>
    <row r="315" spans="1:8" s="5" customFormat="1" ht="12" x14ac:dyDescent="0.2">
      <c r="A315" s="48"/>
      <c r="B315" s="49"/>
      <c r="C315" s="50"/>
      <c r="D315" s="1" t="s">
        <v>6</v>
      </c>
      <c r="E315" s="45"/>
      <c r="F315" s="51"/>
      <c r="G315" s="4"/>
      <c r="H315" s="10"/>
    </row>
    <row r="316" spans="1:8" s="5" customFormat="1" ht="57.75" customHeight="1" x14ac:dyDescent="0.2">
      <c r="A316" s="48"/>
      <c r="B316" s="49"/>
      <c r="C316" s="50"/>
      <c r="D316" s="1" t="s">
        <v>7</v>
      </c>
      <c r="E316" s="46"/>
      <c r="F316" s="51"/>
      <c r="G316" s="4"/>
      <c r="H316" s="10"/>
    </row>
    <row r="317" spans="1:8" s="5" customFormat="1" ht="12" x14ac:dyDescent="0.2">
      <c r="A317" s="48">
        <v>62</v>
      </c>
      <c r="B317" s="49" t="str">
        <f>CONCATENATE(VLOOKUP(A317,Especificações,2,FALSE),(VLOOKUP(A317,Especificações,3,FALSE)),(VLOOKUP(A317,Especificações,4,FALSE)),(VLOOKUP(A317,Especificações,5,FALSE)),(VLOOKUP(A317,Especificações,6,FALSE)),(VLOOKUP(A317,Especificações,7,FALSE)),(VLOOKUP(A317,Especificações,8,FALSE)),(VLOOKUP(A317,Especificações,9,FALSE)),(VLOOKUP(A317,Especificações,10,FALSE)),(VLOOKUP(A317,Especificações,11,FALSE)),(VLOOKUP(A317,Especificações,12,FALSE)),(VLOOKUP(A317,Especificações,13,FALSE)),(VLOOKUP(A317,Especificações,14,FALSE)),(VLOOKUP(A317,Especificações,15,FALSE)),(VLOOKUP(A317,Especificações,16,FALSE)),(VLOOKUP(A317,Especificações,17,FALSE)),(VLOOKUP(A317,Especificações,18,FALSE)),(VLOOKUP(A317,Especificações,19,FALSE)),(VLOOKUP(A317,Especificações,20,FALSE)),(VLOOKUP(A317,Especificações,21,FALSE)))</f>
        <v>CARTILHA / LIVRETO / REVISTA COM BRAILE - Miolo: Papel Couchê Liso ou fosco/ Off-Set/ Reciclato; Formato Fechado: 12: 20,5x23cm; 90/ 150 g/m²; Impressão: 4/4 Cores; Acabamento: Refile simples ou dobra e/ou espiral &lt;&gt; Capa: Papel Couchê Liso ou fosco/ Off-Set/ Reciclato; 150/180 g/m²; Impressão: 4/0 Cores; Acabamento: Sistema PUR e/ou espiral; nº de páginas: de 55 a 100</v>
      </c>
      <c r="C317" s="50">
        <v>168</v>
      </c>
      <c r="D317" s="1" t="s">
        <v>3</v>
      </c>
      <c r="E317" s="44">
        <f>F317/C317</f>
        <v>82.721865079365074</v>
      </c>
      <c r="F317" s="51">
        <v>13897.273333333333</v>
      </c>
      <c r="G317" s="4"/>
      <c r="H317" s="10"/>
    </row>
    <row r="318" spans="1:8" s="5" customFormat="1" ht="12" x14ac:dyDescent="0.2">
      <c r="A318" s="48"/>
      <c r="B318" s="49"/>
      <c r="C318" s="50"/>
      <c r="D318" s="1" t="s">
        <v>4</v>
      </c>
      <c r="E318" s="45"/>
      <c r="F318" s="51"/>
      <c r="G318" s="4"/>
      <c r="H318" s="10"/>
    </row>
    <row r="319" spans="1:8" s="5" customFormat="1" ht="12" x14ac:dyDescent="0.2">
      <c r="A319" s="48"/>
      <c r="B319" s="49"/>
      <c r="C319" s="50"/>
      <c r="D319" s="1" t="s">
        <v>5</v>
      </c>
      <c r="E319" s="45"/>
      <c r="F319" s="51"/>
      <c r="G319" s="4"/>
      <c r="H319" s="10"/>
    </row>
    <row r="320" spans="1:8" s="5" customFormat="1" ht="12" x14ac:dyDescent="0.2">
      <c r="A320" s="48"/>
      <c r="B320" s="49"/>
      <c r="C320" s="50"/>
      <c r="D320" s="1" t="s">
        <v>6</v>
      </c>
      <c r="E320" s="45"/>
      <c r="F320" s="51"/>
      <c r="G320" s="4"/>
      <c r="H320" s="10"/>
    </row>
    <row r="321" spans="1:8" s="5" customFormat="1" ht="66.75" customHeight="1" x14ac:dyDescent="0.2">
      <c r="A321" s="48"/>
      <c r="B321" s="49"/>
      <c r="C321" s="50"/>
      <c r="D321" s="1" t="s">
        <v>7</v>
      </c>
      <c r="E321" s="46"/>
      <c r="F321" s="51"/>
      <c r="G321" s="4"/>
      <c r="H321" s="10"/>
    </row>
    <row r="322" spans="1:8" s="5" customFormat="1" ht="12" x14ac:dyDescent="0.2">
      <c r="A322" s="48">
        <v>63</v>
      </c>
      <c r="B322" s="49" t="str">
        <f>CONCATENATE(VLOOKUP(A322,Especificações,2,FALSE),(VLOOKUP(A322,Especificações,3,FALSE)),(VLOOKUP(A322,Especificações,4,FALSE)),(VLOOKUP(A322,Especificações,5,FALSE)),(VLOOKUP(A322,Especificações,6,FALSE)),(VLOOKUP(A322,Especificações,7,FALSE)),(VLOOKUP(A322,Especificações,8,FALSE)),(VLOOKUP(A322,Especificações,9,FALSE)),(VLOOKUP(A322,Especificações,10,FALSE)),(VLOOKUP(A322,Especificações,11,FALSE)),(VLOOKUP(A322,Especificações,12,FALSE)),(VLOOKUP(A322,Especificações,13,FALSE)),(VLOOKUP(A322,Especificações,14,FALSE)),(VLOOKUP(A322,Especificações,15,FALSE)),(VLOOKUP(A322,Especificações,16,FALSE)),(VLOOKUP(A322,Especificações,17,FALSE)),(VLOOKUP(A322,Especificações,18,FALSE)),(VLOOKUP(A322,Especificações,19,FALSE)),(VLOOKUP(A322,Especificações,20,FALSE)),(VLOOKUP(A322,Especificações,21,FALSE)))</f>
        <v>CARTILHA / LIVRETO / REVISTA COM BRAILE - Miolo: Papel Couchê Liso ou fosco/ Off-Set/ Reciclato; Formato Fechado: 16: 15x21cm; 90/ 150 g/m²; Impressão: 1/1 Cor; Acabamento: Canoa dois grampose/ou espiral &lt;&gt; Capa: Papel Couchê Liso ou fosco/ Off-Set/ Reciclato; 150/180 g/m²; Impressão: 4/0 Cores; Acabamento: Canoa 2 grampos e/ou espiral; nº de páginas: de 1 a 54</v>
      </c>
      <c r="C322" s="50">
        <v>1008</v>
      </c>
      <c r="D322" s="1" t="s">
        <v>3</v>
      </c>
      <c r="E322" s="44">
        <f>F322/C322</f>
        <v>25.014510582010583</v>
      </c>
      <c r="F322" s="51">
        <v>25214.626666666667</v>
      </c>
      <c r="G322" s="4"/>
      <c r="H322" s="10"/>
    </row>
    <row r="323" spans="1:8" s="5" customFormat="1" ht="12" x14ac:dyDescent="0.2">
      <c r="A323" s="48"/>
      <c r="B323" s="49"/>
      <c r="C323" s="50"/>
      <c r="D323" s="1" t="s">
        <v>4</v>
      </c>
      <c r="E323" s="45"/>
      <c r="F323" s="51"/>
      <c r="G323" s="4"/>
      <c r="H323" s="10"/>
    </row>
    <row r="324" spans="1:8" s="5" customFormat="1" ht="12" x14ac:dyDescent="0.2">
      <c r="A324" s="48"/>
      <c r="B324" s="49"/>
      <c r="C324" s="50"/>
      <c r="D324" s="1" t="s">
        <v>5</v>
      </c>
      <c r="E324" s="45"/>
      <c r="F324" s="51"/>
      <c r="G324" s="4"/>
      <c r="H324" s="10"/>
    </row>
    <row r="325" spans="1:8" s="5" customFormat="1" ht="12" x14ac:dyDescent="0.2">
      <c r="A325" s="48"/>
      <c r="B325" s="49"/>
      <c r="C325" s="50"/>
      <c r="D325" s="1" t="s">
        <v>6</v>
      </c>
      <c r="E325" s="45"/>
      <c r="F325" s="51"/>
      <c r="G325" s="4"/>
      <c r="H325" s="10"/>
    </row>
    <row r="326" spans="1:8" s="5" customFormat="1" ht="62.25" customHeight="1" x14ac:dyDescent="0.2">
      <c r="A326" s="48"/>
      <c r="B326" s="49"/>
      <c r="C326" s="50"/>
      <c r="D326" s="1" t="s">
        <v>7</v>
      </c>
      <c r="E326" s="46"/>
      <c r="F326" s="51"/>
      <c r="G326" s="4"/>
      <c r="H326" s="10"/>
    </row>
    <row r="327" spans="1:8" s="5" customFormat="1" ht="12" x14ac:dyDescent="0.2">
      <c r="A327" s="48">
        <v>64</v>
      </c>
      <c r="B327" s="49" t="str">
        <f>CONCATENATE(VLOOKUP(A327,Especificações,2,FALSE),(VLOOKUP(A327,Especificações,3,FALSE)),(VLOOKUP(A327,Especificações,4,FALSE)),(VLOOKUP(A327,Especificações,5,FALSE)),(VLOOKUP(A327,Especificações,6,FALSE)),(VLOOKUP(A327,Especificações,7,FALSE)),(VLOOKUP(A327,Especificações,8,FALSE)),(VLOOKUP(A327,Especificações,9,FALSE)),(VLOOKUP(A327,Especificações,10,FALSE)),(VLOOKUP(A327,Especificações,11,FALSE)),(VLOOKUP(A327,Especificações,12,FALSE)),(VLOOKUP(A327,Especificações,13,FALSE)),(VLOOKUP(A327,Especificações,14,FALSE)),(VLOOKUP(A327,Especificações,15,FALSE)),(VLOOKUP(A327,Especificações,16,FALSE)),(VLOOKUP(A327,Especificações,17,FALSE)),(VLOOKUP(A327,Especificações,18,FALSE)),(VLOOKUP(A327,Especificações,19,FALSE)),(VLOOKUP(A327,Especificações,20,FALSE)),(VLOOKUP(A327,Especificações,21,FALSE)))</f>
        <v>CARTILHA / LIVRETO / REVISTA COM BRAILE - Miolo: Papel Couchê Liso ou fosco/ Off-Set/ Reciclato; Formato Fechado: 16: 15x21cm; 90/ 150 g/m²; Impressão: 1/1 Cor; Acabamento: Refile simples ou dobra e/ou espiral &lt;&gt; Capa: Papel Couchê Liso ou fosco/ Off-Set/ Reciclato; 150/180 g/m²; Impressão: 4/0 Cores; Acabamento: Sistema PUR e/ou espiral; nº de páginas: de 55 a 100</v>
      </c>
      <c r="C327" s="50">
        <v>432</v>
      </c>
      <c r="D327" s="1" t="s">
        <v>3</v>
      </c>
      <c r="E327" s="44">
        <f>F327/C327</f>
        <v>67.69172561728395</v>
      </c>
      <c r="F327" s="51">
        <v>29242.825466666665</v>
      </c>
      <c r="G327" s="4"/>
      <c r="H327" s="10"/>
    </row>
    <row r="328" spans="1:8" s="5" customFormat="1" ht="12" x14ac:dyDescent="0.2">
      <c r="A328" s="48"/>
      <c r="B328" s="49"/>
      <c r="C328" s="50"/>
      <c r="D328" s="1" t="s">
        <v>4</v>
      </c>
      <c r="E328" s="45"/>
      <c r="F328" s="51"/>
      <c r="G328" s="4"/>
      <c r="H328" s="10"/>
    </row>
    <row r="329" spans="1:8" s="5" customFormat="1" ht="12" x14ac:dyDescent="0.2">
      <c r="A329" s="48"/>
      <c r="B329" s="49"/>
      <c r="C329" s="50"/>
      <c r="D329" s="1" t="s">
        <v>5</v>
      </c>
      <c r="E329" s="45"/>
      <c r="F329" s="51"/>
      <c r="G329" s="4"/>
      <c r="H329" s="10"/>
    </row>
    <row r="330" spans="1:8" s="5" customFormat="1" ht="12" x14ac:dyDescent="0.2">
      <c r="A330" s="48"/>
      <c r="B330" s="49"/>
      <c r="C330" s="50"/>
      <c r="D330" s="1" t="s">
        <v>6</v>
      </c>
      <c r="E330" s="45"/>
      <c r="F330" s="51"/>
      <c r="G330" s="4"/>
      <c r="H330" s="10"/>
    </row>
    <row r="331" spans="1:8" s="5" customFormat="1" ht="58.5" customHeight="1" x14ac:dyDescent="0.2">
      <c r="A331" s="48"/>
      <c r="B331" s="49"/>
      <c r="C331" s="50"/>
      <c r="D331" s="1" t="s">
        <v>7</v>
      </c>
      <c r="E331" s="46"/>
      <c r="F331" s="51"/>
      <c r="G331" s="4"/>
      <c r="H331" s="10"/>
    </row>
    <row r="332" spans="1:8" s="5" customFormat="1" ht="12" x14ac:dyDescent="0.2">
      <c r="A332" s="48">
        <v>65</v>
      </c>
      <c r="B332" s="49" t="str">
        <f>CONCATENATE(VLOOKUP(A332,Especificações,2,FALSE),(VLOOKUP(A332,Especificações,3,FALSE)),(VLOOKUP(A332,Especificações,4,FALSE)),(VLOOKUP(A332,Especificações,5,FALSE)),(VLOOKUP(A332,Especificações,6,FALSE)),(VLOOKUP(A332,Especificações,7,FALSE)),(VLOOKUP(A332,Especificações,8,FALSE)),(VLOOKUP(A332,Especificações,9,FALSE)),(VLOOKUP(A332,Especificações,10,FALSE)),(VLOOKUP(A332,Especificações,11,FALSE)),(VLOOKUP(A332,Especificações,12,FALSE)),(VLOOKUP(A332,Especificações,13,FALSE)),(VLOOKUP(A332,Especificações,14,FALSE)),(VLOOKUP(A332,Especificações,15,FALSE)),(VLOOKUP(A332,Especificações,16,FALSE)),(VLOOKUP(A332,Especificações,17,FALSE)),(VLOOKUP(A332,Especificações,18,FALSE)),(VLOOKUP(A332,Especificações,19,FALSE)),(VLOOKUP(A332,Especificações,20,FALSE)),(VLOOKUP(A332,Especificações,21,FALSE)))</f>
        <v>CARTILHA / LIVRETO / REVISTA COM BRAILE - Miolo: Papel Couchê Liso ou fosco/ Off-Set/ Reciclato; Formato Fechado: 16: 15x21cm; 90/ 150 g/m²; Impressão: 4/4 Cores; Acabamento: Canoa dois grampos e/ou espiral &lt;&gt; Capa: Papel Couchê Liso ou fosco/ Off-Set/ Reciclato; 150/180 g/m²; Impressão: 4/0 Cores; Acabamento: Canoa 2 grampos e/ou espiral; nº de páginas: de 1 a 54</v>
      </c>
      <c r="C332" s="50">
        <v>216</v>
      </c>
      <c r="D332" s="1" t="s">
        <v>3</v>
      </c>
      <c r="E332" s="44">
        <f>F332/C332</f>
        <v>29.755151851851853</v>
      </c>
      <c r="F332" s="51">
        <v>6427.1127999999999</v>
      </c>
      <c r="G332" s="4"/>
      <c r="H332" s="10"/>
    </row>
    <row r="333" spans="1:8" s="5" customFormat="1" ht="12" x14ac:dyDescent="0.2">
      <c r="A333" s="48"/>
      <c r="B333" s="49"/>
      <c r="C333" s="50"/>
      <c r="D333" s="1" t="s">
        <v>4</v>
      </c>
      <c r="E333" s="45"/>
      <c r="F333" s="51"/>
      <c r="G333" s="4"/>
      <c r="H333" s="10"/>
    </row>
    <row r="334" spans="1:8" s="5" customFormat="1" ht="12" x14ac:dyDescent="0.2">
      <c r="A334" s="48"/>
      <c r="B334" s="49"/>
      <c r="C334" s="50"/>
      <c r="D334" s="1" t="s">
        <v>5</v>
      </c>
      <c r="E334" s="45"/>
      <c r="F334" s="51"/>
      <c r="G334" s="4"/>
      <c r="H334" s="10"/>
    </row>
    <row r="335" spans="1:8" s="5" customFormat="1" ht="12" x14ac:dyDescent="0.2">
      <c r="A335" s="48"/>
      <c r="B335" s="49"/>
      <c r="C335" s="50"/>
      <c r="D335" s="1" t="s">
        <v>6</v>
      </c>
      <c r="E335" s="45"/>
      <c r="F335" s="51"/>
      <c r="G335" s="4"/>
      <c r="H335" s="10"/>
    </row>
    <row r="336" spans="1:8" s="5" customFormat="1" ht="64.5" customHeight="1" x14ac:dyDescent="0.2">
      <c r="A336" s="48"/>
      <c r="B336" s="49"/>
      <c r="C336" s="50"/>
      <c r="D336" s="1" t="s">
        <v>7</v>
      </c>
      <c r="E336" s="46"/>
      <c r="F336" s="51"/>
      <c r="G336" s="4"/>
      <c r="H336" s="10"/>
    </row>
    <row r="337" spans="1:8" s="5" customFormat="1" ht="12" x14ac:dyDescent="0.2">
      <c r="A337" s="48">
        <v>66</v>
      </c>
      <c r="B337" s="49" t="str">
        <f>CONCATENATE(VLOOKUP(A337,Especificações,2,FALSE),(VLOOKUP(A337,Especificações,3,FALSE)),(VLOOKUP(A337,Especificações,4,FALSE)),(VLOOKUP(A337,Especificações,5,FALSE)),(VLOOKUP(A337,Especificações,6,FALSE)),(VLOOKUP(A337,Especificações,7,FALSE)),(VLOOKUP(A337,Especificações,8,FALSE)),(VLOOKUP(A337,Especificações,9,FALSE)),(VLOOKUP(A337,Especificações,10,FALSE)),(VLOOKUP(A337,Especificações,11,FALSE)),(VLOOKUP(A337,Especificações,12,FALSE)),(VLOOKUP(A337,Especificações,13,FALSE)),(VLOOKUP(A337,Especificações,14,FALSE)),(VLOOKUP(A337,Especificações,15,FALSE)),(VLOOKUP(A337,Especificações,16,FALSE)),(VLOOKUP(A337,Especificações,17,FALSE)),(VLOOKUP(A337,Especificações,18,FALSE)),(VLOOKUP(A337,Especificações,19,FALSE)),(VLOOKUP(A337,Especificações,20,FALSE)),(VLOOKUP(A337,Especificações,21,FALSE)))</f>
        <v>CARTILHA / LIVRETO / REVISTA COM BRAILE - Miolo: Papel Couchê Liso ou fosco/ Off-Set/ Reciclato; Formato Fechado: 16: 15x21cm; 90/ 150 g/m²; Impressão: 4/4 Cores; Acabamento: Refile simples ou dobra e/ou espiral&lt;&gt; Capa: Papel Couchê Liso ou fosco/ Off-Set/ Reciclato; 150/180 g/m²; Impressão: 4/0 Cores; Acabamento: Sistema PUR e/ou espiral; nº de páginas: de 55 a 100</v>
      </c>
      <c r="C337" s="50">
        <v>144</v>
      </c>
      <c r="D337" s="1" t="s">
        <v>3</v>
      </c>
      <c r="E337" s="44">
        <f>F337/C337</f>
        <v>71.339865740740748</v>
      </c>
      <c r="F337" s="51">
        <v>10272.940666666667</v>
      </c>
      <c r="G337" s="4"/>
      <c r="H337" s="10"/>
    </row>
    <row r="338" spans="1:8" s="5" customFormat="1" ht="12" x14ac:dyDescent="0.2">
      <c r="A338" s="48"/>
      <c r="B338" s="49"/>
      <c r="C338" s="50"/>
      <c r="D338" s="1" t="s">
        <v>4</v>
      </c>
      <c r="E338" s="45"/>
      <c r="F338" s="51"/>
      <c r="G338" s="4"/>
      <c r="H338" s="10"/>
    </row>
    <row r="339" spans="1:8" s="5" customFormat="1" ht="12" x14ac:dyDescent="0.2">
      <c r="A339" s="48"/>
      <c r="B339" s="49"/>
      <c r="C339" s="50"/>
      <c r="D339" s="1" t="s">
        <v>5</v>
      </c>
      <c r="E339" s="45"/>
      <c r="F339" s="51"/>
      <c r="G339" s="4"/>
      <c r="H339" s="10"/>
    </row>
    <row r="340" spans="1:8" s="5" customFormat="1" ht="12" x14ac:dyDescent="0.2">
      <c r="A340" s="48"/>
      <c r="B340" s="49"/>
      <c r="C340" s="50"/>
      <c r="D340" s="1" t="s">
        <v>6</v>
      </c>
      <c r="E340" s="45"/>
      <c r="F340" s="51"/>
      <c r="G340" s="4"/>
      <c r="H340" s="10"/>
    </row>
    <row r="341" spans="1:8" s="5" customFormat="1" ht="55.5" customHeight="1" x14ac:dyDescent="0.2">
      <c r="A341" s="48"/>
      <c r="B341" s="49"/>
      <c r="C341" s="50"/>
      <c r="D341" s="1" t="s">
        <v>7</v>
      </c>
      <c r="E341" s="46"/>
      <c r="F341" s="51"/>
      <c r="G341" s="4"/>
      <c r="H341" s="10"/>
    </row>
    <row r="342" spans="1:8" s="5" customFormat="1" ht="12" x14ac:dyDescent="0.2">
      <c r="A342" s="48">
        <v>67</v>
      </c>
      <c r="B342" s="49" t="str">
        <f>CONCATENATE(VLOOKUP(A342,Especificações,2,FALSE),(VLOOKUP(A342,Especificações,3,FALSE)),(VLOOKUP(A342,Especificações,4,FALSE)),(VLOOKUP(A342,Especificações,5,FALSE)),(VLOOKUP(A342,Especificações,6,FALSE)),(VLOOKUP(A342,Especificações,7,FALSE)),(VLOOKUP(A342,Especificações,8,FALSE)),(VLOOKUP(A342,Especificações,9,FALSE)),(VLOOKUP(A342,Especificações,10,FALSE)),(VLOOKUP(A342,Especificações,11,FALSE)),(VLOOKUP(A342,Especificações,12,FALSE)),(VLOOKUP(A342,Especificações,13,FALSE)),(VLOOKUP(A342,Especificações,14,FALSE)),(VLOOKUP(A342,Especificações,15,FALSE)),(VLOOKUP(A342,Especificações,16,FALSE)),(VLOOKUP(A342,Especificações,17,FALSE)),(VLOOKUP(A342,Especificações,18,FALSE)),(VLOOKUP(A342,Especificações,19,FALSE)),(VLOOKUP(A342,Especificações,20,FALSE)),(VLOOKUP(A342,Especificações,21,FALSE)))</f>
        <v xml:space="preserve">CERTIFICADO - Papel Couchê Liso ou fosco/ Off-Set/ Reciclato; Formato Aberto: 8: 21x29,7cm; 150/ 230 g/m²; Impressão: 4/0 Cores; Acabamento: Refile simples; </v>
      </c>
      <c r="C342" s="50">
        <v>480</v>
      </c>
      <c r="D342" s="1" t="s">
        <v>3</v>
      </c>
      <c r="E342" s="44">
        <f>F342/C342</f>
        <v>6.4791666666666664E-2</v>
      </c>
      <c r="F342" s="51">
        <v>31.099999999999998</v>
      </c>
      <c r="G342" s="4"/>
      <c r="H342" s="10"/>
    </row>
    <row r="343" spans="1:8" s="5" customFormat="1" ht="12" x14ac:dyDescent="0.2">
      <c r="A343" s="48"/>
      <c r="B343" s="49"/>
      <c r="C343" s="50"/>
      <c r="D343" s="1" t="s">
        <v>4</v>
      </c>
      <c r="E343" s="45"/>
      <c r="F343" s="51"/>
      <c r="G343" s="4"/>
      <c r="H343" s="10"/>
    </row>
    <row r="344" spans="1:8" s="5" customFormat="1" ht="12" x14ac:dyDescent="0.2">
      <c r="A344" s="48"/>
      <c r="B344" s="49"/>
      <c r="C344" s="50"/>
      <c r="D344" s="1" t="s">
        <v>5</v>
      </c>
      <c r="E344" s="45"/>
      <c r="F344" s="51"/>
      <c r="G344" s="4"/>
      <c r="H344" s="10"/>
    </row>
    <row r="345" spans="1:8" s="5" customFormat="1" ht="12" x14ac:dyDescent="0.2">
      <c r="A345" s="48"/>
      <c r="B345" s="49"/>
      <c r="C345" s="50"/>
      <c r="D345" s="1" t="s">
        <v>6</v>
      </c>
      <c r="E345" s="45"/>
      <c r="F345" s="51"/>
      <c r="G345" s="4"/>
      <c r="H345" s="10"/>
    </row>
    <row r="346" spans="1:8" s="5" customFormat="1" ht="12" x14ac:dyDescent="0.2">
      <c r="A346" s="48"/>
      <c r="B346" s="49"/>
      <c r="C346" s="50"/>
      <c r="D346" s="1" t="s">
        <v>7</v>
      </c>
      <c r="E346" s="46"/>
      <c r="F346" s="51"/>
      <c r="G346" s="4"/>
      <c r="H346" s="10"/>
    </row>
    <row r="347" spans="1:8" s="5" customFormat="1" ht="12" x14ac:dyDescent="0.2">
      <c r="A347" s="48">
        <v>68</v>
      </c>
      <c r="B347" s="49" t="str">
        <f>CONCATENATE(VLOOKUP(A347,Especificações,2,FALSE),(VLOOKUP(A347,Especificações,3,FALSE)),(VLOOKUP(A347,Especificações,4,FALSE)),(VLOOKUP(A347,Especificações,5,FALSE)),(VLOOKUP(A347,Especificações,6,FALSE)),(VLOOKUP(A347,Especificações,7,FALSE)),(VLOOKUP(A347,Especificações,8,FALSE)),(VLOOKUP(A347,Especificações,9,FALSE)),(VLOOKUP(A347,Especificações,10,FALSE)),(VLOOKUP(A347,Especificações,11,FALSE)),(VLOOKUP(A347,Especificações,12,FALSE)),(VLOOKUP(A347,Especificações,13,FALSE)),(VLOOKUP(A347,Especificações,14,FALSE)),(VLOOKUP(A347,Especificações,15,FALSE)),(VLOOKUP(A347,Especificações,16,FALSE)),(VLOOKUP(A347,Especificações,17,FALSE)),(VLOOKUP(A347,Especificações,18,FALSE)),(VLOOKUP(A347,Especificações,19,FALSE)),(VLOOKUP(A347,Especificações,20,FALSE)),(VLOOKUP(A347,Especificações,21,FALSE)))</f>
        <v xml:space="preserve">CERTIFICADO - Papel Couchê Liso ou fosco/ Off-Set/ Reciclato; Formato Aberto: 8: 21x29,7cm; 250/ 300 g/m²; Impressão: 4/0 Cores; Acabamento: Refile simples; </v>
      </c>
      <c r="C347" s="50">
        <v>480</v>
      </c>
      <c r="D347" s="1" t="s">
        <v>3</v>
      </c>
      <c r="E347" s="44">
        <f>F347/C347</f>
        <v>3.3611111111111112E-2</v>
      </c>
      <c r="F347" s="51">
        <v>16.133333333333333</v>
      </c>
      <c r="G347" s="4"/>
      <c r="H347" s="10"/>
    </row>
    <row r="348" spans="1:8" s="5" customFormat="1" ht="12" x14ac:dyDescent="0.2">
      <c r="A348" s="48"/>
      <c r="B348" s="49"/>
      <c r="C348" s="50"/>
      <c r="D348" s="1" t="s">
        <v>4</v>
      </c>
      <c r="E348" s="45"/>
      <c r="F348" s="51"/>
      <c r="G348" s="4"/>
      <c r="H348" s="10"/>
    </row>
    <row r="349" spans="1:8" s="5" customFormat="1" ht="12" x14ac:dyDescent="0.2">
      <c r="A349" s="48"/>
      <c r="B349" s="49"/>
      <c r="C349" s="50"/>
      <c r="D349" s="1" t="s">
        <v>5</v>
      </c>
      <c r="E349" s="45"/>
      <c r="F349" s="51"/>
      <c r="G349" s="4"/>
      <c r="H349" s="10"/>
    </row>
    <row r="350" spans="1:8" s="5" customFormat="1" ht="12" x14ac:dyDescent="0.2">
      <c r="A350" s="48"/>
      <c r="B350" s="49"/>
      <c r="C350" s="50"/>
      <c r="D350" s="1" t="s">
        <v>6</v>
      </c>
      <c r="E350" s="45"/>
      <c r="F350" s="51"/>
      <c r="G350" s="4"/>
      <c r="H350" s="10"/>
    </row>
    <row r="351" spans="1:8" s="5" customFormat="1" ht="22.5" customHeight="1" x14ac:dyDescent="0.2">
      <c r="A351" s="48"/>
      <c r="B351" s="49"/>
      <c r="C351" s="50"/>
      <c r="D351" s="1" t="s">
        <v>7</v>
      </c>
      <c r="E351" s="46"/>
      <c r="F351" s="51"/>
      <c r="G351" s="4"/>
      <c r="H351" s="10"/>
    </row>
    <row r="352" spans="1:8" s="5" customFormat="1" ht="12" x14ac:dyDescent="0.2">
      <c r="A352" s="48">
        <v>69</v>
      </c>
      <c r="B352" s="49" t="str">
        <f>CONCATENATE(VLOOKUP(A352,Especificações,2,FALSE),(VLOOKUP(A352,Especificações,3,FALSE)),(VLOOKUP(A352,Especificações,4,FALSE)),(VLOOKUP(A352,Especificações,5,FALSE)),(VLOOKUP(A352,Especificações,6,FALSE)),(VLOOKUP(A352,Especificações,7,FALSE)),(VLOOKUP(A352,Especificações,8,FALSE)),(VLOOKUP(A352,Especificações,9,FALSE)),(VLOOKUP(A352,Especificações,10,FALSE)),(VLOOKUP(A352,Especificações,11,FALSE)),(VLOOKUP(A352,Especificações,12,FALSE)),(VLOOKUP(A352,Especificações,13,FALSE)),(VLOOKUP(A352,Especificações,14,FALSE)),(VLOOKUP(A352,Especificações,15,FALSE)),(VLOOKUP(A352,Especificações,16,FALSE)),(VLOOKUP(A352,Especificações,17,FALSE)),(VLOOKUP(A352,Especificações,18,FALSE)),(VLOOKUP(A352,Especificações,19,FALSE)),(VLOOKUP(A352,Especificações,20,FALSE)),(VLOOKUP(A352,Especificações,21,FALSE)))</f>
        <v xml:space="preserve">CERTIFICADO - Papel Couchê Liso ou fosco/ Off-Set/ Reciclato; Formato Aberto: 8: 21x29,7cm; 150/ 230 g/m²; Impressão: 4/1 Cores; Acabamento: Refile simples; </v>
      </c>
      <c r="C352" s="50">
        <v>480</v>
      </c>
      <c r="D352" s="1" t="s">
        <v>3</v>
      </c>
      <c r="E352" s="44">
        <f>F352/C352</f>
        <v>9.1763888888888881E-2</v>
      </c>
      <c r="F352" s="51">
        <v>44.04666666666666</v>
      </c>
      <c r="G352" s="4"/>
      <c r="H352" s="10"/>
    </row>
    <row r="353" spans="1:8" s="5" customFormat="1" ht="12" x14ac:dyDescent="0.2">
      <c r="A353" s="48"/>
      <c r="B353" s="49"/>
      <c r="C353" s="50"/>
      <c r="D353" s="1" t="s">
        <v>4</v>
      </c>
      <c r="E353" s="45"/>
      <c r="F353" s="51"/>
      <c r="G353" s="4"/>
      <c r="H353" s="10"/>
    </row>
    <row r="354" spans="1:8" s="5" customFormat="1" ht="12" x14ac:dyDescent="0.2">
      <c r="A354" s="48"/>
      <c r="B354" s="49"/>
      <c r="C354" s="50"/>
      <c r="D354" s="1" t="s">
        <v>5</v>
      </c>
      <c r="E354" s="45"/>
      <c r="F354" s="51"/>
      <c r="G354" s="4"/>
      <c r="H354" s="10"/>
    </row>
    <row r="355" spans="1:8" s="5" customFormat="1" ht="12" x14ac:dyDescent="0.2">
      <c r="A355" s="48"/>
      <c r="B355" s="49"/>
      <c r="C355" s="50"/>
      <c r="D355" s="1" t="s">
        <v>6</v>
      </c>
      <c r="E355" s="45"/>
      <c r="F355" s="51"/>
      <c r="G355" s="4"/>
      <c r="H355" s="10"/>
    </row>
    <row r="356" spans="1:8" s="5" customFormat="1" ht="28.5" customHeight="1" x14ac:dyDescent="0.2">
      <c r="A356" s="48"/>
      <c r="B356" s="49"/>
      <c r="C356" s="50"/>
      <c r="D356" s="1" t="s">
        <v>7</v>
      </c>
      <c r="E356" s="46"/>
      <c r="F356" s="51"/>
      <c r="G356" s="4"/>
      <c r="H356" s="10"/>
    </row>
    <row r="357" spans="1:8" s="5" customFormat="1" ht="12" x14ac:dyDescent="0.2">
      <c r="A357" s="48">
        <v>70</v>
      </c>
      <c r="B357" s="49" t="str">
        <f>CONCATENATE(VLOOKUP(A357,Especificações,2,FALSE),(VLOOKUP(A357,Especificações,3,FALSE)),(VLOOKUP(A357,Especificações,4,FALSE)),(VLOOKUP(A357,Especificações,5,FALSE)),(VLOOKUP(A357,Especificações,6,FALSE)),(VLOOKUP(A357,Especificações,7,FALSE)),(VLOOKUP(A357,Especificações,8,FALSE)),(VLOOKUP(A357,Especificações,9,FALSE)),(VLOOKUP(A357,Especificações,10,FALSE)),(VLOOKUP(A357,Especificações,11,FALSE)),(VLOOKUP(A357,Especificações,12,FALSE)),(VLOOKUP(A357,Especificações,13,FALSE)),(VLOOKUP(A357,Especificações,14,FALSE)),(VLOOKUP(A357,Especificações,15,FALSE)),(VLOOKUP(A357,Especificações,16,FALSE)),(VLOOKUP(A357,Especificações,17,FALSE)),(VLOOKUP(A357,Especificações,18,FALSE)),(VLOOKUP(A357,Especificações,19,FALSE)),(VLOOKUP(A357,Especificações,20,FALSE)),(VLOOKUP(A357,Especificações,21,FALSE)))</f>
        <v xml:space="preserve">CERTIFICADO - Papel Couchê Liso ou fosco/ Off-Set/ Reciclato; Formato Aberto: 8: 21x29,7cm; 250/ 300 g/m²; Impressão: 4/1 Cores; Acabamento: Refile simples; </v>
      </c>
      <c r="C357" s="50">
        <v>480</v>
      </c>
      <c r="D357" s="1" t="s">
        <v>3</v>
      </c>
      <c r="E357" s="44">
        <f>F357/C357</f>
        <v>0.10852083333333333</v>
      </c>
      <c r="F357" s="51">
        <v>52.089999999999996</v>
      </c>
      <c r="G357" s="4"/>
      <c r="H357" s="10"/>
    </row>
    <row r="358" spans="1:8" s="5" customFormat="1" ht="12" x14ac:dyDescent="0.2">
      <c r="A358" s="48"/>
      <c r="B358" s="49"/>
      <c r="C358" s="50"/>
      <c r="D358" s="1" t="s">
        <v>4</v>
      </c>
      <c r="E358" s="45"/>
      <c r="F358" s="51"/>
      <c r="G358" s="4"/>
      <c r="H358" s="10"/>
    </row>
    <row r="359" spans="1:8" s="5" customFormat="1" ht="12" x14ac:dyDescent="0.2">
      <c r="A359" s="48"/>
      <c r="B359" s="49"/>
      <c r="C359" s="50"/>
      <c r="D359" s="1" t="s">
        <v>5</v>
      </c>
      <c r="E359" s="45"/>
      <c r="F359" s="51"/>
      <c r="G359" s="4"/>
      <c r="H359" s="10"/>
    </row>
    <row r="360" spans="1:8" s="5" customFormat="1" ht="12" x14ac:dyDescent="0.2">
      <c r="A360" s="48"/>
      <c r="B360" s="49"/>
      <c r="C360" s="50"/>
      <c r="D360" s="1" t="s">
        <v>6</v>
      </c>
      <c r="E360" s="45"/>
      <c r="F360" s="51"/>
      <c r="G360" s="4"/>
      <c r="H360" s="10"/>
    </row>
    <row r="361" spans="1:8" s="5" customFormat="1" ht="12" x14ac:dyDescent="0.2">
      <c r="A361" s="48"/>
      <c r="B361" s="49"/>
      <c r="C361" s="50"/>
      <c r="D361" s="1" t="s">
        <v>7</v>
      </c>
      <c r="E361" s="46"/>
      <c r="F361" s="51"/>
      <c r="G361" s="4"/>
      <c r="H361" s="10"/>
    </row>
    <row r="362" spans="1:8" s="5" customFormat="1" ht="12" x14ac:dyDescent="0.2">
      <c r="A362" s="48">
        <v>71</v>
      </c>
      <c r="B362" s="49" t="str">
        <f>CONCATENATE(VLOOKUP(A362,Especificações,2,FALSE),(VLOOKUP(A362,Especificações,3,FALSE)),(VLOOKUP(A362,Especificações,4,FALSE)),(VLOOKUP(A362,Especificações,5,FALSE)),(VLOOKUP(A362,Especificações,6,FALSE)),(VLOOKUP(A362,Especificações,7,FALSE)),(VLOOKUP(A362,Especificações,8,FALSE)),(VLOOKUP(A362,Especificações,9,FALSE)),(VLOOKUP(A362,Especificações,10,FALSE)),(VLOOKUP(A362,Especificações,11,FALSE)),(VLOOKUP(A362,Especificações,12,FALSE)),(VLOOKUP(A362,Especificações,13,FALSE)),(VLOOKUP(A362,Especificações,14,FALSE)),(VLOOKUP(A362,Especificações,15,FALSE)),(VLOOKUP(A362,Especificações,16,FALSE)),(VLOOKUP(A362,Especificações,17,FALSE)),(VLOOKUP(A362,Especificações,18,FALSE)),(VLOOKUP(A362,Especificações,19,FALSE)),(VLOOKUP(A362,Especificações,20,FALSE)),(VLOOKUP(A362,Especificações,21,FALSE)))</f>
        <v xml:space="preserve">CERTIFICADO COM BRAILE - Papel Couchê Liso ou fosco/ Off-Set/ Reciclato; Formato Aberto: 8: 21x29,7cm; 90/ 150 g/m²; Impressão: 4/0 Cores; Acabamento: Refile simples; </v>
      </c>
      <c r="C362" s="50">
        <v>240</v>
      </c>
      <c r="D362" s="1" t="s">
        <v>3</v>
      </c>
      <c r="E362" s="44">
        <f>F362/C362</f>
        <v>1.341263888888889</v>
      </c>
      <c r="F362" s="51">
        <v>321.90333333333336</v>
      </c>
      <c r="G362" s="4"/>
      <c r="H362" s="10"/>
    </row>
    <row r="363" spans="1:8" s="5" customFormat="1" ht="12" x14ac:dyDescent="0.2">
      <c r="A363" s="48"/>
      <c r="B363" s="49"/>
      <c r="C363" s="50"/>
      <c r="D363" s="1" t="s">
        <v>4</v>
      </c>
      <c r="E363" s="45"/>
      <c r="F363" s="51"/>
      <c r="G363" s="4"/>
      <c r="H363" s="10"/>
    </row>
    <row r="364" spans="1:8" s="5" customFormat="1" ht="12" x14ac:dyDescent="0.2">
      <c r="A364" s="48"/>
      <c r="B364" s="49"/>
      <c r="C364" s="50"/>
      <c r="D364" s="1" t="s">
        <v>5</v>
      </c>
      <c r="E364" s="45"/>
      <c r="F364" s="51"/>
      <c r="G364" s="4"/>
      <c r="H364" s="10"/>
    </row>
    <row r="365" spans="1:8" s="5" customFormat="1" ht="12" x14ac:dyDescent="0.2">
      <c r="A365" s="48"/>
      <c r="B365" s="49"/>
      <c r="C365" s="50"/>
      <c r="D365" s="1" t="s">
        <v>6</v>
      </c>
      <c r="E365" s="45"/>
      <c r="F365" s="51"/>
      <c r="G365" s="4"/>
      <c r="H365" s="10"/>
    </row>
    <row r="366" spans="1:8" s="5" customFormat="1" ht="12" x14ac:dyDescent="0.2">
      <c r="A366" s="48"/>
      <c r="B366" s="49"/>
      <c r="C366" s="50"/>
      <c r="D366" s="1" t="s">
        <v>7</v>
      </c>
      <c r="E366" s="46"/>
      <c r="F366" s="51"/>
      <c r="G366" s="4"/>
      <c r="H366" s="10"/>
    </row>
    <row r="367" spans="1:8" s="5" customFormat="1" ht="12" x14ac:dyDescent="0.2">
      <c r="A367" s="48">
        <v>72</v>
      </c>
      <c r="B367" s="49" t="str">
        <f>CONCATENATE(VLOOKUP(A367,Especificações,2,FALSE),(VLOOKUP(A367,Especificações,3,FALSE)),(VLOOKUP(A367,Especificações,4,FALSE)),(VLOOKUP(A367,Especificações,5,FALSE)),(VLOOKUP(A367,Especificações,6,FALSE)),(VLOOKUP(A367,Especificações,7,FALSE)),(VLOOKUP(A367,Especificações,8,FALSE)),(VLOOKUP(A367,Especificações,9,FALSE)),(VLOOKUP(A367,Especificações,10,FALSE)),(VLOOKUP(A367,Especificações,11,FALSE)),(VLOOKUP(A367,Especificações,12,FALSE)),(VLOOKUP(A367,Especificações,13,FALSE)),(VLOOKUP(A367,Especificações,14,FALSE)),(VLOOKUP(A367,Especificações,15,FALSE)),(VLOOKUP(A367,Especificações,16,FALSE)),(VLOOKUP(A367,Especificações,17,FALSE)),(VLOOKUP(A367,Especificações,18,FALSE)),(VLOOKUP(A367,Especificações,19,FALSE)),(VLOOKUP(A367,Especificações,20,FALSE)),(VLOOKUP(A367,Especificações,21,FALSE)))</f>
        <v xml:space="preserve">CERTIFICADO COM BRAILE - Papel Couchê Liso ou fosco/ Off-Set/ Reciclato; Formato Aberto: 8: 21x29,7cm; 90/ 150 g/m²; Impressão: 4/1 Cores; Acabamento: Refile simples; </v>
      </c>
      <c r="C367" s="50">
        <v>240</v>
      </c>
      <c r="D367" s="1" t="s">
        <v>3</v>
      </c>
      <c r="E367" s="44">
        <f>F367/C367</f>
        <v>1.5021083333333334</v>
      </c>
      <c r="F367" s="51">
        <v>360.50600000000003</v>
      </c>
      <c r="G367" s="4"/>
      <c r="H367" s="10"/>
    </row>
    <row r="368" spans="1:8" s="5" customFormat="1" ht="12" x14ac:dyDescent="0.2">
      <c r="A368" s="48"/>
      <c r="B368" s="49"/>
      <c r="C368" s="50"/>
      <c r="D368" s="1" t="s">
        <v>4</v>
      </c>
      <c r="E368" s="45"/>
      <c r="F368" s="51"/>
      <c r="G368" s="4"/>
      <c r="H368" s="10"/>
    </row>
    <row r="369" spans="1:8" s="5" customFormat="1" ht="12" x14ac:dyDescent="0.2">
      <c r="A369" s="48"/>
      <c r="B369" s="49"/>
      <c r="C369" s="50"/>
      <c r="D369" s="1" t="s">
        <v>5</v>
      </c>
      <c r="E369" s="45"/>
      <c r="F369" s="51"/>
      <c r="G369" s="4"/>
      <c r="H369" s="10"/>
    </row>
    <row r="370" spans="1:8" s="5" customFormat="1" ht="12" x14ac:dyDescent="0.2">
      <c r="A370" s="48"/>
      <c r="B370" s="49"/>
      <c r="C370" s="50"/>
      <c r="D370" s="1" t="s">
        <v>6</v>
      </c>
      <c r="E370" s="45"/>
      <c r="F370" s="51"/>
      <c r="G370" s="4"/>
      <c r="H370" s="10"/>
    </row>
    <row r="371" spans="1:8" s="5" customFormat="1" ht="23.25" customHeight="1" x14ac:dyDescent="0.2">
      <c r="A371" s="48"/>
      <c r="B371" s="49"/>
      <c r="C371" s="50"/>
      <c r="D371" s="1" t="s">
        <v>7</v>
      </c>
      <c r="E371" s="46"/>
      <c r="F371" s="51"/>
      <c r="G371" s="4"/>
      <c r="H371" s="10"/>
    </row>
    <row r="372" spans="1:8" s="5" customFormat="1" ht="12" x14ac:dyDescent="0.2">
      <c r="A372" s="48">
        <v>73</v>
      </c>
      <c r="B372" s="49" t="str">
        <f>CONCATENATE(VLOOKUP(A372,Especificações,2,FALSE),(VLOOKUP(A372,Especificações,3,FALSE)),(VLOOKUP(A372,Especificações,4,FALSE)),(VLOOKUP(A372,Especificações,5,FALSE)),(VLOOKUP(A372,Especificações,6,FALSE)),(VLOOKUP(A372,Especificações,7,FALSE)),(VLOOKUP(A372,Especificações,8,FALSE)),(VLOOKUP(A372,Especificações,9,FALSE)),(VLOOKUP(A372,Especificações,10,FALSE)),(VLOOKUP(A372,Especificações,11,FALSE)),(VLOOKUP(A372,Especificações,12,FALSE)),(VLOOKUP(A372,Especificações,13,FALSE)),(VLOOKUP(A372,Especificações,14,FALSE)),(VLOOKUP(A372,Especificações,15,FALSE)),(VLOOKUP(A372,Especificações,16,FALSE)),(VLOOKUP(A372,Especificações,17,FALSE)),(VLOOKUP(A372,Especificações,18,FALSE)),(VLOOKUP(A372,Especificações,19,FALSE)),(VLOOKUP(A372,Especificações,20,FALSE)),(VLOOKUP(A372,Especificações,21,FALSE)))</f>
        <v>CRACHÁ - Papel Cartão Duo Design; Aberto 32: 11x15cm; 250/ 350 g/m²; Impressão: 4/0 Cores; Acabamento: Refile simples, furo e cordão</v>
      </c>
      <c r="C372" s="50">
        <v>2933</v>
      </c>
      <c r="D372" s="1" t="s">
        <v>3</v>
      </c>
      <c r="E372" s="44">
        <f>F372/C372</f>
        <v>1.7210410273894761</v>
      </c>
      <c r="F372" s="51">
        <v>5047.8133333333335</v>
      </c>
      <c r="G372" s="4"/>
      <c r="H372" s="10"/>
    </row>
    <row r="373" spans="1:8" s="5" customFormat="1" ht="12" x14ac:dyDescent="0.2">
      <c r="A373" s="48"/>
      <c r="B373" s="49"/>
      <c r="C373" s="50"/>
      <c r="D373" s="1" t="s">
        <v>4</v>
      </c>
      <c r="E373" s="45"/>
      <c r="F373" s="51"/>
      <c r="G373" s="4"/>
      <c r="H373" s="10"/>
    </row>
    <row r="374" spans="1:8" s="5" customFormat="1" ht="12" x14ac:dyDescent="0.2">
      <c r="A374" s="48"/>
      <c r="B374" s="49"/>
      <c r="C374" s="50"/>
      <c r="D374" s="1" t="s">
        <v>5</v>
      </c>
      <c r="E374" s="45"/>
      <c r="F374" s="51"/>
      <c r="G374" s="4"/>
      <c r="H374" s="10"/>
    </row>
    <row r="375" spans="1:8" s="5" customFormat="1" ht="12" x14ac:dyDescent="0.2">
      <c r="A375" s="48"/>
      <c r="B375" s="49"/>
      <c r="C375" s="50"/>
      <c r="D375" s="1" t="s">
        <v>6</v>
      </c>
      <c r="E375" s="45"/>
      <c r="F375" s="51"/>
      <c r="G375" s="4"/>
      <c r="H375" s="10"/>
    </row>
    <row r="376" spans="1:8" s="5" customFormat="1" ht="23.25" customHeight="1" x14ac:dyDescent="0.2">
      <c r="A376" s="48"/>
      <c r="B376" s="49"/>
      <c r="C376" s="50"/>
      <c r="D376" s="1" t="s">
        <v>7</v>
      </c>
      <c r="E376" s="46"/>
      <c r="F376" s="51"/>
      <c r="G376" s="4"/>
      <c r="H376" s="10"/>
    </row>
    <row r="377" spans="1:8" s="5" customFormat="1" ht="12" x14ac:dyDescent="0.2">
      <c r="A377" s="48">
        <v>74</v>
      </c>
      <c r="B377" s="49" t="str">
        <f>CONCATENATE(VLOOKUP(A377,Especificações,2,FALSE),(VLOOKUP(A377,Especificações,3,FALSE)),(VLOOKUP(A377,Especificações,4,FALSE)),(VLOOKUP(A377,Especificações,5,FALSE)),(VLOOKUP(A377,Especificações,6,FALSE)),(VLOOKUP(A377,Especificações,7,FALSE)),(VLOOKUP(A377,Especificações,8,FALSE)),(VLOOKUP(A377,Especificações,9,FALSE)),(VLOOKUP(A377,Especificações,10,FALSE)),(VLOOKUP(A377,Especificações,11,FALSE)),(VLOOKUP(A377,Especificações,12,FALSE)),(VLOOKUP(A377,Especificações,13,FALSE)),(VLOOKUP(A377,Especificações,14,FALSE)),(VLOOKUP(A377,Especificações,15,FALSE)),(VLOOKUP(A377,Especificações,16,FALSE)),(VLOOKUP(A377,Especificações,17,FALSE)),(VLOOKUP(A377,Especificações,18,FALSE)),(VLOOKUP(A377,Especificações,19,FALSE)),(VLOOKUP(A377,Especificações,20,FALSE)),(VLOOKUP(A377,Especificações,21,FALSE)))</f>
        <v>CRACHÁ - Papel Cartão Duo Design; Aberto 64: 7,5x10,5cm; 250/ 350 g/m²; Impressão: 4/0 Cores; Acabamento: Refile simples, furo e cordão</v>
      </c>
      <c r="C377" s="50">
        <v>978</v>
      </c>
      <c r="D377" s="1" t="s">
        <v>3</v>
      </c>
      <c r="E377" s="44">
        <f>F377/C377</f>
        <v>1.6442910702113158</v>
      </c>
      <c r="F377" s="51">
        <v>1608.1166666666668</v>
      </c>
      <c r="G377" s="4"/>
      <c r="H377" s="10"/>
    </row>
    <row r="378" spans="1:8" s="5" customFormat="1" ht="12" x14ac:dyDescent="0.2">
      <c r="A378" s="48"/>
      <c r="B378" s="49"/>
      <c r="C378" s="50"/>
      <c r="D378" s="1" t="s">
        <v>4</v>
      </c>
      <c r="E378" s="45"/>
      <c r="F378" s="51"/>
      <c r="G378" s="4"/>
      <c r="H378" s="10"/>
    </row>
    <row r="379" spans="1:8" s="5" customFormat="1" ht="12" x14ac:dyDescent="0.2">
      <c r="A379" s="48"/>
      <c r="B379" s="49"/>
      <c r="C379" s="50"/>
      <c r="D379" s="1" t="s">
        <v>5</v>
      </c>
      <c r="E379" s="45"/>
      <c r="F379" s="51"/>
      <c r="G379" s="4"/>
      <c r="H379" s="10"/>
    </row>
    <row r="380" spans="1:8" s="5" customFormat="1" ht="12" x14ac:dyDescent="0.2">
      <c r="A380" s="48"/>
      <c r="B380" s="49"/>
      <c r="C380" s="50"/>
      <c r="D380" s="1" t="s">
        <v>6</v>
      </c>
      <c r="E380" s="45"/>
      <c r="F380" s="51"/>
      <c r="G380" s="4"/>
      <c r="H380" s="10"/>
    </row>
    <row r="381" spans="1:8" s="5" customFormat="1" ht="23.25" customHeight="1" x14ac:dyDescent="0.2">
      <c r="A381" s="48"/>
      <c r="B381" s="49"/>
      <c r="C381" s="50"/>
      <c r="D381" s="1" t="s">
        <v>7</v>
      </c>
      <c r="E381" s="46"/>
      <c r="F381" s="51"/>
      <c r="G381" s="4"/>
      <c r="H381" s="10"/>
    </row>
    <row r="382" spans="1:8" s="5" customFormat="1" ht="12" x14ac:dyDescent="0.2">
      <c r="A382" s="48">
        <v>75</v>
      </c>
      <c r="B382" s="49" t="str">
        <f>CONCATENATE(VLOOKUP(A382,Especificações,2,FALSE),(VLOOKUP(A382,Especificações,3,FALSE)),(VLOOKUP(A382,Especificações,4,FALSE)),(VLOOKUP(A382,Especificações,5,FALSE)),(VLOOKUP(A382,Especificações,6,FALSE)),(VLOOKUP(A382,Especificações,7,FALSE)),(VLOOKUP(A382,Especificações,8,FALSE)),(VLOOKUP(A382,Especificações,9,FALSE)),(VLOOKUP(A382,Especificações,10,FALSE)),(VLOOKUP(A382,Especificações,11,FALSE)),(VLOOKUP(A382,Especificações,12,FALSE)),(VLOOKUP(A382,Especificações,13,FALSE)),(VLOOKUP(A382,Especificações,14,FALSE)),(VLOOKUP(A382,Especificações,15,FALSE)),(VLOOKUP(A382,Especificações,16,FALSE)),(VLOOKUP(A382,Especificações,17,FALSE)),(VLOOKUP(A382,Especificações,18,FALSE)),(VLOOKUP(A382,Especificações,19,FALSE)),(VLOOKUP(A382,Especificações,20,FALSE)),(VLOOKUP(A382,Especificações,21,FALSE)))</f>
        <v>CRACHÁ COM BRAILE - Papel Couchê Liso ou fosco/ Off-Set/ Reciclato; Aberto 32: 11x15cm; 90/ 150 g/m²; Impressão: 4/0 Cores; Acabamento: Refile simples, furo e cordão</v>
      </c>
      <c r="C382" s="50">
        <v>518</v>
      </c>
      <c r="D382" s="1" t="s">
        <v>3</v>
      </c>
      <c r="E382" s="44">
        <f>F382/C382</f>
        <v>2.9179729729729735</v>
      </c>
      <c r="F382" s="51">
        <v>1511.5100000000002</v>
      </c>
      <c r="G382" s="4"/>
      <c r="H382" s="10"/>
    </row>
    <row r="383" spans="1:8" s="5" customFormat="1" ht="12" x14ac:dyDescent="0.2">
      <c r="A383" s="48"/>
      <c r="B383" s="49"/>
      <c r="C383" s="50"/>
      <c r="D383" s="1" t="s">
        <v>4</v>
      </c>
      <c r="E383" s="45"/>
      <c r="F383" s="51"/>
      <c r="G383" s="4"/>
      <c r="H383" s="10"/>
    </row>
    <row r="384" spans="1:8" s="5" customFormat="1" ht="12" x14ac:dyDescent="0.2">
      <c r="A384" s="48"/>
      <c r="B384" s="49"/>
      <c r="C384" s="50"/>
      <c r="D384" s="1" t="s">
        <v>5</v>
      </c>
      <c r="E384" s="45"/>
      <c r="F384" s="51"/>
      <c r="G384" s="4"/>
      <c r="H384" s="10"/>
    </row>
    <row r="385" spans="1:8" s="5" customFormat="1" ht="12" x14ac:dyDescent="0.2">
      <c r="A385" s="48"/>
      <c r="B385" s="49"/>
      <c r="C385" s="50"/>
      <c r="D385" s="1" t="s">
        <v>6</v>
      </c>
      <c r="E385" s="45"/>
      <c r="F385" s="51"/>
      <c r="G385" s="4"/>
      <c r="H385" s="10"/>
    </row>
    <row r="386" spans="1:8" s="5" customFormat="1" ht="22.5" customHeight="1" x14ac:dyDescent="0.2">
      <c r="A386" s="48"/>
      <c r="B386" s="49"/>
      <c r="C386" s="50"/>
      <c r="D386" s="1" t="s">
        <v>7</v>
      </c>
      <c r="E386" s="46"/>
      <c r="F386" s="51"/>
      <c r="G386" s="4"/>
      <c r="H386" s="10"/>
    </row>
    <row r="387" spans="1:8" s="5" customFormat="1" ht="12" x14ac:dyDescent="0.2">
      <c r="A387" s="48">
        <v>76</v>
      </c>
      <c r="B387" s="49" t="str">
        <f>CONCATENATE(VLOOKUP(A387,Especificações,2,FALSE),(VLOOKUP(A387,Especificações,3,FALSE)),(VLOOKUP(A387,Especificações,4,FALSE)),(VLOOKUP(A387,Especificações,5,FALSE)),(VLOOKUP(A387,Especificações,6,FALSE)),(VLOOKUP(A387,Especificações,7,FALSE)),(VLOOKUP(A387,Especificações,8,FALSE)),(VLOOKUP(A387,Especificações,9,FALSE)),(VLOOKUP(A387,Especificações,10,FALSE)),(VLOOKUP(A387,Especificações,11,FALSE)),(VLOOKUP(A387,Especificações,12,FALSE)),(VLOOKUP(A387,Especificações,13,FALSE)),(VLOOKUP(A387,Especificações,14,FALSE)),(VLOOKUP(A387,Especificações,15,FALSE)),(VLOOKUP(A387,Especificações,16,FALSE)),(VLOOKUP(A387,Especificações,17,FALSE)),(VLOOKUP(A387,Especificações,18,FALSE)),(VLOOKUP(A387,Especificações,19,FALSE)),(VLOOKUP(A387,Especificações,20,FALSE)),(VLOOKUP(A387,Especificações,21,FALSE)))</f>
        <v>CRACHÁ COM BRAILE - Papel Couchê Liso ou fosco/ Off-Set/ Reciclato; Aberto 64: 7,5x10,5cm; 90/ 150 g/m²; Impressão: 4/0 Cores; Acabamento: Refile simples, furo e cordão</v>
      </c>
      <c r="C387" s="50">
        <v>173</v>
      </c>
      <c r="D387" s="1" t="s">
        <v>3</v>
      </c>
      <c r="E387" s="44">
        <f>F387/C387</f>
        <v>2.5506936416184969</v>
      </c>
      <c r="F387" s="51">
        <v>441.27</v>
      </c>
      <c r="G387" s="4"/>
      <c r="H387" s="10"/>
    </row>
    <row r="388" spans="1:8" s="5" customFormat="1" ht="12" x14ac:dyDescent="0.2">
      <c r="A388" s="48"/>
      <c r="B388" s="49"/>
      <c r="C388" s="50"/>
      <c r="D388" s="1" t="s">
        <v>4</v>
      </c>
      <c r="E388" s="45"/>
      <c r="F388" s="51"/>
      <c r="G388" s="4"/>
      <c r="H388" s="10"/>
    </row>
    <row r="389" spans="1:8" s="5" customFormat="1" ht="12" x14ac:dyDescent="0.2">
      <c r="A389" s="48"/>
      <c r="B389" s="49"/>
      <c r="C389" s="50"/>
      <c r="D389" s="1" t="s">
        <v>5</v>
      </c>
      <c r="E389" s="45"/>
      <c r="F389" s="51"/>
      <c r="G389" s="4"/>
      <c r="H389" s="10"/>
    </row>
    <row r="390" spans="1:8" s="5" customFormat="1" ht="12" x14ac:dyDescent="0.2">
      <c r="A390" s="48"/>
      <c r="B390" s="49"/>
      <c r="C390" s="50"/>
      <c r="D390" s="1" t="s">
        <v>6</v>
      </c>
      <c r="E390" s="45"/>
      <c r="F390" s="51"/>
      <c r="G390" s="4"/>
      <c r="H390" s="10"/>
    </row>
    <row r="391" spans="1:8" s="5" customFormat="1" ht="12" x14ac:dyDescent="0.2">
      <c r="A391" s="48"/>
      <c r="B391" s="49"/>
      <c r="C391" s="50"/>
      <c r="D391" s="1" t="s">
        <v>7</v>
      </c>
      <c r="E391" s="46"/>
      <c r="F391" s="51"/>
      <c r="G391" s="4"/>
      <c r="H391" s="10"/>
    </row>
    <row r="392" spans="1:8" s="5" customFormat="1" ht="12" x14ac:dyDescent="0.2">
      <c r="A392" s="48">
        <v>77</v>
      </c>
      <c r="B392" s="49" t="str">
        <f>CONCATENATE(VLOOKUP(A392,Especificações,2,FALSE),(VLOOKUP(A392,Especificações,3,FALSE)),(VLOOKUP(A392,Especificações,4,FALSE)),(VLOOKUP(A392,Especificações,5,FALSE)),(VLOOKUP(A392,Especificações,6,FALSE)),(VLOOKUP(A392,Especificações,7,FALSE)),(VLOOKUP(A392,Especificações,8,FALSE)),(VLOOKUP(A392,Especificações,9,FALSE)),(VLOOKUP(A392,Especificações,10,FALSE)),(VLOOKUP(A392,Especificações,11,FALSE)),(VLOOKUP(A392,Especificações,12,FALSE)),(VLOOKUP(A392,Especificações,13,FALSE)),(VLOOKUP(A392,Especificações,14,FALSE)),(VLOOKUP(A392,Especificações,15,FALSE)),(VLOOKUP(A392,Especificações,16,FALSE)),(VLOOKUP(A392,Especificações,17,FALSE)),(VLOOKUP(A392,Especificações,18,FALSE)),(VLOOKUP(A392,Especificações,19,FALSE)),(VLOOKUP(A392,Especificações,20,FALSE)),(VLOOKUP(A392,Especificações,21,FALSE)))</f>
        <v xml:space="preserve">ENVELOPE - Papel Off-set/ Craft/ Pardo; Formato: 11x16,2 cm²; 80/120 g/m²; Impressão: 1/0 Cor; Acabamento: Colado, Faca especial e vinco; </v>
      </c>
      <c r="C392" s="50">
        <v>9900</v>
      </c>
      <c r="D392" s="1" t="s">
        <v>3</v>
      </c>
      <c r="E392" s="44">
        <f>F392/C392</f>
        <v>0.22946666666666665</v>
      </c>
      <c r="F392" s="51">
        <v>2271.7199999999998</v>
      </c>
      <c r="G392" s="4"/>
      <c r="H392" s="10"/>
    </row>
    <row r="393" spans="1:8" s="5" customFormat="1" ht="12" x14ac:dyDescent="0.2">
      <c r="A393" s="48"/>
      <c r="B393" s="49"/>
      <c r="C393" s="50"/>
      <c r="D393" s="1" t="s">
        <v>4</v>
      </c>
      <c r="E393" s="45"/>
      <c r="F393" s="51"/>
      <c r="G393" s="4"/>
      <c r="H393" s="10"/>
    </row>
    <row r="394" spans="1:8" s="5" customFormat="1" ht="12" x14ac:dyDescent="0.2">
      <c r="A394" s="48"/>
      <c r="B394" s="49"/>
      <c r="C394" s="50"/>
      <c r="D394" s="1" t="s">
        <v>5</v>
      </c>
      <c r="E394" s="45"/>
      <c r="F394" s="51"/>
      <c r="G394" s="4"/>
      <c r="H394" s="10"/>
    </row>
    <row r="395" spans="1:8" s="5" customFormat="1" ht="12" x14ac:dyDescent="0.2">
      <c r="A395" s="48"/>
      <c r="B395" s="49"/>
      <c r="C395" s="50"/>
      <c r="D395" s="1" t="s">
        <v>6</v>
      </c>
      <c r="E395" s="45"/>
      <c r="F395" s="51"/>
      <c r="G395" s="4"/>
      <c r="H395" s="10"/>
    </row>
    <row r="396" spans="1:8" s="5" customFormat="1" ht="24" customHeight="1" x14ac:dyDescent="0.2">
      <c r="A396" s="48"/>
      <c r="B396" s="49"/>
      <c r="C396" s="50"/>
      <c r="D396" s="1" t="s">
        <v>7</v>
      </c>
      <c r="E396" s="46"/>
      <c r="F396" s="51"/>
      <c r="G396" s="4"/>
      <c r="H396" s="10"/>
    </row>
    <row r="397" spans="1:8" s="5" customFormat="1" ht="12" x14ac:dyDescent="0.2">
      <c r="A397" s="48">
        <v>78</v>
      </c>
      <c r="B397" s="49" t="str">
        <f>CONCATENATE(VLOOKUP(A397,Especificações,2,FALSE),(VLOOKUP(A397,Especificações,3,FALSE)),(VLOOKUP(A397,Especificações,4,FALSE)),(VLOOKUP(A397,Especificações,5,FALSE)),(VLOOKUP(A397,Especificações,6,FALSE)),(VLOOKUP(A397,Especificações,7,FALSE)),(VLOOKUP(A397,Especificações,8,FALSE)),(VLOOKUP(A397,Especificações,9,FALSE)),(VLOOKUP(A397,Especificações,10,FALSE)),(VLOOKUP(A397,Especificações,11,FALSE)),(VLOOKUP(A397,Especificações,12,FALSE)),(VLOOKUP(A397,Especificações,13,FALSE)),(VLOOKUP(A397,Especificações,14,FALSE)),(VLOOKUP(A397,Especificações,15,FALSE)),(VLOOKUP(A397,Especificações,16,FALSE)),(VLOOKUP(A397,Especificações,17,FALSE)),(VLOOKUP(A397,Especificações,18,FALSE)),(VLOOKUP(A397,Especificações,19,FALSE)),(VLOOKUP(A397,Especificações,20,FALSE)),(VLOOKUP(A397,Especificações,21,FALSE)))</f>
        <v xml:space="preserve">ENVELOPE - Papel Off-set/ Craft/ Pardo; Formato: 22x16 cm²; 80/120 g/m²; Impressão: 1/0 Cor; Acabamento: Colado, Faca especial e vinco; </v>
      </c>
      <c r="C397" s="50">
        <v>1950</v>
      </c>
      <c r="D397" s="1" t="s">
        <v>3</v>
      </c>
      <c r="E397" s="44">
        <f>F397/C397</f>
        <v>0.34205470085470085</v>
      </c>
      <c r="F397" s="51">
        <v>667.00666666666666</v>
      </c>
      <c r="G397" s="4"/>
      <c r="H397" s="10"/>
    </row>
    <row r="398" spans="1:8" s="5" customFormat="1" ht="12" x14ac:dyDescent="0.2">
      <c r="A398" s="48"/>
      <c r="B398" s="49"/>
      <c r="C398" s="50"/>
      <c r="D398" s="1" t="s">
        <v>4</v>
      </c>
      <c r="E398" s="45"/>
      <c r="F398" s="51"/>
      <c r="G398" s="4"/>
      <c r="H398" s="10"/>
    </row>
    <row r="399" spans="1:8" s="5" customFormat="1" ht="12" x14ac:dyDescent="0.2">
      <c r="A399" s="48"/>
      <c r="B399" s="49"/>
      <c r="C399" s="50"/>
      <c r="D399" s="1" t="s">
        <v>5</v>
      </c>
      <c r="E399" s="45"/>
      <c r="F399" s="51"/>
      <c r="G399" s="4"/>
      <c r="H399" s="10"/>
    </row>
    <row r="400" spans="1:8" s="5" customFormat="1" ht="12" x14ac:dyDescent="0.2">
      <c r="A400" s="48"/>
      <c r="B400" s="49"/>
      <c r="C400" s="50"/>
      <c r="D400" s="1" t="s">
        <v>6</v>
      </c>
      <c r="E400" s="45"/>
      <c r="F400" s="51"/>
      <c r="G400" s="4"/>
      <c r="H400" s="10"/>
    </row>
    <row r="401" spans="1:8" s="5" customFormat="1" ht="12" x14ac:dyDescent="0.2">
      <c r="A401" s="48"/>
      <c r="B401" s="49"/>
      <c r="C401" s="50"/>
      <c r="D401" s="1" t="s">
        <v>7</v>
      </c>
      <c r="E401" s="46"/>
      <c r="F401" s="51"/>
      <c r="G401" s="4"/>
      <c r="H401" s="10"/>
    </row>
    <row r="402" spans="1:8" s="5" customFormat="1" ht="12" x14ac:dyDescent="0.2">
      <c r="A402" s="48">
        <v>79</v>
      </c>
      <c r="B402" s="49" t="str">
        <f>CONCATENATE(VLOOKUP(A402,Especificações,2,FALSE),(VLOOKUP(A402,Especificações,3,FALSE)),(VLOOKUP(A402,Especificações,4,FALSE)),(VLOOKUP(A402,Especificações,5,FALSE)),(VLOOKUP(A402,Especificações,6,FALSE)),(VLOOKUP(A402,Especificações,7,FALSE)),(VLOOKUP(A402,Especificações,8,FALSE)),(VLOOKUP(A402,Especificações,9,FALSE)),(VLOOKUP(A402,Especificações,10,FALSE)),(VLOOKUP(A402,Especificações,11,FALSE)),(VLOOKUP(A402,Especificações,12,FALSE)),(VLOOKUP(A402,Especificações,13,FALSE)),(VLOOKUP(A402,Especificações,14,FALSE)),(VLOOKUP(A402,Especificações,15,FALSE)),(VLOOKUP(A402,Especificações,16,FALSE)),(VLOOKUP(A402,Especificações,17,FALSE)),(VLOOKUP(A402,Especificações,18,FALSE)),(VLOOKUP(A402,Especificações,19,FALSE)),(VLOOKUP(A402,Especificações,20,FALSE)),(VLOOKUP(A402,Especificações,21,FALSE)))</f>
        <v xml:space="preserve">ENVELOPE - Papel Off-set/ Craft/ Pardo; Formato: 22x32 cm²; 80/120 g/m²; Impressão: 1/0 Cor; Acabamento: Colado, Faca especial e vinco; </v>
      </c>
      <c r="C402" s="50">
        <v>1050</v>
      </c>
      <c r="D402" s="1" t="s">
        <v>3</v>
      </c>
      <c r="E402" s="44">
        <f>F402/C402</f>
        <v>1.2766380952380953</v>
      </c>
      <c r="F402" s="51">
        <v>1340.47</v>
      </c>
      <c r="G402" s="4"/>
      <c r="H402" s="10"/>
    </row>
    <row r="403" spans="1:8" s="5" customFormat="1" ht="12" x14ac:dyDescent="0.2">
      <c r="A403" s="48"/>
      <c r="B403" s="49"/>
      <c r="C403" s="50"/>
      <c r="D403" s="1" t="s">
        <v>4</v>
      </c>
      <c r="E403" s="45"/>
      <c r="F403" s="51"/>
      <c r="G403" s="4"/>
      <c r="H403" s="10"/>
    </row>
    <row r="404" spans="1:8" s="5" customFormat="1" ht="12" x14ac:dyDescent="0.2">
      <c r="A404" s="48"/>
      <c r="B404" s="49"/>
      <c r="C404" s="50"/>
      <c r="D404" s="1" t="s">
        <v>5</v>
      </c>
      <c r="E404" s="45"/>
      <c r="F404" s="51"/>
      <c r="G404" s="4"/>
      <c r="H404" s="10"/>
    </row>
    <row r="405" spans="1:8" s="5" customFormat="1" ht="12" x14ac:dyDescent="0.2">
      <c r="A405" s="48"/>
      <c r="B405" s="49"/>
      <c r="C405" s="50"/>
      <c r="D405" s="1" t="s">
        <v>6</v>
      </c>
      <c r="E405" s="45"/>
      <c r="F405" s="51"/>
      <c r="G405" s="4"/>
      <c r="H405" s="10"/>
    </row>
    <row r="406" spans="1:8" s="5" customFormat="1" ht="18" customHeight="1" x14ac:dyDescent="0.2">
      <c r="A406" s="48"/>
      <c r="B406" s="49"/>
      <c r="C406" s="50"/>
      <c r="D406" s="1" t="s">
        <v>7</v>
      </c>
      <c r="E406" s="46"/>
      <c r="F406" s="51"/>
      <c r="G406" s="4"/>
      <c r="H406" s="10"/>
    </row>
    <row r="407" spans="1:8" s="5" customFormat="1" ht="12" x14ac:dyDescent="0.2">
      <c r="A407" s="48">
        <v>80</v>
      </c>
      <c r="B407" s="49" t="str">
        <f>CONCATENATE(VLOOKUP(A407,Especificações,2,FALSE),(VLOOKUP(A407,Especificações,3,FALSE)),(VLOOKUP(A407,Especificações,4,FALSE)),(VLOOKUP(A407,Especificações,5,FALSE)),(VLOOKUP(A407,Especificações,6,FALSE)),(VLOOKUP(A407,Especificações,7,FALSE)),(VLOOKUP(A407,Especificações,8,FALSE)),(VLOOKUP(A407,Especificações,9,FALSE)),(VLOOKUP(A407,Especificações,10,FALSE)),(VLOOKUP(A407,Especificações,11,FALSE)),(VLOOKUP(A407,Especificações,12,FALSE)),(VLOOKUP(A407,Especificações,13,FALSE)),(VLOOKUP(A407,Especificações,14,FALSE)),(VLOOKUP(A407,Especificações,15,FALSE)),(VLOOKUP(A407,Especificações,16,FALSE)),(VLOOKUP(A407,Especificações,17,FALSE)),(VLOOKUP(A407,Especificações,18,FALSE)),(VLOOKUP(A407,Especificações,19,FALSE)),(VLOOKUP(A407,Especificações,20,FALSE)),(VLOOKUP(A407,Especificações,21,FALSE)))</f>
        <v xml:space="preserve">ENVELOPE - Papel Off-set/ Craft/ Pardo; Formato: 24x34 cm²; 80/120 g/m²; Impressão: 1/0 Cor; Acabamento: Colado, Faca especial e vinco; </v>
      </c>
      <c r="C407" s="50">
        <v>1050</v>
      </c>
      <c r="D407" s="1" t="s">
        <v>3</v>
      </c>
      <c r="E407" s="44">
        <f>F407/C407</f>
        <v>0.56290793650793647</v>
      </c>
      <c r="F407" s="51">
        <v>591.05333333333328</v>
      </c>
      <c r="G407" s="4"/>
      <c r="H407" s="10"/>
    </row>
    <row r="408" spans="1:8" s="5" customFormat="1" ht="12" x14ac:dyDescent="0.2">
      <c r="A408" s="48"/>
      <c r="B408" s="49"/>
      <c r="C408" s="50"/>
      <c r="D408" s="1" t="s">
        <v>4</v>
      </c>
      <c r="E408" s="45"/>
      <c r="F408" s="51"/>
      <c r="G408" s="4"/>
      <c r="H408" s="10"/>
    </row>
    <row r="409" spans="1:8" s="5" customFormat="1" ht="12" x14ac:dyDescent="0.2">
      <c r="A409" s="48"/>
      <c r="B409" s="49"/>
      <c r="C409" s="50"/>
      <c r="D409" s="1" t="s">
        <v>5</v>
      </c>
      <c r="E409" s="45"/>
      <c r="F409" s="51"/>
      <c r="G409" s="4"/>
      <c r="H409" s="10"/>
    </row>
    <row r="410" spans="1:8" s="5" customFormat="1" ht="12" x14ac:dyDescent="0.2">
      <c r="A410" s="48"/>
      <c r="B410" s="49"/>
      <c r="C410" s="50"/>
      <c r="D410" s="1" t="s">
        <v>6</v>
      </c>
      <c r="E410" s="45"/>
      <c r="F410" s="51"/>
      <c r="G410" s="4"/>
      <c r="H410" s="10"/>
    </row>
    <row r="411" spans="1:8" s="5" customFormat="1" ht="22.5" customHeight="1" x14ac:dyDescent="0.2">
      <c r="A411" s="48"/>
      <c r="B411" s="49"/>
      <c r="C411" s="50"/>
      <c r="D411" s="1" t="s">
        <v>7</v>
      </c>
      <c r="E411" s="46"/>
      <c r="F411" s="51"/>
      <c r="G411" s="4"/>
      <c r="H411" s="10"/>
    </row>
    <row r="412" spans="1:8" s="5" customFormat="1" ht="12" x14ac:dyDescent="0.2">
      <c r="A412" s="48">
        <v>81</v>
      </c>
      <c r="B412" s="49" t="str">
        <f>CONCATENATE(VLOOKUP(A412,Especificações,2,FALSE),(VLOOKUP(A412,Especificações,3,FALSE)),(VLOOKUP(A412,Especificações,4,FALSE)),(VLOOKUP(A412,Especificações,5,FALSE)),(VLOOKUP(A412,Especificações,6,FALSE)),(VLOOKUP(A412,Especificações,7,FALSE)),(VLOOKUP(A412,Especificações,8,FALSE)),(VLOOKUP(A412,Especificações,9,FALSE)),(VLOOKUP(A412,Especificações,10,FALSE)),(VLOOKUP(A412,Especificações,11,FALSE)),(VLOOKUP(A412,Especificações,12,FALSE)),(VLOOKUP(A412,Especificações,13,FALSE)),(VLOOKUP(A412,Especificações,14,FALSE)),(VLOOKUP(A412,Especificações,15,FALSE)),(VLOOKUP(A412,Especificações,16,FALSE)),(VLOOKUP(A412,Especificações,17,FALSE)),(VLOOKUP(A412,Especificações,18,FALSE)),(VLOOKUP(A412,Especificações,19,FALSE)),(VLOOKUP(A412,Especificações,20,FALSE)),(VLOOKUP(A412,Especificações,21,FALSE)))</f>
        <v xml:space="preserve">ENVELOPE - Papel Off-set/ Craft/ Pardo; Formato: 26x36 cm²; 80/120 g/m²; Impressão: 1/0 Cor; Acabamento: Colado, Faca especial e vinco; </v>
      </c>
      <c r="C412" s="50">
        <v>1050</v>
      </c>
      <c r="D412" s="1" t="s">
        <v>3</v>
      </c>
      <c r="E412" s="44">
        <f>F412/C412</f>
        <v>0.53463492063492069</v>
      </c>
      <c r="F412" s="51">
        <v>561.36666666666667</v>
      </c>
      <c r="G412" s="4"/>
      <c r="H412" s="10"/>
    </row>
    <row r="413" spans="1:8" s="5" customFormat="1" ht="12" x14ac:dyDescent="0.2">
      <c r="A413" s="48"/>
      <c r="B413" s="49"/>
      <c r="C413" s="50"/>
      <c r="D413" s="1" t="s">
        <v>4</v>
      </c>
      <c r="E413" s="45"/>
      <c r="F413" s="51"/>
      <c r="G413" s="4"/>
      <c r="H413" s="10"/>
    </row>
    <row r="414" spans="1:8" s="5" customFormat="1" ht="12" x14ac:dyDescent="0.2">
      <c r="A414" s="48"/>
      <c r="B414" s="49"/>
      <c r="C414" s="50"/>
      <c r="D414" s="1" t="s">
        <v>5</v>
      </c>
      <c r="E414" s="45"/>
      <c r="F414" s="51"/>
      <c r="G414" s="4"/>
      <c r="H414" s="10"/>
    </row>
    <row r="415" spans="1:8" s="5" customFormat="1" ht="12" x14ac:dyDescent="0.2">
      <c r="A415" s="48"/>
      <c r="B415" s="49"/>
      <c r="C415" s="50"/>
      <c r="D415" s="1" t="s">
        <v>6</v>
      </c>
      <c r="E415" s="45"/>
      <c r="F415" s="51"/>
      <c r="G415" s="4"/>
      <c r="H415" s="10"/>
    </row>
    <row r="416" spans="1:8" s="5" customFormat="1" ht="30" customHeight="1" x14ac:dyDescent="0.2">
      <c r="A416" s="48"/>
      <c r="B416" s="49"/>
      <c r="C416" s="50"/>
      <c r="D416" s="1" t="s">
        <v>7</v>
      </c>
      <c r="E416" s="46"/>
      <c r="F416" s="51"/>
      <c r="G416" s="4"/>
      <c r="H416" s="10"/>
    </row>
    <row r="417" spans="1:8" s="5" customFormat="1" ht="12" x14ac:dyDescent="0.2">
      <c r="A417" s="48">
        <v>82</v>
      </c>
      <c r="B417" s="49" t="str">
        <f>CONCATENATE(VLOOKUP(A417,Especificações,2,FALSE),(VLOOKUP(A417,Especificações,3,FALSE)),(VLOOKUP(A417,Especificações,4,FALSE)),(VLOOKUP(A417,Especificações,5,FALSE)),(VLOOKUP(A417,Especificações,6,FALSE)),(VLOOKUP(A417,Especificações,7,FALSE)),(VLOOKUP(A417,Especificações,8,FALSE)),(VLOOKUP(A417,Especificações,9,FALSE)),(VLOOKUP(A417,Especificações,10,FALSE)),(VLOOKUP(A417,Especificações,11,FALSE)),(VLOOKUP(A417,Especificações,12,FALSE)),(VLOOKUP(A417,Especificações,13,FALSE)),(VLOOKUP(A417,Especificações,14,FALSE)),(VLOOKUP(A417,Especificações,15,FALSE)),(VLOOKUP(A417,Especificações,16,FALSE)),(VLOOKUP(A417,Especificações,17,FALSE)),(VLOOKUP(A417,Especificações,18,FALSE)),(VLOOKUP(A417,Especificações,19,FALSE)),(VLOOKUP(A417,Especificações,20,FALSE)),(VLOOKUP(A417,Especificações,21,FALSE)))</f>
        <v xml:space="preserve">ENVELOPE SANFONADO - Papel Off-set/ Craft/ Pardo; Formato: 31x41,5x5cm²; 150/ 180 g/m²Impressão: 1/0 Cor; Acabamento: Colado, Faca especial e vinco; </v>
      </c>
      <c r="C417" s="50">
        <v>5000</v>
      </c>
      <c r="D417" s="1" t="s">
        <v>3</v>
      </c>
      <c r="E417" s="44">
        <f>F417/C417</f>
        <v>1.7471700000000001</v>
      </c>
      <c r="F417" s="51">
        <v>8735.85</v>
      </c>
      <c r="G417" s="4"/>
      <c r="H417" s="10"/>
    </row>
    <row r="418" spans="1:8" s="5" customFormat="1" ht="12" x14ac:dyDescent="0.2">
      <c r="A418" s="48"/>
      <c r="B418" s="49"/>
      <c r="C418" s="50"/>
      <c r="D418" s="1" t="s">
        <v>4</v>
      </c>
      <c r="E418" s="45"/>
      <c r="F418" s="51"/>
      <c r="G418" s="4"/>
      <c r="H418" s="10"/>
    </row>
    <row r="419" spans="1:8" s="5" customFormat="1" ht="12" x14ac:dyDescent="0.2">
      <c r="A419" s="48"/>
      <c r="B419" s="49"/>
      <c r="C419" s="50"/>
      <c r="D419" s="1" t="s">
        <v>5</v>
      </c>
      <c r="E419" s="45"/>
      <c r="F419" s="51"/>
      <c r="G419" s="4"/>
      <c r="H419" s="10"/>
    </row>
    <row r="420" spans="1:8" s="5" customFormat="1" ht="12" x14ac:dyDescent="0.2">
      <c r="A420" s="48"/>
      <c r="B420" s="49"/>
      <c r="C420" s="50"/>
      <c r="D420" s="1" t="s">
        <v>6</v>
      </c>
      <c r="E420" s="45"/>
      <c r="F420" s="51"/>
      <c r="G420" s="4"/>
      <c r="H420" s="10"/>
    </row>
    <row r="421" spans="1:8" s="5" customFormat="1" ht="23.25" customHeight="1" x14ac:dyDescent="0.2">
      <c r="A421" s="48"/>
      <c r="B421" s="49"/>
      <c r="C421" s="50"/>
      <c r="D421" s="1" t="s">
        <v>7</v>
      </c>
      <c r="E421" s="46"/>
      <c r="F421" s="51"/>
      <c r="G421" s="4"/>
      <c r="H421" s="10"/>
    </row>
    <row r="422" spans="1:8" s="5" customFormat="1" ht="12" x14ac:dyDescent="0.2">
      <c r="A422" s="48">
        <v>83</v>
      </c>
      <c r="B422" s="49" t="str">
        <f>CONCATENATE(VLOOKUP(A422,Especificações,2,FALSE),(VLOOKUP(A422,Especificações,3,FALSE)),(VLOOKUP(A422,Especificações,4,FALSE)),(VLOOKUP(A422,Especificações,5,FALSE)),(VLOOKUP(A422,Especificações,6,FALSE)),(VLOOKUP(A422,Especificações,7,FALSE)),(VLOOKUP(A422,Especificações,8,FALSE)),(VLOOKUP(A422,Especificações,9,FALSE)),(VLOOKUP(A422,Especificações,10,FALSE)),(VLOOKUP(A422,Especificações,11,FALSE)),(VLOOKUP(A422,Especificações,12,FALSE)),(VLOOKUP(A422,Especificações,13,FALSE)),(VLOOKUP(A422,Especificações,14,FALSE)),(VLOOKUP(A422,Especificações,15,FALSE)),(VLOOKUP(A422,Especificações,16,FALSE)),(VLOOKUP(A422,Especificações,17,FALSE)),(VLOOKUP(A422,Especificações,18,FALSE)),(VLOOKUP(A422,Especificações,19,FALSE)),(VLOOKUP(A422,Especificações,20,FALSE)),(VLOOKUP(A422,Especificações,21,FALSE)))</f>
        <v xml:space="preserve">FOLDER - Papel Couchê Liso ou fosco/ Off-Set/ Reciclato; Formato Aberto: 2: 46x64cm; 115/170 g/m²; Impressão: 4/4 Cores; Acabamento: Refile simples com dobra; </v>
      </c>
      <c r="C422" s="50">
        <v>8500</v>
      </c>
      <c r="D422" s="1" t="s">
        <v>3</v>
      </c>
      <c r="E422" s="44">
        <f>F422/C422</f>
        <v>1.9351701960784313</v>
      </c>
      <c r="F422" s="51">
        <v>16448.946666666667</v>
      </c>
      <c r="G422" s="4"/>
      <c r="H422" s="10"/>
    </row>
    <row r="423" spans="1:8" s="5" customFormat="1" ht="12" x14ac:dyDescent="0.2">
      <c r="A423" s="48"/>
      <c r="B423" s="49"/>
      <c r="C423" s="50"/>
      <c r="D423" s="1" t="s">
        <v>4</v>
      </c>
      <c r="E423" s="45"/>
      <c r="F423" s="51"/>
      <c r="G423" s="4"/>
      <c r="H423" s="10"/>
    </row>
    <row r="424" spans="1:8" s="5" customFormat="1" ht="12" x14ac:dyDescent="0.2">
      <c r="A424" s="48"/>
      <c r="B424" s="49"/>
      <c r="C424" s="50"/>
      <c r="D424" s="1" t="s">
        <v>5</v>
      </c>
      <c r="E424" s="45"/>
      <c r="F424" s="51"/>
      <c r="G424" s="4"/>
      <c r="H424" s="10"/>
    </row>
    <row r="425" spans="1:8" s="5" customFormat="1" ht="12" x14ac:dyDescent="0.2">
      <c r="A425" s="48"/>
      <c r="B425" s="49"/>
      <c r="C425" s="50"/>
      <c r="D425" s="1" t="s">
        <v>6</v>
      </c>
      <c r="E425" s="45"/>
      <c r="F425" s="51"/>
      <c r="G425" s="4"/>
      <c r="H425" s="10"/>
    </row>
    <row r="426" spans="1:8" s="5" customFormat="1" ht="24.75" customHeight="1" x14ac:dyDescent="0.2">
      <c r="A426" s="48"/>
      <c r="B426" s="49"/>
      <c r="C426" s="50"/>
      <c r="D426" s="1" t="s">
        <v>7</v>
      </c>
      <c r="E426" s="46"/>
      <c r="F426" s="51"/>
      <c r="G426" s="4"/>
      <c r="H426" s="10"/>
    </row>
    <row r="427" spans="1:8" s="5" customFormat="1" ht="12" x14ac:dyDescent="0.2">
      <c r="A427" s="48">
        <v>84</v>
      </c>
      <c r="B427" s="49" t="str">
        <f>CONCATENATE(VLOOKUP(A427,Especificações,2,FALSE),(VLOOKUP(A427,Especificações,3,FALSE)),(VLOOKUP(A427,Especificações,4,FALSE)),(VLOOKUP(A427,Especificações,5,FALSE)),(VLOOKUP(A427,Especificações,6,FALSE)),(VLOOKUP(A427,Especificações,7,FALSE)),(VLOOKUP(A427,Especificações,8,FALSE)),(VLOOKUP(A427,Especificações,9,FALSE)),(VLOOKUP(A427,Especificações,10,FALSE)),(VLOOKUP(A427,Especificações,11,FALSE)),(VLOOKUP(A427,Especificações,12,FALSE)),(VLOOKUP(A427,Especificações,13,FALSE)),(VLOOKUP(A427,Especificações,14,FALSE)),(VLOOKUP(A427,Especificações,15,FALSE)),(VLOOKUP(A427,Especificações,16,FALSE)),(VLOOKUP(A427,Especificações,17,FALSE)),(VLOOKUP(A427,Especificações,18,FALSE)),(VLOOKUP(A427,Especificações,19,FALSE)),(VLOOKUP(A427,Especificações,20,FALSE)),(VLOOKUP(A427,Especificações,21,FALSE)))</f>
        <v xml:space="preserve">FOLDER - Papel Couchê Liso ou fosco/ Off-Set/ Reciclato; Formato Aberto: 4: 31,5x46cm; 115/170 g/m²; Impressão: 4/4 Cores; Acabamento: Refile simples com dobra; </v>
      </c>
      <c r="C427" s="50">
        <v>12750</v>
      </c>
      <c r="D427" s="1" t="s">
        <v>3</v>
      </c>
      <c r="E427" s="44">
        <f>F427/C427</f>
        <v>1.2093067973856209</v>
      </c>
      <c r="F427" s="51">
        <v>15418.661666666667</v>
      </c>
      <c r="G427" s="4"/>
      <c r="H427" s="10"/>
    </row>
    <row r="428" spans="1:8" s="5" customFormat="1" ht="12" x14ac:dyDescent="0.2">
      <c r="A428" s="48"/>
      <c r="B428" s="49"/>
      <c r="C428" s="50"/>
      <c r="D428" s="1" t="s">
        <v>4</v>
      </c>
      <c r="E428" s="45"/>
      <c r="F428" s="51"/>
      <c r="G428" s="4"/>
      <c r="H428" s="10"/>
    </row>
    <row r="429" spans="1:8" s="5" customFormat="1" ht="12" x14ac:dyDescent="0.2">
      <c r="A429" s="48"/>
      <c r="B429" s="49"/>
      <c r="C429" s="50"/>
      <c r="D429" s="1" t="s">
        <v>5</v>
      </c>
      <c r="E429" s="45"/>
      <c r="F429" s="51"/>
      <c r="G429" s="4"/>
      <c r="H429" s="10"/>
    </row>
    <row r="430" spans="1:8" s="5" customFormat="1" ht="12" x14ac:dyDescent="0.2">
      <c r="A430" s="48"/>
      <c r="B430" s="49"/>
      <c r="C430" s="50"/>
      <c r="D430" s="1" t="s">
        <v>6</v>
      </c>
      <c r="E430" s="45"/>
      <c r="F430" s="51"/>
      <c r="G430" s="4"/>
      <c r="H430" s="10"/>
    </row>
    <row r="431" spans="1:8" s="5" customFormat="1" ht="12" x14ac:dyDescent="0.2">
      <c r="A431" s="48"/>
      <c r="B431" s="49"/>
      <c r="C431" s="50"/>
      <c r="D431" s="1" t="s">
        <v>7</v>
      </c>
      <c r="E431" s="46"/>
      <c r="F431" s="51"/>
      <c r="G431" s="4"/>
      <c r="H431" s="10"/>
    </row>
    <row r="432" spans="1:8" s="5" customFormat="1" ht="12" x14ac:dyDescent="0.2">
      <c r="A432" s="48">
        <v>85</v>
      </c>
      <c r="B432" s="49" t="str">
        <f>CONCATENATE(VLOOKUP(A432,Especificações,2,FALSE),(VLOOKUP(A432,Especificações,3,FALSE)),(VLOOKUP(A432,Especificações,4,FALSE)),(VLOOKUP(A432,Especificações,5,FALSE)),(VLOOKUP(A432,Especificações,6,FALSE)),(VLOOKUP(A432,Especificações,7,FALSE)),(VLOOKUP(A432,Especificações,8,FALSE)),(VLOOKUP(A432,Especificações,9,FALSE)),(VLOOKUP(A432,Especificações,10,FALSE)),(VLOOKUP(A432,Especificações,11,FALSE)),(VLOOKUP(A432,Especificações,12,FALSE)),(VLOOKUP(A432,Especificações,13,FALSE)),(VLOOKUP(A432,Especificações,14,FALSE)),(VLOOKUP(A432,Especificações,15,FALSE)),(VLOOKUP(A432,Especificações,16,FALSE)),(VLOOKUP(A432,Especificações,17,FALSE)),(VLOOKUP(A432,Especificações,18,FALSE)),(VLOOKUP(A432,Especificações,19,FALSE)),(VLOOKUP(A432,Especificações,20,FALSE)),(VLOOKUP(A432,Especificações,21,FALSE)))</f>
        <v xml:space="preserve">FOLDER - Papel Couchê Liso ou fosco/ Off-Set/ Reciclato; Formato Aberto: 6: 31,9x32,9; 115/170 g/m²; Impressão: 4/4 Cores; Acabamento: Refile simples com dobra; </v>
      </c>
      <c r="C432" s="50">
        <v>12750</v>
      </c>
      <c r="D432" s="1" t="s">
        <v>3</v>
      </c>
      <c r="E432" s="44">
        <f>F432/C432</f>
        <v>1.160563660130719</v>
      </c>
      <c r="F432" s="51">
        <v>14797.186666666666</v>
      </c>
      <c r="G432" s="4"/>
      <c r="H432" s="10"/>
    </row>
    <row r="433" spans="1:8" s="5" customFormat="1" ht="12" x14ac:dyDescent="0.2">
      <c r="A433" s="48"/>
      <c r="B433" s="49"/>
      <c r="C433" s="50"/>
      <c r="D433" s="1" t="s">
        <v>4</v>
      </c>
      <c r="E433" s="45"/>
      <c r="F433" s="51"/>
      <c r="G433" s="4"/>
      <c r="H433" s="10"/>
    </row>
    <row r="434" spans="1:8" s="5" customFormat="1" ht="12" x14ac:dyDescent="0.2">
      <c r="A434" s="48"/>
      <c r="B434" s="49"/>
      <c r="C434" s="50"/>
      <c r="D434" s="1" t="s">
        <v>5</v>
      </c>
      <c r="E434" s="45"/>
      <c r="F434" s="51"/>
      <c r="G434" s="4"/>
      <c r="H434" s="10"/>
    </row>
    <row r="435" spans="1:8" s="5" customFormat="1" ht="12" x14ac:dyDescent="0.2">
      <c r="A435" s="48"/>
      <c r="B435" s="49"/>
      <c r="C435" s="50"/>
      <c r="D435" s="1" t="s">
        <v>6</v>
      </c>
      <c r="E435" s="45"/>
      <c r="F435" s="51"/>
      <c r="G435" s="4"/>
      <c r="H435" s="10"/>
    </row>
    <row r="436" spans="1:8" s="5" customFormat="1" ht="12" x14ac:dyDescent="0.2">
      <c r="A436" s="48"/>
      <c r="B436" s="49"/>
      <c r="C436" s="50"/>
      <c r="D436" s="1" t="s">
        <v>7</v>
      </c>
      <c r="E436" s="46"/>
      <c r="F436" s="51"/>
      <c r="G436" s="4"/>
      <c r="H436" s="10"/>
    </row>
    <row r="437" spans="1:8" s="5" customFormat="1" ht="12" x14ac:dyDescent="0.2">
      <c r="A437" s="48">
        <v>86</v>
      </c>
      <c r="B437" s="49" t="str">
        <f>CONCATENATE(VLOOKUP(A437,Especificações,2,FALSE),(VLOOKUP(A437,Especificações,3,FALSE)),(VLOOKUP(A437,Especificações,4,FALSE)),(VLOOKUP(A437,Especificações,5,FALSE)),(VLOOKUP(A437,Especificações,6,FALSE)),(VLOOKUP(A437,Especificações,7,FALSE)),(VLOOKUP(A437,Especificações,8,FALSE)),(VLOOKUP(A437,Especificações,9,FALSE)),(VLOOKUP(A437,Especificações,10,FALSE)),(VLOOKUP(A437,Especificações,11,FALSE)),(VLOOKUP(A437,Especificações,12,FALSE)),(VLOOKUP(A437,Especificações,13,FALSE)),(VLOOKUP(A437,Especificações,14,FALSE)),(VLOOKUP(A437,Especificações,15,FALSE)),(VLOOKUP(A437,Especificações,16,FALSE)),(VLOOKUP(A437,Especificações,17,FALSE)),(VLOOKUP(A437,Especificações,18,FALSE)),(VLOOKUP(A437,Especificações,19,FALSE)),(VLOOKUP(A437,Especificações,20,FALSE)),(VLOOKUP(A437,Especificações,21,FALSE)))</f>
        <v xml:space="preserve">FOLDER - Papel Couchê Liso ou fosco/ Off-Set/ Reciclato; Formato Aberto: 8: 21x29,7cm; 115/170 g/m²; Impressão: 4/4 Cores; Acabamento: Refile simples com dobra; </v>
      </c>
      <c r="C437" s="50">
        <v>21250</v>
      </c>
      <c r="D437" s="1" t="s">
        <v>3</v>
      </c>
      <c r="E437" s="44">
        <f>F437/C437</f>
        <v>0.78376015686274503</v>
      </c>
      <c r="F437" s="51">
        <v>16654.903333333332</v>
      </c>
      <c r="G437" s="4"/>
      <c r="H437" s="10"/>
    </row>
    <row r="438" spans="1:8" s="5" customFormat="1" ht="12" x14ac:dyDescent="0.2">
      <c r="A438" s="48"/>
      <c r="B438" s="49"/>
      <c r="C438" s="50"/>
      <c r="D438" s="1" t="s">
        <v>4</v>
      </c>
      <c r="E438" s="45"/>
      <c r="F438" s="51"/>
      <c r="G438" s="4"/>
      <c r="H438" s="10"/>
    </row>
    <row r="439" spans="1:8" s="5" customFormat="1" ht="12" x14ac:dyDescent="0.2">
      <c r="A439" s="48"/>
      <c r="B439" s="49"/>
      <c r="C439" s="50"/>
      <c r="D439" s="1" t="s">
        <v>5</v>
      </c>
      <c r="E439" s="45"/>
      <c r="F439" s="51"/>
      <c r="G439" s="4"/>
      <c r="H439" s="10"/>
    </row>
    <row r="440" spans="1:8" s="5" customFormat="1" ht="12" x14ac:dyDescent="0.2">
      <c r="A440" s="48"/>
      <c r="B440" s="49"/>
      <c r="C440" s="50"/>
      <c r="D440" s="1" t="s">
        <v>6</v>
      </c>
      <c r="E440" s="45"/>
      <c r="F440" s="51"/>
      <c r="G440" s="4"/>
      <c r="H440" s="10"/>
    </row>
    <row r="441" spans="1:8" s="5" customFormat="1" ht="12" x14ac:dyDescent="0.2">
      <c r="A441" s="48"/>
      <c r="B441" s="49"/>
      <c r="C441" s="50"/>
      <c r="D441" s="1" t="s">
        <v>7</v>
      </c>
      <c r="E441" s="46"/>
      <c r="F441" s="51"/>
      <c r="G441" s="4"/>
      <c r="H441" s="10"/>
    </row>
    <row r="442" spans="1:8" s="5" customFormat="1" ht="12" x14ac:dyDescent="0.2">
      <c r="A442" s="48">
        <v>87</v>
      </c>
      <c r="B442" s="49" t="str">
        <f>CONCATENATE(VLOOKUP(A442,Especificações,2,FALSE),(VLOOKUP(A442,Especificações,3,FALSE)),(VLOOKUP(A442,Especificações,4,FALSE)),(VLOOKUP(A442,Especificações,5,FALSE)),(VLOOKUP(A442,Especificações,6,FALSE)),(VLOOKUP(A442,Especificações,7,FALSE)),(VLOOKUP(A442,Especificações,8,FALSE)),(VLOOKUP(A442,Especificações,9,FALSE)),(VLOOKUP(A442,Especificações,10,FALSE)),(VLOOKUP(A442,Especificações,11,FALSE)),(VLOOKUP(A442,Especificações,12,FALSE)),(VLOOKUP(A442,Especificações,13,FALSE)),(VLOOKUP(A442,Especificações,14,FALSE)),(VLOOKUP(A442,Especificações,15,FALSE)),(VLOOKUP(A442,Especificações,16,FALSE)),(VLOOKUP(A442,Especificações,17,FALSE)),(VLOOKUP(A442,Especificações,18,FALSE)),(VLOOKUP(A442,Especificações,19,FALSE)),(VLOOKUP(A442,Especificações,20,FALSE)),(VLOOKUP(A442,Especificações,21,FALSE)))</f>
        <v xml:space="preserve">FOLDER - Papel Couchê Liso ou fosco/ Off-Set/ Reciclato; Formato Aberto: 12: 20,5x23cm; 115/170 g/m²; Impressão: 4/4 Cores; Acabamento: Refile simples com dobra; </v>
      </c>
      <c r="C442" s="50">
        <v>21250</v>
      </c>
      <c r="D442" s="1" t="s">
        <v>3</v>
      </c>
      <c r="E442" s="44">
        <f>F442/C442</f>
        <v>0.77972345098039209</v>
      </c>
      <c r="F442" s="51">
        <v>16569.123333333333</v>
      </c>
      <c r="G442" s="4"/>
      <c r="H442" s="10"/>
    </row>
    <row r="443" spans="1:8" s="5" customFormat="1" ht="12" x14ac:dyDescent="0.2">
      <c r="A443" s="48"/>
      <c r="B443" s="49"/>
      <c r="C443" s="50"/>
      <c r="D443" s="1" t="s">
        <v>4</v>
      </c>
      <c r="E443" s="45"/>
      <c r="F443" s="51"/>
      <c r="G443" s="4"/>
      <c r="H443" s="10"/>
    </row>
    <row r="444" spans="1:8" s="5" customFormat="1" ht="12" x14ac:dyDescent="0.2">
      <c r="A444" s="48"/>
      <c r="B444" s="49"/>
      <c r="C444" s="50"/>
      <c r="D444" s="1" t="s">
        <v>5</v>
      </c>
      <c r="E444" s="45"/>
      <c r="F444" s="51"/>
      <c r="G444" s="4"/>
      <c r="H444" s="10"/>
    </row>
    <row r="445" spans="1:8" s="5" customFormat="1" ht="12" x14ac:dyDescent="0.2">
      <c r="A445" s="48"/>
      <c r="B445" s="49"/>
      <c r="C445" s="50"/>
      <c r="D445" s="1" t="s">
        <v>6</v>
      </c>
      <c r="E445" s="45"/>
      <c r="F445" s="51"/>
      <c r="G445" s="4"/>
      <c r="H445" s="10"/>
    </row>
    <row r="446" spans="1:8" s="5" customFormat="1" ht="14.25" customHeight="1" x14ac:dyDescent="0.2">
      <c r="A446" s="48"/>
      <c r="B446" s="49"/>
      <c r="C446" s="50"/>
      <c r="D446" s="1" t="s">
        <v>7</v>
      </c>
      <c r="E446" s="46"/>
      <c r="F446" s="51"/>
      <c r="G446" s="4"/>
      <c r="H446" s="10"/>
    </row>
    <row r="447" spans="1:8" s="5" customFormat="1" ht="12" x14ac:dyDescent="0.2">
      <c r="A447" s="48">
        <v>88</v>
      </c>
      <c r="B447" s="49" t="str">
        <f>CONCATENATE(VLOOKUP(A447,Especificações,2,FALSE),(VLOOKUP(A447,Especificações,3,FALSE)),(VLOOKUP(A447,Especificações,4,FALSE)),(VLOOKUP(A447,Especificações,5,FALSE)),(VLOOKUP(A447,Especificações,6,FALSE)),(VLOOKUP(A447,Especificações,7,FALSE)),(VLOOKUP(A447,Especificações,8,FALSE)),(VLOOKUP(A447,Especificações,9,FALSE)),(VLOOKUP(A447,Especificações,10,FALSE)),(VLOOKUP(A447,Especificações,11,FALSE)),(VLOOKUP(A447,Especificações,12,FALSE)),(VLOOKUP(A447,Especificações,13,FALSE)),(VLOOKUP(A447,Especificações,14,FALSE)),(VLOOKUP(A447,Especificações,15,FALSE)),(VLOOKUP(A447,Especificações,16,FALSE)),(VLOOKUP(A447,Especificações,17,FALSE)),(VLOOKUP(A447,Especificações,18,FALSE)),(VLOOKUP(A447,Especificações,19,FALSE)),(VLOOKUP(A447,Especificações,20,FALSE)),(VLOOKUP(A447,Especificações,21,FALSE)))</f>
        <v xml:space="preserve">FOLDER - Papel Couchê Liso ou fosco/ Off-Set/ Reciclato; Formato Aberto: 16: 15x21cm; 115/170 g/m²; Impressão: 4/4 Cores; Acabamento: Refile simples com dobra; </v>
      </c>
      <c r="C447" s="50">
        <v>8500</v>
      </c>
      <c r="D447" s="1" t="s">
        <v>3</v>
      </c>
      <c r="E447" s="44">
        <f>F447/C447</f>
        <v>0.77703019607843138</v>
      </c>
      <c r="F447" s="51">
        <v>6604.7566666666671</v>
      </c>
      <c r="G447" s="4"/>
      <c r="H447" s="10"/>
    </row>
    <row r="448" spans="1:8" s="5" customFormat="1" ht="12" x14ac:dyDescent="0.2">
      <c r="A448" s="48"/>
      <c r="B448" s="49"/>
      <c r="C448" s="50"/>
      <c r="D448" s="1" t="s">
        <v>4</v>
      </c>
      <c r="E448" s="45"/>
      <c r="F448" s="51"/>
      <c r="G448" s="4"/>
      <c r="H448" s="10"/>
    </row>
    <row r="449" spans="1:8" s="5" customFormat="1" ht="12" x14ac:dyDescent="0.2">
      <c r="A449" s="48"/>
      <c r="B449" s="49"/>
      <c r="C449" s="50"/>
      <c r="D449" s="1" t="s">
        <v>5</v>
      </c>
      <c r="E449" s="45"/>
      <c r="F449" s="51"/>
      <c r="G449" s="4"/>
      <c r="H449" s="10"/>
    </row>
    <row r="450" spans="1:8" s="5" customFormat="1" ht="12" x14ac:dyDescent="0.2">
      <c r="A450" s="48"/>
      <c r="B450" s="49"/>
      <c r="C450" s="50"/>
      <c r="D450" s="1" t="s">
        <v>6</v>
      </c>
      <c r="E450" s="45"/>
      <c r="F450" s="51"/>
      <c r="G450" s="4"/>
      <c r="H450" s="10"/>
    </row>
    <row r="451" spans="1:8" s="5" customFormat="1" ht="26.25" customHeight="1" x14ac:dyDescent="0.2">
      <c r="A451" s="48"/>
      <c r="B451" s="49"/>
      <c r="C451" s="50"/>
      <c r="D451" s="1" t="s">
        <v>7</v>
      </c>
      <c r="E451" s="46"/>
      <c r="F451" s="51"/>
      <c r="G451" s="4"/>
      <c r="H451" s="10"/>
    </row>
    <row r="452" spans="1:8" s="5" customFormat="1" ht="12" x14ac:dyDescent="0.2">
      <c r="A452" s="48">
        <v>89</v>
      </c>
      <c r="B452" s="49" t="str">
        <f>CONCATENATE(VLOOKUP(A452,Especificações,2,FALSE),(VLOOKUP(A452,Especificações,3,FALSE)),(VLOOKUP(A452,Especificações,4,FALSE)),(VLOOKUP(A452,Especificações,5,FALSE)),(VLOOKUP(A452,Especificações,6,FALSE)),(VLOOKUP(A452,Especificações,7,FALSE)),(VLOOKUP(A452,Especificações,8,FALSE)),(VLOOKUP(A452,Especificações,9,FALSE)),(VLOOKUP(A452,Especificações,10,FALSE)),(VLOOKUP(A452,Especificações,11,FALSE)),(VLOOKUP(A452,Especificações,12,FALSE)),(VLOOKUP(A452,Especificações,13,FALSE)),(VLOOKUP(A452,Especificações,14,FALSE)),(VLOOKUP(A452,Especificações,15,FALSE)),(VLOOKUP(A452,Especificações,16,FALSE)),(VLOOKUP(A452,Especificações,17,FALSE)),(VLOOKUP(A452,Especificações,18,FALSE)),(VLOOKUP(A452,Especificações,19,FALSE)),(VLOOKUP(A452,Especificações,20,FALSE)),(VLOOKUP(A452,Especificações,21,FALSE)))</f>
        <v xml:space="preserve">FOLDER - Papel Couchê Liso ou fosco/ Off-Set/ Reciclato; Formato Aberto: 2: 46x64cm; 115/170 g/m²; Impressão: 4/4 Cores; Acabamento: Refile simples com dobra e corte especial;  </v>
      </c>
      <c r="C452" s="50">
        <v>1500</v>
      </c>
      <c r="D452" s="1" t="s">
        <v>3</v>
      </c>
      <c r="E452" s="44">
        <f>F452/C452</f>
        <v>2.7049244444444445</v>
      </c>
      <c r="F452" s="51">
        <v>4057.3866666666668</v>
      </c>
      <c r="G452" s="4"/>
      <c r="H452" s="10"/>
    </row>
    <row r="453" spans="1:8" s="5" customFormat="1" ht="12" x14ac:dyDescent="0.2">
      <c r="A453" s="48"/>
      <c r="B453" s="49"/>
      <c r="C453" s="50"/>
      <c r="D453" s="1" t="s">
        <v>4</v>
      </c>
      <c r="E453" s="45"/>
      <c r="F453" s="51"/>
      <c r="G453" s="4"/>
      <c r="H453" s="10"/>
    </row>
    <row r="454" spans="1:8" s="5" customFormat="1" ht="12" x14ac:dyDescent="0.2">
      <c r="A454" s="48"/>
      <c r="B454" s="49"/>
      <c r="C454" s="50"/>
      <c r="D454" s="1" t="s">
        <v>5</v>
      </c>
      <c r="E454" s="45"/>
      <c r="F454" s="51"/>
      <c r="G454" s="4"/>
      <c r="H454" s="10"/>
    </row>
    <row r="455" spans="1:8" s="5" customFormat="1" ht="12" x14ac:dyDescent="0.2">
      <c r="A455" s="48"/>
      <c r="B455" s="49"/>
      <c r="C455" s="50"/>
      <c r="D455" s="1" t="s">
        <v>6</v>
      </c>
      <c r="E455" s="45"/>
      <c r="F455" s="51"/>
      <c r="G455" s="4"/>
      <c r="H455" s="10"/>
    </row>
    <row r="456" spans="1:8" s="5" customFormat="1" ht="21" customHeight="1" x14ac:dyDescent="0.2">
      <c r="A456" s="48"/>
      <c r="B456" s="49"/>
      <c r="C456" s="50"/>
      <c r="D456" s="1" t="s">
        <v>7</v>
      </c>
      <c r="E456" s="46"/>
      <c r="F456" s="51"/>
      <c r="G456" s="4"/>
      <c r="H456" s="10"/>
    </row>
    <row r="457" spans="1:8" s="5" customFormat="1" ht="12" x14ac:dyDescent="0.2">
      <c r="A457" s="48">
        <v>90</v>
      </c>
      <c r="B457" s="49" t="str">
        <f>CONCATENATE(VLOOKUP(A457,Especificações,2,FALSE),(VLOOKUP(A457,Especificações,3,FALSE)),(VLOOKUP(A457,Especificações,4,FALSE)),(VLOOKUP(A457,Especificações,5,FALSE)),(VLOOKUP(A457,Especificações,6,FALSE)),(VLOOKUP(A457,Especificações,7,FALSE)),(VLOOKUP(A457,Especificações,8,FALSE)),(VLOOKUP(A457,Especificações,9,FALSE)),(VLOOKUP(A457,Especificações,10,FALSE)),(VLOOKUP(A457,Especificações,11,FALSE)),(VLOOKUP(A457,Especificações,12,FALSE)),(VLOOKUP(A457,Especificações,13,FALSE)),(VLOOKUP(A457,Especificações,14,FALSE)),(VLOOKUP(A457,Especificações,15,FALSE)),(VLOOKUP(A457,Especificações,16,FALSE)),(VLOOKUP(A457,Especificações,17,FALSE)),(VLOOKUP(A457,Especificações,18,FALSE)),(VLOOKUP(A457,Especificações,19,FALSE)),(VLOOKUP(A457,Especificações,20,FALSE)),(VLOOKUP(A457,Especificações,21,FALSE)))</f>
        <v xml:space="preserve">FOLDER - Papel Couchê Liso ou fosco/ Off-Set/ Reciclato; Formato Aberto: 4: 31,5x46cm; 115/170 g/m²; Impressão: 4/4 Cores; Acabamento: Refile simples com dobra e corte especial;  </v>
      </c>
      <c r="C457" s="50">
        <v>2250</v>
      </c>
      <c r="D457" s="1" t="s">
        <v>3</v>
      </c>
      <c r="E457" s="44">
        <f>F457/C457</f>
        <v>1.7051577777777778</v>
      </c>
      <c r="F457" s="51">
        <v>3836.605</v>
      </c>
      <c r="G457" s="4"/>
      <c r="H457" s="10"/>
    </row>
    <row r="458" spans="1:8" s="5" customFormat="1" ht="12" x14ac:dyDescent="0.2">
      <c r="A458" s="48"/>
      <c r="B458" s="49"/>
      <c r="C458" s="50"/>
      <c r="D458" s="1" t="s">
        <v>4</v>
      </c>
      <c r="E458" s="45"/>
      <c r="F458" s="51"/>
      <c r="G458" s="4"/>
      <c r="H458" s="10"/>
    </row>
    <row r="459" spans="1:8" s="5" customFormat="1" ht="12" x14ac:dyDescent="0.2">
      <c r="A459" s="48"/>
      <c r="B459" s="49"/>
      <c r="C459" s="50"/>
      <c r="D459" s="1" t="s">
        <v>5</v>
      </c>
      <c r="E459" s="45"/>
      <c r="F459" s="51"/>
      <c r="G459" s="4"/>
      <c r="H459" s="10"/>
    </row>
    <row r="460" spans="1:8" s="5" customFormat="1" ht="12" x14ac:dyDescent="0.2">
      <c r="A460" s="48"/>
      <c r="B460" s="49"/>
      <c r="C460" s="50"/>
      <c r="D460" s="1" t="s">
        <v>6</v>
      </c>
      <c r="E460" s="45"/>
      <c r="F460" s="51"/>
      <c r="G460" s="4"/>
      <c r="H460" s="10"/>
    </row>
    <row r="461" spans="1:8" s="5" customFormat="1" ht="12" x14ac:dyDescent="0.2">
      <c r="A461" s="48"/>
      <c r="B461" s="49"/>
      <c r="C461" s="50"/>
      <c r="D461" s="1" t="s">
        <v>7</v>
      </c>
      <c r="E461" s="46"/>
      <c r="F461" s="51"/>
      <c r="G461" s="4"/>
      <c r="H461" s="10"/>
    </row>
    <row r="462" spans="1:8" s="5" customFormat="1" ht="12" x14ac:dyDescent="0.2">
      <c r="A462" s="48">
        <v>91</v>
      </c>
      <c r="B462" s="49" t="str">
        <f>CONCATENATE(VLOOKUP(A462,Especificações,2,FALSE),(VLOOKUP(A462,Especificações,3,FALSE)),(VLOOKUP(A462,Especificações,4,FALSE)),(VLOOKUP(A462,Especificações,5,FALSE)),(VLOOKUP(A462,Especificações,6,FALSE)),(VLOOKUP(A462,Especificações,7,FALSE)),(VLOOKUP(A462,Especificações,8,FALSE)),(VLOOKUP(A462,Especificações,9,FALSE)),(VLOOKUP(A462,Especificações,10,FALSE)),(VLOOKUP(A462,Especificações,11,FALSE)),(VLOOKUP(A462,Especificações,12,FALSE)),(VLOOKUP(A462,Especificações,13,FALSE)),(VLOOKUP(A462,Especificações,14,FALSE)),(VLOOKUP(A462,Especificações,15,FALSE)),(VLOOKUP(A462,Especificações,16,FALSE)),(VLOOKUP(A462,Especificações,17,FALSE)),(VLOOKUP(A462,Especificações,18,FALSE)),(VLOOKUP(A462,Especificações,19,FALSE)),(VLOOKUP(A462,Especificações,20,FALSE)),(VLOOKUP(A462,Especificações,21,FALSE)))</f>
        <v xml:space="preserve">FOLDER - Papel Couchê Liso ou fosco/ Off-Set/ Reciclato; Formato Aberto: 6: 31,9x32,9; 115/170 g/m²; Impressão: 4/4 Cores; Acabamento: Refile simples com dobra e corte especial;  </v>
      </c>
      <c r="C462" s="50">
        <v>2250</v>
      </c>
      <c r="D462" s="1" t="s">
        <v>3</v>
      </c>
      <c r="E462" s="44">
        <f>F462/C462</f>
        <v>1.6100674074074075</v>
      </c>
      <c r="F462" s="51">
        <v>3622.6516666666666</v>
      </c>
      <c r="G462" s="4"/>
      <c r="H462" s="10"/>
    </row>
    <row r="463" spans="1:8" s="5" customFormat="1" ht="12" x14ac:dyDescent="0.2">
      <c r="A463" s="48"/>
      <c r="B463" s="49"/>
      <c r="C463" s="50"/>
      <c r="D463" s="1" t="s">
        <v>4</v>
      </c>
      <c r="E463" s="45"/>
      <c r="F463" s="51"/>
      <c r="G463" s="4"/>
      <c r="H463" s="10"/>
    </row>
    <row r="464" spans="1:8" s="5" customFormat="1" ht="12" x14ac:dyDescent="0.2">
      <c r="A464" s="48"/>
      <c r="B464" s="49"/>
      <c r="C464" s="50"/>
      <c r="D464" s="1" t="s">
        <v>5</v>
      </c>
      <c r="E464" s="45"/>
      <c r="F464" s="51"/>
      <c r="G464" s="4"/>
      <c r="H464" s="10"/>
    </row>
    <row r="465" spans="1:8" s="5" customFormat="1" ht="12" x14ac:dyDescent="0.2">
      <c r="A465" s="48"/>
      <c r="B465" s="49"/>
      <c r="C465" s="50"/>
      <c r="D465" s="1" t="s">
        <v>6</v>
      </c>
      <c r="E465" s="45"/>
      <c r="F465" s="51"/>
      <c r="G465" s="4"/>
      <c r="H465" s="10"/>
    </row>
    <row r="466" spans="1:8" s="5" customFormat="1" ht="18" customHeight="1" x14ac:dyDescent="0.2">
      <c r="A466" s="48"/>
      <c r="B466" s="49"/>
      <c r="C466" s="50"/>
      <c r="D466" s="1" t="s">
        <v>7</v>
      </c>
      <c r="E466" s="46"/>
      <c r="F466" s="51"/>
      <c r="G466" s="4"/>
      <c r="H466" s="10"/>
    </row>
    <row r="467" spans="1:8" s="5" customFormat="1" ht="12" x14ac:dyDescent="0.2">
      <c r="A467" s="48">
        <v>92</v>
      </c>
      <c r="B467" s="49" t="str">
        <f>CONCATENATE(VLOOKUP(A467,Especificações,2,FALSE),(VLOOKUP(A467,Especificações,3,FALSE)),(VLOOKUP(A467,Especificações,4,FALSE)),(VLOOKUP(A467,Especificações,5,FALSE)),(VLOOKUP(A467,Especificações,6,FALSE)),(VLOOKUP(A467,Especificações,7,FALSE)),(VLOOKUP(A467,Especificações,8,FALSE)),(VLOOKUP(A467,Especificações,9,FALSE)),(VLOOKUP(A467,Especificações,10,FALSE)),(VLOOKUP(A467,Especificações,11,FALSE)),(VLOOKUP(A467,Especificações,12,FALSE)),(VLOOKUP(A467,Especificações,13,FALSE)),(VLOOKUP(A467,Especificações,14,FALSE)),(VLOOKUP(A467,Especificações,15,FALSE)),(VLOOKUP(A467,Especificações,16,FALSE)),(VLOOKUP(A467,Especificações,17,FALSE)),(VLOOKUP(A467,Especificações,18,FALSE)),(VLOOKUP(A467,Especificações,19,FALSE)),(VLOOKUP(A467,Especificações,20,FALSE)),(VLOOKUP(A467,Especificações,21,FALSE)))</f>
        <v xml:space="preserve">FOLDER - Papel Couchê Liso ou fosco/ Off-Set/ Reciclato; Formato Aberto: 8: 21x29,7cm; 115/170 g/m²; Impressão: 4/4 Cores; Acabamento: Refile simples com dobra e corte especial;  </v>
      </c>
      <c r="C467" s="50">
        <v>3750</v>
      </c>
      <c r="D467" s="1" t="s">
        <v>3</v>
      </c>
      <c r="E467" s="44">
        <f>F467/C467</f>
        <v>1.1069608888888889</v>
      </c>
      <c r="F467" s="51">
        <v>4151.1033333333335</v>
      </c>
      <c r="G467" s="4"/>
      <c r="H467" s="10"/>
    </row>
    <row r="468" spans="1:8" s="5" customFormat="1" ht="12" x14ac:dyDescent="0.2">
      <c r="A468" s="48"/>
      <c r="B468" s="49"/>
      <c r="C468" s="50"/>
      <c r="D468" s="1" t="s">
        <v>4</v>
      </c>
      <c r="E468" s="45"/>
      <c r="F468" s="51"/>
      <c r="G468" s="4"/>
      <c r="H468" s="10"/>
    </row>
    <row r="469" spans="1:8" s="5" customFormat="1" ht="12" x14ac:dyDescent="0.2">
      <c r="A469" s="48"/>
      <c r="B469" s="49"/>
      <c r="C469" s="50"/>
      <c r="D469" s="1" t="s">
        <v>5</v>
      </c>
      <c r="E469" s="45"/>
      <c r="F469" s="51"/>
      <c r="G469" s="4"/>
      <c r="H469" s="10"/>
    </row>
    <row r="470" spans="1:8" s="5" customFormat="1" ht="12" x14ac:dyDescent="0.2">
      <c r="A470" s="48"/>
      <c r="B470" s="49"/>
      <c r="C470" s="50"/>
      <c r="D470" s="1" t="s">
        <v>6</v>
      </c>
      <c r="E470" s="45"/>
      <c r="F470" s="51"/>
      <c r="G470" s="4"/>
      <c r="H470" s="10"/>
    </row>
    <row r="471" spans="1:8" s="5" customFormat="1" ht="25.5" customHeight="1" x14ac:dyDescent="0.2">
      <c r="A471" s="48"/>
      <c r="B471" s="49"/>
      <c r="C471" s="50"/>
      <c r="D471" s="1" t="s">
        <v>7</v>
      </c>
      <c r="E471" s="46"/>
      <c r="F471" s="51"/>
      <c r="G471" s="4"/>
      <c r="H471" s="10"/>
    </row>
    <row r="472" spans="1:8" s="5" customFormat="1" ht="12" x14ac:dyDescent="0.2">
      <c r="A472" s="48">
        <v>93</v>
      </c>
      <c r="B472" s="49" t="str">
        <f>CONCATENATE(VLOOKUP(A472,Especificações,2,FALSE),(VLOOKUP(A472,Especificações,3,FALSE)),(VLOOKUP(A472,Especificações,4,FALSE)),(VLOOKUP(A472,Especificações,5,FALSE)),(VLOOKUP(A472,Especificações,6,FALSE)),(VLOOKUP(A472,Especificações,7,FALSE)),(VLOOKUP(A472,Especificações,8,FALSE)),(VLOOKUP(A472,Especificações,9,FALSE)),(VLOOKUP(A472,Especificações,10,FALSE)),(VLOOKUP(A472,Especificações,11,FALSE)),(VLOOKUP(A472,Especificações,12,FALSE)),(VLOOKUP(A472,Especificações,13,FALSE)),(VLOOKUP(A472,Especificações,14,FALSE)),(VLOOKUP(A472,Especificações,15,FALSE)),(VLOOKUP(A472,Especificações,16,FALSE)),(VLOOKUP(A472,Especificações,17,FALSE)),(VLOOKUP(A472,Especificações,18,FALSE)),(VLOOKUP(A472,Especificações,19,FALSE)),(VLOOKUP(A472,Especificações,20,FALSE)),(VLOOKUP(A472,Especificações,21,FALSE)))</f>
        <v xml:space="preserve">FOLDER - Papel Couchê Liso ou fosco/ Off-Set/ Reciclato; Formato Aberto: 12: 20,5x23cm; 115/170 g/m²; Impressão: 4/4 Cores; Acabamento: Refile simples com dobra e corte especial;  </v>
      </c>
      <c r="C472" s="50">
        <v>3750</v>
      </c>
      <c r="D472" s="1" t="s">
        <v>3</v>
      </c>
      <c r="E472" s="44">
        <f>F472/C472</f>
        <v>1.1080346666666667</v>
      </c>
      <c r="F472" s="51">
        <v>4155.13</v>
      </c>
      <c r="G472" s="4"/>
      <c r="H472" s="10"/>
    </row>
    <row r="473" spans="1:8" s="5" customFormat="1" ht="12" x14ac:dyDescent="0.2">
      <c r="A473" s="48"/>
      <c r="B473" s="49"/>
      <c r="C473" s="50"/>
      <c r="D473" s="1" t="s">
        <v>4</v>
      </c>
      <c r="E473" s="45"/>
      <c r="F473" s="51"/>
      <c r="G473" s="4"/>
      <c r="H473" s="10"/>
    </row>
    <row r="474" spans="1:8" s="5" customFormat="1" ht="12" x14ac:dyDescent="0.2">
      <c r="A474" s="48"/>
      <c r="B474" s="49"/>
      <c r="C474" s="50"/>
      <c r="D474" s="1" t="s">
        <v>5</v>
      </c>
      <c r="E474" s="45"/>
      <c r="F474" s="51"/>
      <c r="G474" s="4"/>
      <c r="H474" s="10"/>
    </row>
    <row r="475" spans="1:8" s="5" customFormat="1" ht="12" x14ac:dyDescent="0.2">
      <c r="A475" s="48"/>
      <c r="B475" s="49"/>
      <c r="C475" s="50"/>
      <c r="D475" s="1" t="s">
        <v>6</v>
      </c>
      <c r="E475" s="45"/>
      <c r="F475" s="51"/>
      <c r="G475" s="4"/>
      <c r="H475" s="10"/>
    </row>
    <row r="476" spans="1:8" s="5" customFormat="1" ht="21.75" customHeight="1" x14ac:dyDescent="0.2">
      <c r="A476" s="48"/>
      <c r="B476" s="49"/>
      <c r="C476" s="50"/>
      <c r="D476" s="1" t="s">
        <v>7</v>
      </c>
      <c r="E476" s="46"/>
      <c r="F476" s="51"/>
      <c r="G476" s="4"/>
      <c r="H476" s="10"/>
    </row>
    <row r="477" spans="1:8" s="5" customFormat="1" ht="12" x14ac:dyDescent="0.2">
      <c r="A477" s="48">
        <v>94</v>
      </c>
      <c r="B477" s="49" t="str">
        <f>CONCATENATE(VLOOKUP(A477,Especificações,2,FALSE),(VLOOKUP(A477,Especificações,3,FALSE)),(VLOOKUP(A477,Especificações,4,FALSE)),(VLOOKUP(A477,Especificações,5,FALSE)),(VLOOKUP(A477,Especificações,6,FALSE)),(VLOOKUP(A477,Especificações,7,FALSE)),(VLOOKUP(A477,Especificações,8,FALSE)),(VLOOKUP(A477,Especificações,9,FALSE)),(VLOOKUP(A477,Especificações,10,FALSE)),(VLOOKUP(A477,Especificações,11,FALSE)),(VLOOKUP(A477,Especificações,12,FALSE)),(VLOOKUP(A477,Especificações,13,FALSE)),(VLOOKUP(A477,Especificações,14,FALSE)),(VLOOKUP(A477,Especificações,15,FALSE)),(VLOOKUP(A477,Especificações,16,FALSE)),(VLOOKUP(A477,Especificações,17,FALSE)),(VLOOKUP(A477,Especificações,18,FALSE)),(VLOOKUP(A477,Especificações,19,FALSE)),(VLOOKUP(A477,Especificações,20,FALSE)),(VLOOKUP(A477,Especificações,21,FALSE)))</f>
        <v xml:space="preserve">FOLDER - Papel Couchê Liso ou fosco/ Off-Set/ Reciclato; Formato Aberto: 16: 15x21cm; 115/170 g/m²; Impressão: 4/4 Cores; Acabamento: Refile simples com dobra e corte especial;  </v>
      </c>
      <c r="C477" s="50">
        <v>1500</v>
      </c>
      <c r="D477" s="1" t="s">
        <v>3</v>
      </c>
      <c r="E477" s="44">
        <f>F477/C477</f>
        <v>0.96664444444444431</v>
      </c>
      <c r="F477" s="51">
        <v>1449.9666666666665</v>
      </c>
      <c r="G477" s="4"/>
      <c r="H477" s="10"/>
    </row>
    <row r="478" spans="1:8" s="5" customFormat="1" ht="12" x14ac:dyDescent="0.2">
      <c r="A478" s="48"/>
      <c r="B478" s="49"/>
      <c r="C478" s="50"/>
      <c r="D478" s="1" t="s">
        <v>4</v>
      </c>
      <c r="E478" s="45"/>
      <c r="F478" s="51"/>
      <c r="G478" s="4"/>
      <c r="H478" s="10"/>
    </row>
    <row r="479" spans="1:8" s="5" customFormat="1" ht="12" x14ac:dyDescent="0.2">
      <c r="A479" s="48"/>
      <c r="B479" s="49"/>
      <c r="C479" s="50"/>
      <c r="D479" s="1" t="s">
        <v>5</v>
      </c>
      <c r="E479" s="45"/>
      <c r="F479" s="51"/>
      <c r="G479" s="4"/>
      <c r="H479" s="10"/>
    </row>
    <row r="480" spans="1:8" s="5" customFormat="1" ht="12" x14ac:dyDescent="0.2">
      <c r="A480" s="48"/>
      <c r="B480" s="49"/>
      <c r="C480" s="50"/>
      <c r="D480" s="1" t="s">
        <v>6</v>
      </c>
      <c r="E480" s="45"/>
      <c r="F480" s="51"/>
      <c r="G480" s="4"/>
      <c r="H480" s="10"/>
    </row>
    <row r="481" spans="1:8" s="5" customFormat="1" ht="23.25" customHeight="1" x14ac:dyDescent="0.2">
      <c r="A481" s="48"/>
      <c r="B481" s="49"/>
      <c r="C481" s="50"/>
      <c r="D481" s="1" t="s">
        <v>7</v>
      </c>
      <c r="E481" s="46"/>
      <c r="F481" s="51"/>
      <c r="G481" s="4"/>
      <c r="H481" s="10"/>
    </row>
    <row r="482" spans="1:8" s="5" customFormat="1" ht="12" x14ac:dyDescent="0.2">
      <c r="A482" s="48">
        <v>95</v>
      </c>
      <c r="B482" s="49" t="str">
        <f>CONCATENATE(VLOOKUP(A482,Especificações,2,FALSE),(VLOOKUP(A482,Especificações,3,FALSE)),(VLOOKUP(A482,Especificações,4,FALSE)),(VLOOKUP(A482,Especificações,5,FALSE)),(VLOOKUP(A482,Especificações,6,FALSE)),(VLOOKUP(A482,Especificações,7,FALSE)),(VLOOKUP(A482,Especificações,8,FALSE)),(VLOOKUP(A482,Especificações,9,FALSE)),(VLOOKUP(A482,Especificações,10,FALSE)),(VLOOKUP(A482,Especificações,11,FALSE)),(VLOOKUP(A482,Especificações,12,FALSE)),(VLOOKUP(A482,Especificações,13,FALSE)),(VLOOKUP(A482,Especificações,14,FALSE)),(VLOOKUP(A482,Especificações,15,FALSE)),(VLOOKUP(A482,Especificações,16,FALSE)),(VLOOKUP(A482,Especificações,17,FALSE)),(VLOOKUP(A482,Especificações,18,FALSE)),(VLOOKUP(A482,Especificações,19,FALSE)),(VLOOKUP(A482,Especificações,20,FALSE)),(VLOOKUP(A482,Especificações,21,FALSE)))</f>
        <v xml:space="preserve">FOLDER COM BRAILE - Papel Couchê Liso ou fosco/ Off-Set/ Reciclato; Formato Aberto: 2: 46x64cm; 115/170 g/m²; Impressão: 4/4 Cores; Acabamento: Refile simples com dobra; </v>
      </c>
      <c r="C482" s="50">
        <v>1275</v>
      </c>
      <c r="D482" s="1" t="s">
        <v>3</v>
      </c>
      <c r="E482" s="44">
        <f>F482/C482</f>
        <v>2.8977202614379083</v>
      </c>
      <c r="F482" s="51">
        <v>3694.5933333333328</v>
      </c>
      <c r="G482" s="4"/>
      <c r="H482" s="10"/>
    </row>
    <row r="483" spans="1:8" s="5" customFormat="1" ht="12" x14ac:dyDescent="0.2">
      <c r="A483" s="48"/>
      <c r="B483" s="49"/>
      <c r="C483" s="50"/>
      <c r="D483" s="1" t="s">
        <v>4</v>
      </c>
      <c r="E483" s="45"/>
      <c r="F483" s="51"/>
      <c r="G483" s="4"/>
      <c r="H483" s="10"/>
    </row>
    <row r="484" spans="1:8" s="5" customFormat="1" ht="12" x14ac:dyDescent="0.2">
      <c r="A484" s="48"/>
      <c r="B484" s="49"/>
      <c r="C484" s="50"/>
      <c r="D484" s="1" t="s">
        <v>5</v>
      </c>
      <c r="E484" s="45"/>
      <c r="F484" s="51"/>
      <c r="G484" s="4"/>
      <c r="H484" s="10"/>
    </row>
    <row r="485" spans="1:8" s="5" customFormat="1" ht="12" x14ac:dyDescent="0.2">
      <c r="A485" s="48"/>
      <c r="B485" s="49"/>
      <c r="C485" s="50"/>
      <c r="D485" s="1" t="s">
        <v>6</v>
      </c>
      <c r="E485" s="45"/>
      <c r="F485" s="51"/>
      <c r="G485" s="4"/>
      <c r="H485" s="10"/>
    </row>
    <row r="486" spans="1:8" s="5" customFormat="1" ht="12" x14ac:dyDescent="0.2">
      <c r="A486" s="48"/>
      <c r="B486" s="49"/>
      <c r="C486" s="50"/>
      <c r="D486" s="1" t="s">
        <v>7</v>
      </c>
      <c r="E486" s="46"/>
      <c r="F486" s="51"/>
      <c r="G486" s="4"/>
      <c r="H486" s="10"/>
    </row>
    <row r="487" spans="1:8" s="5" customFormat="1" ht="12" x14ac:dyDescent="0.2">
      <c r="A487" s="48">
        <v>96</v>
      </c>
      <c r="B487" s="49" t="str">
        <f>CONCATENATE(VLOOKUP(A487,Especificações,2,FALSE),(VLOOKUP(A487,Especificações,3,FALSE)),(VLOOKUP(A487,Especificações,4,FALSE)),(VLOOKUP(A487,Especificações,5,FALSE)),(VLOOKUP(A487,Especificações,6,FALSE)),(VLOOKUP(A487,Especificações,7,FALSE)),(VLOOKUP(A487,Especificações,8,FALSE)),(VLOOKUP(A487,Especificações,9,FALSE)),(VLOOKUP(A487,Especificações,10,FALSE)),(VLOOKUP(A487,Especificações,11,FALSE)),(VLOOKUP(A487,Especificações,12,FALSE)),(VLOOKUP(A487,Especificações,13,FALSE)),(VLOOKUP(A487,Especificações,14,FALSE)),(VLOOKUP(A487,Especificações,15,FALSE)),(VLOOKUP(A487,Especificações,16,FALSE)),(VLOOKUP(A487,Especificações,17,FALSE)),(VLOOKUP(A487,Especificações,18,FALSE)),(VLOOKUP(A487,Especificações,19,FALSE)),(VLOOKUP(A487,Especificações,20,FALSE)),(VLOOKUP(A487,Especificações,21,FALSE)))</f>
        <v xml:space="preserve">FOLDER COM BRAILE - Papel Couchê Liso ou fosco/ Off-Set/ Reciclato; Formato Aberto: 4: 31,5x46cm; 115/170 g/m²; Impressão: 4/4 Cores; Acabamento: Refile simples com dobra; </v>
      </c>
      <c r="C487" s="50">
        <v>1913</v>
      </c>
      <c r="D487" s="1" t="s">
        <v>3</v>
      </c>
      <c r="E487" s="44">
        <f>F487/C487</f>
        <v>1.9925248301097753</v>
      </c>
      <c r="F487" s="51">
        <v>3811.7000000000003</v>
      </c>
      <c r="G487" s="4"/>
      <c r="H487" s="10"/>
    </row>
    <row r="488" spans="1:8" s="5" customFormat="1" ht="12" x14ac:dyDescent="0.2">
      <c r="A488" s="48"/>
      <c r="B488" s="49"/>
      <c r="C488" s="50"/>
      <c r="D488" s="1" t="s">
        <v>4</v>
      </c>
      <c r="E488" s="45"/>
      <c r="F488" s="51"/>
      <c r="G488" s="4"/>
      <c r="H488" s="10"/>
    </row>
    <row r="489" spans="1:8" s="5" customFormat="1" ht="12" x14ac:dyDescent="0.2">
      <c r="A489" s="48"/>
      <c r="B489" s="49"/>
      <c r="C489" s="50"/>
      <c r="D489" s="1" t="s">
        <v>5</v>
      </c>
      <c r="E489" s="45"/>
      <c r="F489" s="51"/>
      <c r="G489" s="4"/>
      <c r="H489" s="10"/>
    </row>
    <row r="490" spans="1:8" s="5" customFormat="1" ht="12" x14ac:dyDescent="0.2">
      <c r="A490" s="48"/>
      <c r="B490" s="49"/>
      <c r="C490" s="50"/>
      <c r="D490" s="1" t="s">
        <v>6</v>
      </c>
      <c r="E490" s="45"/>
      <c r="F490" s="51"/>
      <c r="G490" s="4"/>
      <c r="H490" s="10"/>
    </row>
    <row r="491" spans="1:8" s="5" customFormat="1" ht="12" x14ac:dyDescent="0.2">
      <c r="A491" s="48"/>
      <c r="B491" s="49"/>
      <c r="C491" s="50"/>
      <c r="D491" s="1" t="s">
        <v>7</v>
      </c>
      <c r="E491" s="46"/>
      <c r="F491" s="51"/>
      <c r="G491" s="4"/>
      <c r="H491" s="10"/>
    </row>
    <row r="492" spans="1:8" s="5" customFormat="1" ht="12" x14ac:dyDescent="0.2">
      <c r="A492" s="48">
        <v>97</v>
      </c>
      <c r="B492" s="49" t="str">
        <f>CONCATENATE(VLOOKUP(A492,Especificações,2,FALSE),(VLOOKUP(A492,Especificações,3,FALSE)),(VLOOKUP(A492,Especificações,4,FALSE)),(VLOOKUP(A492,Especificações,5,FALSE)),(VLOOKUP(A492,Especificações,6,FALSE)),(VLOOKUP(A492,Especificações,7,FALSE)),(VLOOKUP(A492,Especificações,8,FALSE)),(VLOOKUP(A492,Especificações,9,FALSE)),(VLOOKUP(A492,Especificações,10,FALSE)),(VLOOKUP(A492,Especificações,11,FALSE)),(VLOOKUP(A492,Especificações,12,FALSE)),(VLOOKUP(A492,Especificações,13,FALSE)),(VLOOKUP(A492,Especificações,14,FALSE)),(VLOOKUP(A492,Especificações,15,FALSE)),(VLOOKUP(A492,Especificações,16,FALSE)),(VLOOKUP(A492,Especificações,17,FALSE)),(VLOOKUP(A492,Especificações,18,FALSE)),(VLOOKUP(A492,Especificações,19,FALSE)),(VLOOKUP(A492,Especificações,20,FALSE)),(VLOOKUP(A492,Especificações,21,FALSE)))</f>
        <v xml:space="preserve">FOLDER COM BRAILE - Papel Couchê Liso ou fosco/ Off-Set/ Reciclato; Formato Aberto: 6: 31,9x32,9; 115/170 g/m²; Impressão: 4/4 Cores; Acabamento: Refile simples com dobra; </v>
      </c>
      <c r="C492" s="50">
        <v>1913</v>
      </c>
      <c r="D492" s="1" t="s">
        <v>3</v>
      </c>
      <c r="E492" s="44">
        <f>F492/C492</f>
        <v>1.9939501655340652</v>
      </c>
      <c r="F492" s="51">
        <v>3814.4266666666667</v>
      </c>
      <c r="G492" s="4"/>
      <c r="H492" s="10"/>
    </row>
    <row r="493" spans="1:8" s="5" customFormat="1" ht="12" x14ac:dyDescent="0.2">
      <c r="A493" s="48"/>
      <c r="B493" s="49"/>
      <c r="C493" s="50"/>
      <c r="D493" s="1" t="s">
        <v>4</v>
      </c>
      <c r="E493" s="45"/>
      <c r="F493" s="51"/>
      <c r="G493" s="4"/>
      <c r="H493" s="10"/>
    </row>
    <row r="494" spans="1:8" s="5" customFormat="1" ht="12" x14ac:dyDescent="0.2">
      <c r="A494" s="48"/>
      <c r="B494" s="49"/>
      <c r="C494" s="50"/>
      <c r="D494" s="1" t="s">
        <v>5</v>
      </c>
      <c r="E494" s="45"/>
      <c r="F494" s="51"/>
      <c r="G494" s="4"/>
      <c r="H494" s="10"/>
    </row>
    <row r="495" spans="1:8" s="5" customFormat="1" ht="12" x14ac:dyDescent="0.2">
      <c r="A495" s="48"/>
      <c r="B495" s="49"/>
      <c r="C495" s="50"/>
      <c r="D495" s="1" t="s">
        <v>6</v>
      </c>
      <c r="E495" s="45"/>
      <c r="F495" s="51"/>
      <c r="G495" s="4"/>
      <c r="H495" s="10"/>
    </row>
    <row r="496" spans="1:8" s="5" customFormat="1" ht="17.25" customHeight="1" x14ac:dyDescent="0.2">
      <c r="A496" s="48"/>
      <c r="B496" s="49"/>
      <c r="C496" s="50"/>
      <c r="D496" s="1" t="s">
        <v>7</v>
      </c>
      <c r="E496" s="46"/>
      <c r="F496" s="51"/>
      <c r="G496" s="4"/>
      <c r="H496" s="10"/>
    </row>
    <row r="497" spans="1:8" s="5" customFormat="1" ht="12" x14ac:dyDescent="0.2">
      <c r="A497" s="48">
        <v>98</v>
      </c>
      <c r="B497" s="49" t="str">
        <f>CONCATENATE(VLOOKUP(A497,Especificações,2,FALSE),(VLOOKUP(A497,Especificações,3,FALSE)),(VLOOKUP(A497,Especificações,4,FALSE)),(VLOOKUP(A497,Especificações,5,FALSE)),(VLOOKUP(A497,Especificações,6,FALSE)),(VLOOKUP(A497,Especificações,7,FALSE)),(VLOOKUP(A497,Especificações,8,FALSE)),(VLOOKUP(A497,Especificações,9,FALSE)),(VLOOKUP(A497,Especificações,10,FALSE)),(VLOOKUP(A497,Especificações,11,FALSE)),(VLOOKUP(A497,Especificações,12,FALSE)),(VLOOKUP(A497,Especificações,13,FALSE)),(VLOOKUP(A497,Especificações,14,FALSE)),(VLOOKUP(A497,Especificações,15,FALSE)),(VLOOKUP(A497,Especificações,16,FALSE)),(VLOOKUP(A497,Especificações,17,FALSE)),(VLOOKUP(A497,Especificações,18,FALSE)),(VLOOKUP(A497,Especificações,19,FALSE)),(VLOOKUP(A497,Especificações,20,FALSE)),(VLOOKUP(A497,Especificações,21,FALSE)))</f>
        <v xml:space="preserve">FOLDER COM BRAILE - Papel Couchê Liso ou fosco/ Off-Set/ Reciclato; Formato Aberto: 8: 21x29,7cm; 115/170 g/m²; Impressão: 4/4 Cores; Acabamento: Refile simples com dobra; </v>
      </c>
      <c r="C497" s="50">
        <v>3188</v>
      </c>
      <c r="D497" s="1" t="s">
        <v>3</v>
      </c>
      <c r="E497" s="44">
        <f>F497/C497</f>
        <v>1.7508835215391048</v>
      </c>
      <c r="F497" s="51">
        <v>5581.8166666666657</v>
      </c>
      <c r="G497" s="4"/>
      <c r="H497" s="10"/>
    </row>
    <row r="498" spans="1:8" s="5" customFormat="1" ht="12" x14ac:dyDescent="0.2">
      <c r="A498" s="48"/>
      <c r="B498" s="49"/>
      <c r="C498" s="50"/>
      <c r="D498" s="1" t="s">
        <v>4</v>
      </c>
      <c r="E498" s="45"/>
      <c r="F498" s="51"/>
      <c r="G498" s="4"/>
      <c r="H498" s="10"/>
    </row>
    <row r="499" spans="1:8" s="5" customFormat="1" ht="12" x14ac:dyDescent="0.2">
      <c r="A499" s="48"/>
      <c r="B499" s="49"/>
      <c r="C499" s="50"/>
      <c r="D499" s="1" t="s">
        <v>5</v>
      </c>
      <c r="E499" s="45"/>
      <c r="F499" s="51"/>
      <c r="G499" s="4"/>
      <c r="H499" s="10"/>
    </row>
    <row r="500" spans="1:8" s="5" customFormat="1" ht="12" x14ac:dyDescent="0.2">
      <c r="A500" s="48"/>
      <c r="B500" s="49"/>
      <c r="C500" s="50"/>
      <c r="D500" s="1" t="s">
        <v>6</v>
      </c>
      <c r="E500" s="45"/>
      <c r="F500" s="51"/>
      <c r="G500" s="4"/>
      <c r="H500" s="10"/>
    </row>
    <row r="501" spans="1:8" s="5" customFormat="1" ht="15.75" customHeight="1" x14ac:dyDescent="0.2">
      <c r="A501" s="48"/>
      <c r="B501" s="49"/>
      <c r="C501" s="50"/>
      <c r="D501" s="1" t="s">
        <v>7</v>
      </c>
      <c r="E501" s="46"/>
      <c r="F501" s="51"/>
      <c r="G501" s="4"/>
      <c r="H501" s="10"/>
    </row>
    <row r="502" spans="1:8" s="5" customFormat="1" ht="12" x14ac:dyDescent="0.2">
      <c r="A502" s="48">
        <v>99</v>
      </c>
      <c r="B502" s="49" t="str">
        <f>CONCATENATE(VLOOKUP(A502,Especificações,2,FALSE),(VLOOKUP(A502,Especificações,3,FALSE)),(VLOOKUP(A502,Especificações,4,FALSE)),(VLOOKUP(A502,Especificações,5,FALSE)),(VLOOKUP(A502,Especificações,6,FALSE)),(VLOOKUP(A502,Especificações,7,FALSE)),(VLOOKUP(A502,Especificações,8,FALSE)),(VLOOKUP(A502,Especificações,9,FALSE)),(VLOOKUP(A502,Especificações,10,FALSE)),(VLOOKUP(A502,Especificações,11,FALSE)),(VLOOKUP(A502,Especificações,12,FALSE)),(VLOOKUP(A502,Especificações,13,FALSE)),(VLOOKUP(A502,Especificações,14,FALSE)),(VLOOKUP(A502,Especificações,15,FALSE)),(VLOOKUP(A502,Especificações,16,FALSE)),(VLOOKUP(A502,Especificações,17,FALSE)),(VLOOKUP(A502,Especificações,18,FALSE)),(VLOOKUP(A502,Especificações,19,FALSE)),(VLOOKUP(A502,Especificações,20,FALSE)),(VLOOKUP(A502,Especificações,21,FALSE)))</f>
        <v xml:space="preserve">FOLDER COM BRAILE - Papel Couchê Liso ou fosco/ Off-Set/ Reciclato; Formato Aberto: 12: 20,5x23cm; 115/170 g/m²; Impressão: 4/4 Cores; Acabamento: Refile simples com dobra; </v>
      </c>
      <c r="C502" s="50">
        <v>3188</v>
      </c>
      <c r="D502" s="1" t="s">
        <v>3</v>
      </c>
      <c r="E502" s="44">
        <f>F502/C502</f>
        <v>2.002106859054789</v>
      </c>
      <c r="F502" s="51">
        <v>6382.7166666666672</v>
      </c>
      <c r="G502" s="4"/>
      <c r="H502" s="10"/>
    </row>
    <row r="503" spans="1:8" s="5" customFormat="1" ht="12" x14ac:dyDescent="0.2">
      <c r="A503" s="48"/>
      <c r="B503" s="49"/>
      <c r="C503" s="50"/>
      <c r="D503" s="1" t="s">
        <v>4</v>
      </c>
      <c r="E503" s="45"/>
      <c r="F503" s="51"/>
      <c r="G503" s="4"/>
      <c r="H503" s="10"/>
    </row>
    <row r="504" spans="1:8" s="5" customFormat="1" ht="12" x14ac:dyDescent="0.2">
      <c r="A504" s="48"/>
      <c r="B504" s="49"/>
      <c r="C504" s="50"/>
      <c r="D504" s="1" t="s">
        <v>5</v>
      </c>
      <c r="E504" s="45"/>
      <c r="F504" s="51"/>
      <c r="G504" s="4"/>
      <c r="H504" s="10"/>
    </row>
    <row r="505" spans="1:8" s="5" customFormat="1" ht="12" x14ac:dyDescent="0.2">
      <c r="A505" s="48"/>
      <c r="B505" s="49"/>
      <c r="C505" s="50"/>
      <c r="D505" s="1" t="s">
        <v>6</v>
      </c>
      <c r="E505" s="45"/>
      <c r="F505" s="51"/>
      <c r="G505" s="4"/>
      <c r="H505" s="10"/>
    </row>
    <row r="506" spans="1:8" s="5" customFormat="1" ht="13.5" customHeight="1" x14ac:dyDescent="0.2">
      <c r="A506" s="48"/>
      <c r="B506" s="49"/>
      <c r="C506" s="50"/>
      <c r="D506" s="1" t="s">
        <v>7</v>
      </c>
      <c r="E506" s="46"/>
      <c r="F506" s="51"/>
      <c r="G506" s="4"/>
      <c r="H506" s="10"/>
    </row>
    <row r="507" spans="1:8" s="5" customFormat="1" ht="12" x14ac:dyDescent="0.2">
      <c r="A507" s="48">
        <v>100</v>
      </c>
      <c r="B507" s="49" t="str">
        <f>CONCATENATE(VLOOKUP(A507,Especificações,2,FALSE),(VLOOKUP(A507,Especificações,3,FALSE)),(VLOOKUP(A507,Especificações,4,FALSE)),(VLOOKUP(A507,Especificações,5,FALSE)),(VLOOKUP(A507,Especificações,6,FALSE)),(VLOOKUP(A507,Especificações,7,FALSE)),(VLOOKUP(A507,Especificações,8,FALSE)),(VLOOKUP(A507,Especificações,9,FALSE)),(VLOOKUP(A507,Especificações,10,FALSE)),(VLOOKUP(A507,Especificações,11,FALSE)),(VLOOKUP(A507,Especificações,12,FALSE)),(VLOOKUP(A507,Especificações,13,FALSE)),(VLOOKUP(A507,Especificações,14,FALSE)),(VLOOKUP(A507,Especificações,15,FALSE)),(VLOOKUP(A507,Especificações,16,FALSE)),(VLOOKUP(A507,Especificações,17,FALSE)),(VLOOKUP(A507,Especificações,18,FALSE)),(VLOOKUP(A507,Especificações,19,FALSE)),(VLOOKUP(A507,Especificações,20,FALSE)),(VLOOKUP(A507,Especificações,21,FALSE)))</f>
        <v xml:space="preserve">FOLDER COM BRAILE - Papel Couchê Liso ou fosco/ Off-Set/ Reciclato; Formato Aberto: 16: 15x21cm; 115/170 g/m²; Impressão: 4/4 Cores; Acabamento: Refile simples com dobra; </v>
      </c>
      <c r="C507" s="50">
        <v>1275</v>
      </c>
      <c r="D507" s="1" t="s">
        <v>3</v>
      </c>
      <c r="E507" s="44">
        <f>F507/C507</f>
        <v>1.765521568627451</v>
      </c>
      <c r="F507" s="51">
        <v>2251.04</v>
      </c>
      <c r="G507" s="4"/>
      <c r="H507" s="10"/>
    </row>
    <row r="508" spans="1:8" s="5" customFormat="1" ht="12" x14ac:dyDescent="0.2">
      <c r="A508" s="48"/>
      <c r="B508" s="49"/>
      <c r="C508" s="50"/>
      <c r="D508" s="1" t="s">
        <v>4</v>
      </c>
      <c r="E508" s="45"/>
      <c r="F508" s="51"/>
      <c r="G508" s="4"/>
      <c r="H508" s="10"/>
    </row>
    <row r="509" spans="1:8" s="5" customFormat="1" ht="12" x14ac:dyDescent="0.2">
      <c r="A509" s="48"/>
      <c r="B509" s="49"/>
      <c r="C509" s="50"/>
      <c r="D509" s="1" t="s">
        <v>5</v>
      </c>
      <c r="E509" s="45"/>
      <c r="F509" s="51"/>
      <c r="G509" s="4"/>
      <c r="H509" s="10"/>
    </row>
    <row r="510" spans="1:8" s="5" customFormat="1" ht="12" x14ac:dyDescent="0.2">
      <c r="A510" s="48"/>
      <c r="B510" s="49"/>
      <c r="C510" s="50"/>
      <c r="D510" s="1" t="s">
        <v>6</v>
      </c>
      <c r="E510" s="45"/>
      <c r="F510" s="51"/>
      <c r="G510" s="4"/>
      <c r="H510" s="10"/>
    </row>
    <row r="511" spans="1:8" s="5" customFormat="1" ht="21" customHeight="1" x14ac:dyDescent="0.2">
      <c r="A511" s="48"/>
      <c r="B511" s="49"/>
      <c r="C511" s="50"/>
      <c r="D511" s="1" t="s">
        <v>7</v>
      </c>
      <c r="E511" s="46"/>
      <c r="F511" s="51"/>
      <c r="G511" s="4"/>
      <c r="H511" s="10"/>
    </row>
    <row r="512" spans="1:8" s="5" customFormat="1" ht="12" x14ac:dyDescent="0.2">
      <c r="A512" s="48">
        <v>101</v>
      </c>
      <c r="B512" s="49" t="str">
        <f>CONCATENATE(VLOOKUP(A512,Especificações,2,FALSE),(VLOOKUP(A512,Especificações,3,FALSE)),(VLOOKUP(A512,Especificações,4,FALSE)),(VLOOKUP(A512,Especificações,5,FALSE)),(VLOOKUP(A512,Especificações,6,FALSE)),(VLOOKUP(A512,Especificações,7,FALSE)),(VLOOKUP(A512,Especificações,8,FALSE)),(VLOOKUP(A512,Especificações,9,FALSE)),(VLOOKUP(A512,Especificações,10,FALSE)),(VLOOKUP(A512,Especificações,11,FALSE)),(VLOOKUP(A512,Especificações,12,FALSE)),(VLOOKUP(A512,Especificações,13,FALSE)),(VLOOKUP(A512,Especificações,14,FALSE)),(VLOOKUP(A512,Especificações,15,FALSE)),(VLOOKUP(A512,Especificações,16,FALSE)),(VLOOKUP(A512,Especificações,17,FALSE)),(VLOOKUP(A512,Especificações,18,FALSE)),(VLOOKUP(A512,Especificações,19,FALSE)),(VLOOKUP(A512,Especificações,20,FALSE)),(VLOOKUP(A512,Especificações,21,FALSE)))</f>
        <v xml:space="preserve">FOLDER COM BRAILE - Papel Couchê Liso ou fosco/ Off-Set/ Reciclato; Formato Aberto: 2: 46x64cm; 115/170 g/m²; Impressão: 4/4 Cores; Acabamento: Refile simples com dobra e corte especial;  </v>
      </c>
      <c r="C512" s="50">
        <v>225</v>
      </c>
      <c r="D512" s="1" t="s">
        <v>3</v>
      </c>
      <c r="E512" s="44">
        <f>F512/C512</f>
        <v>4.6410666666666671</v>
      </c>
      <c r="F512" s="51">
        <v>1044.24</v>
      </c>
      <c r="G512" s="4"/>
      <c r="H512" s="10"/>
    </row>
    <row r="513" spans="1:8" s="5" customFormat="1" ht="12" x14ac:dyDescent="0.2">
      <c r="A513" s="48"/>
      <c r="B513" s="49"/>
      <c r="C513" s="50"/>
      <c r="D513" s="1" t="s">
        <v>4</v>
      </c>
      <c r="E513" s="45"/>
      <c r="F513" s="51"/>
      <c r="G513" s="4"/>
      <c r="H513" s="10"/>
    </row>
    <row r="514" spans="1:8" s="5" customFormat="1" ht="12" x14ac:dyDescent="0.2">
      <c r="A514" s="48"/>
      <c r="B514" s="49"/>
      <c r="C514" s="50"/>
      <c r="D514" s="1" t="s">
        <v>5</v>
      </c>
      <c r="E514" s="45"/>
      <c r="F514" s="51"/>
      <c r="G514" s="4"/>
      <c r="H514" s="10"/>
    </row>
    <row r="515" spans="1:8" s="5" customFormat="1" ht="12" x14ac:dyDescent="0.2">
      <c r="A515" s="48"/>
      <c r="B515" s="49"/>
      <c r="C515" s="50"/>
      <c r="D515" s="1" t="s">
        <v>6</v>
      </c>
      <c r="E515" s="45"/>
      <c r="F515" s="51"/>
      <c r="G515" s="4"/>
      <c r="H515" s="10"/>
    </row>
    <row r="516" spans="1:8" s="5" customFormat="1" ht="25.5" customHeight="1" x14ac:dyDescent="0.2">
      <c r="A516" s="48"/>
      <c r="B516" s="49"/>
      <c r="C516" s="50"/>
      <c r="D516" s="1" t="s">
        <v>7</v>
      </c>
      <c r="E516" s="46"/>
      <c r="F516" s="51"/>
      <c r="G516" s="4"/>
      <c r="H516" s="10"/>
    </row>
    <row r="517" spans="1:8" s="5" customFormat="1" ht="12" x14ac:dyDescent="0.2">
      <c r="A517" s="48">
        <v>102</v>
      </c>
      <c r="B517" s="49" t="str">
        <f>CONCATENATE(VLOOKUP(A517,Especificações,2,FALSE),(VLOOKUP(A517,Especificações,3,FALSE)),(VLOOKUP(A517,Especificações,4,FALSE)),(VLOOKUP(A517,Especificações,5,FALSE)),(VLOOKUP(A517,Especificações,6,FALSE)),(VLOOKUP(A517,Especificações,7,FALSE)),(VLOOKUP(A517,Especificações,8,FALSE)),(VLOOKUP(A517,Especificações,9,FALSE)),(VLOOKUP(A517,Especificações,10,FALSE)),(VLOOKUP(A517,Especificações,11,FALSE)),(VLOOKUP(A517,Especificações,12,FALSE)),(VLOOKUP(A517,Especificações,13,FALSE)),(VLOOKUP(A517,Especificações,14,FALSE)),(VLOOKUP(A517,Especificações,15,FALSE)),(VLOOKUP(A517,Especificações,16,FALSE)),(VLOOKUP(A517,Especificações,17,FALSE)),(VLOOKUP(A517,Especificações,18,FALSE)),(VLOOKUP(A517,Especificações,19,FALSE)),(VLOOKUP(A517,Especificações,20,FALSE)),(VLOOKUP(A517,Especificações,21,FALSE)))</f>
        <v xml:space="preserve">FOLDER COM BRAILE - Papel Couchê Liso ou fosco/ Off-Set/ Reciclato; Formato Aberto: 4: 31,5x46cm; 115/170 g/m²; Impressão: 4/4 Cores; Acabamento: Refile simples com dobra e corte especial;  </v>
      </c>
      <c r="C517" s="50">
        <v>338</v>
      </c>
      <c r="D517" s="1" t="s">
        <v>3</v>
      </c>
      <c r="E517" s="44">
        <f>F517/C517</f>
        <v>3.0280962524654833</v>
      </c>
      <c r="F517" s="51">
        <v>1023.4965333333333</v>
      </c>
      <c r="G517" s="4"/>
      <c r="H517" s="10"/>
    </row>
    <row r="518" spans="1:8" s="5" customFormat="1" ht="12" x14ac:dyDescent="0.2">
      <c r="A518" s="48"/>
      <c r="B518" s="49"/>
      <c r="C518" s="50"/>
      <c r="D518" s="1" t="s">
        <v>4</v>
      </c>
      <c r="E518" s="45"/>
      <c r="F518" s="51"/>
      <c r="G518" s="4"/>
      <c r="H518" s="10"/>
    </row>
    <row r="519" spans="1:8" s="5" customFormat="1" ht="12" x14ac:dyDescent="0.2">
      <c r="A519" s="48"/>
      <c r="B519" s="49"/>
      <c r="C519" s="50"/>
      <c r="D519" s="1" t="s">
        <v>5</v>
      </c>
      <c r="E519" s="45"/>
      <c r="F519" s="51"/>
      <c r="G519" s="4"/>
      <c r="H519" s="10"/>
    </row>
    <row r="520" spans="1:8" s="5" customFormat="1" ht="12" x14ac:dyDescent="0.2">
      <c r="A520" s="48"/>
      <c r="B520" s="49"/>
      <c r="C520" s="50"/>
      <c r="D520" s="1" t="s">
        <v>6</v>
      </c>
      <c r="E520" s="45"/>
      <c r="F520" s="51"/>
      <c r="G520" s="4"/>
      <c r="H520" s="10"/>
    </row>
    <row r="521" spans="1:8" s="5" customFormat="1" ht="18.75" customHeight="1" x14ac:dyDescent="0.2">
      <c r="A521" s="48"/>
      <c r="B521" s="49"/>
      <c r="C521" s="50"/>
      <c r="D521" s="1" t="s">
        <v>7</v>
      </c>
      <c r="E521" s="46"/>
      <c r="F521" s="51"/>
      <c r="G521" s="4"/>
      <c r="H521" s="10"/>
    </row>
    <row r="522" spans="1:8" s="5" customFormat="1" ht="12" x14ac:dyDescent="0.2">
      <c r="A522" s="48">
        <v>103</v>
      </c>
      <c r="B522" s="49" t="str">
        <f>CONCATENATE(VLOOKUP(A522,Especificações,2,FALSE),(VLOOKUP(A522,Especificações,3,FALSE)),(VLOOKUP(A522,Especificações,4,FALSE)),(VLOOKUP(A522,Especificações,5,FALSE)),(VLOOKUP(A522,Especificações,6,FALSE)),(VLOOKUP(A522,Especificações,7,FALSE)),(VLOOKUP(A522,Especificações,8,FALSE)),(VLOOKUP(A522,Especificações,9,FALSE)),(VLOOKUP(A522,Especificações,10,FALSE)),(VLOOKUP(A522,Especificações,11,FALSE)),(VLOOKUP(A522,Especificações,12,FALSE)),(VLOOKUP(A522,Especificações,13,FALSE)),(VLOOKUP(A522,Especificações,14,FALSE)),(VLOOKUP(A522,Especificações,15,FALSE)),(VLOOKUP(A522,Especificações,16,FALSE)),(VLOOKUP(A522,Especificações,17,FALSE)),(VLOOKUP(A522,Especificações,18,FALSE)),(VLOOKUP(A522,Especificações,19,FALSE)),(VLOOKUP(A522,Especificações,20,FALSE)),(VLOOKUP(A522,Especificações,21,FALSE)))</f>
        <v xml:space="preserve">FOLDER COM BRAILE - Papel Couchê Liso ou fosco/ Off-Set/ Reciclato; Formato Aberto: 6: 31,9x32,9; 115/170 g/m²; Impressão: 4/4 Cores; Acabamento: Refile simples com dobra e corte especial;  </v>
      </c>
      <c r="C522" s="50">
        <v>338</v>
      </c>
      <c r="D522" s="1" t="s">
        <v>3</v>
      </c>
      <c r="E522" s="44">
        <f>F522/C522</f>
        <v>2.8955163708086786</v>
      </c>
      <c r="F522" s="51">
        <v>978.68453333333343</v>
      </c>
      <c r="G522" s="4"/>
      <c r="H522" s="10"/>
    </row>
    <row r="523" spans="1:8" s="5" customFormat="1" ht="12" x14ac:dyDescent="0.2">
      <c r="A523" s="48"/>
      <c r="B523" s="49"/>
      <c r="C523" s="50"/>
      <c r="D523" s="1" t="s">
        <v>4</v>
      </c>
      <c r="E523" s="45"/>
      <c r="F523" s="51"/>
      <c r="G523" s="4"/>
      <c r="H523" s="10"/>
    </row>
    <row r="524" spans="1:8" s="5" customFormat="1" ht="12" x14ac:dyDescent="0.2">
      <c r="A524" s="48"/>
      <c r="B524" s="49"/>
      <c r="C524" s="50"/>
      <c r="D524" s="1" t="s">
        <v>5</v>
      </c>
      <c r="E524" s="45"/>
      <c r="F524" s="51"/>
      <c r="G524" s="4"/>
      <c r="H524" s="10"/>
    </row>
    <row r="525" spans="1:8" s="5" customFormat="1" ht="12" x14ac:dyDescent="0.2">
      <c r="A525" s="48"/>
      <c r="B525" s="49"/>
      <c r="C525" s="50"/>
      <c r="D525" s="1" t="s">
        <v>6</v>
      </c>
      <c r="E525" s="45"/>
      <c r="F525" s="51"/>
      <c r="G525" s="4"/>
      <c r="H525" s="10"/>
    </row>
    <row r="526" spans="1:8" s="5" customFormat="1" ht="28.5" customHeight="1" x14ac:dyDescent="0.2">
      <c r="A526" s="48"/>
      <c r="B526" s="49"/>
      <c r="C526" s="50"/>
      <c r="D526" s="1" t="s">
        <v>7</v>
      </c>
      <c r="E526" s="46"/>
      <c r="F526" s="51"/>
      <c r="G526" s="4"/>
      <c r="H526" s="10"/>
    </row>
    <row r="527" spans="1:8" s="5" customFormat="1" ht="12" x14ac:dyDescent="0.2">
      <c r="A527" s="48">
        <v>104</v>
      </c>
      <c r="B527" s="49" t="str">
        <f>CONCATENATE(VLOOKUP(A527,Especificações,2,FALSE),(VLOOKUP(A527,Especificações,3,FALSE)),(VLOOKUP(A527,Especificações,4,FALSE)),(VLOOKUP(A527,Especificações,5,FALSE)),(VLOOKUP(A527,Especificações,6,FALSE)),(VLOOKUP(A527,Especificações,7,FALSE)),(VLOOKUP(A527,Especificações,8,FALSE)),(VLOOKUP(A527,Especificações,9,FALSE)),(VLOOKUP(A527,Especificações,10,FALSE)),(VLOOKUP(A527,Especificações,11,FALSE)),(VLOOKUP(A527,Especificações,12,FALSE)),(VLOOKUP(A527,Especificações,13,FALSE)),(VLOOKUP(A527,Especificações,14,FALSE)),(VLOOKUP(A527,Especificações,15,FALSE)),(VLOOKUP(A527,Especificações,16,FALSE)),(VLOOKUP(A527,Especificações,17,FALSE)),(VLOOKUP(A527,Especificações,18,FALSE)),(VLOOKUP(A527,Especificações,19,FALSE)),(VLOOKUP(A527,Especificações,20,FALSE)),(VLOOKUP(A527,Especificações,21,FALSE)))</f>
        <v xml:space="preserve">FOLDER COM BRAILE - Papel Couchê Liso ou fosco/ Off-Set/ Reciclato; Formato Aberto: 8: 21x29,7cm; 115/170 g/m²; Impressão: 4/4 Cores; Acabamento: Refile simples com dobra e corte especial;  </v>
      </c>
      <c r="C527" s="50">
        <v>563</v>
      </c>
      <c r="D527" s="1" t="s">
        <v>3</v>
      </c>
      <c r="E527" s="44">
        <f>F527/C527</f>
        <v>2.0115500888099467</v>
      </c>
      <c r="F527" s="51">
        <v>1132.5027</v>
      </c>
      <c r="G527" s="4"/>
      <c r="H527" s="10"/>
    </row>
    <row r="528" spans="1:8" s="5" customFormat="1" ht="12" x14ac:dyDescent="0.2">
      <c r="A528" s="48"/>
      <c r="B528" s="49"/>
      <c r="C528" s="50"/>
      <c r="D528" s="1" t="s">
        <v>4</v>
      </c>
      <c r="E528" s="45"/>
      <c r="F528" s="51"/>
      <c r="G528" s="4"/>
      <c r="H528" s="10"/>
    </row>
    <row r="529" spans="1:8" s="5" customFormat="1" ht="12" x14ac:dyDescent="0.2">
      <c r="A529" s="48"/>
      <c r="B529" s="49"/>
      <c r="C529" s="50"/>
      <c r="D529" s="1" t="s">
        <v>5</v>
      </c>
      <c r="E529" s="45"/>
      <c r="F529" s="51"/>
      <c r="G529" s="4"/>
      <c r="H529" s="10"/>
    </row>
    <row r="530" spans="1:8" s="5" customFormat="1" ht="12" x14ac:dyDescent="0.2">
      <c r="A530" s="48"/>
      <c r="B530" s="49"/>
      <c r="C530" s="50"/>
      <c r="D530" s="1" t="s">
        <v>6</v>
      </c>
      <c r="E530" s="45"/>
      <c r="F530" s="51"/>
      <c r="G530" s="4"/>
      <c r="H530" s="10"/>
    </row>
    <row r="531" spans="1:8" s="5" customFormat="1" ht="27" customHeight="1" x14ac:dyDescent="0.2">
      <c r="A531" s="48"/>
      <c r="B531" s="49"/>
      <c r="C531" s="50"/>
      <c r="D531" s="1" t="s">
        <v>7</v>
      </c>
      <c r="E531" s="46"/>
      <c r="F531" s="51"/>
      <c r="G531" s="4"/>
      <c r="H531" s="10"/>
    </row>
    <row r="532" spans="1:8" s="5" customFormat="1" ht="12" x14ac:dyDescent="0.2">
      <c r="A532" s="48">
        <v>105</v>
      </c>
      <c r="B532" s="49" t="str">
        <f>CONCATENATE(VLOOKUP(A532,Especificações,2,FALSE),(VLOOKUP(A532,Especificações,3,FALSE)),(VLOOKUP(A532,Especificações,4,FALSE)),(VLOOKUP(A532,Especificações,5,FALSE)),(VLOOKUP(A532,Especificações,6,FALSE)),(VLOOKUP(A532,Especificações,7,FALSE)),(VLOOKUP(A532,Especificações,8,FALSE)),(VLOOKUP(A532,Especificações,9,FALSE)),(VLOOKUP(A532,Especificações,10,FALSE)),(VLOOKUP(A532,Especificações,11,FALSE)),(VLOOKUP(A532,Especificações,12,FALSE)),(VLOOKUP(A532,Especificações,13,FALSE)),(VLOOKUP(A532,Especificações,14,FALSE)),(VLOOKUP(A532,Especificações,15,FALSE)),(VLOOKUP(A532,Especificações,16,FALSE)),(VLOOKUP(A532,Especificações,17,FALSE)),(VLOOKUP(A532,Especificações,18,FALSE)),(VLOOKUP(A532,Especificações,19,FALSE)),(VLOOKUP(A532,Especificações,20,FALSE)),(VLOOKUP(A532,Especificações,21,FALSE)))</f>
        <v xml:space="preserve">FOLDER COM BRAILE - Papel Couchê Liso ou fosco/ Off-Set/ Reciclato; Formato Aberto: 12: 20,5x23cm; 115/170 g/m²; Impressão: 4/4 Cores; Acabamento: Refile simples com dobra e corte especial;  </v>
      </c>
      <c r="C532" s="50">
        <v>563</v>
      </c>
      <c r="D532" s="1" t="s">
        <v>3</v>
      </c>
      <c r="E532" s="44">
        <f>F532/C532</f>
        <v>1.965068087625814</v>
      </c>
      <c r="F532" s="51">
        <v>1106.3333333333333</v>
      </c>
      <c r="G532" s="4"/>
      <c r="H532" s="10"/>
    </row>
    <row r="533" spans="1:8" s="5" customFormat="1" ht="12" x14ac:dyDescent="0.2">
      <c r="A533" s="48"/>
      <c r="B533" s="49"/>
      <c r="C533" s="50"/>
      <c r="D533" s="1" t="s">
        <v>4</v>
      </c>
      <c r="E533" s="45"/>
      <c r="F533" s="51"/>
      <c r="G533" s="4"/>
      <c r="H533" s="10"/>
    </row>
    <row r="534" spans="1:8" s="5" customFormat="1" ht="12" x14ac:dyDescent="0.2">
      <c r="A534" s="48"/>
      <c r="B534" s="49"/>
      <c r="C534" s="50"/>
      <c r="D534" s="1" t="s">
        <v>5</v>
      </c>
      <c r="E534" s="45"/>
      <c r="F534" s="51"/>
      <c r="G534" s="4"/>
      <c r="H534" s="10"/>
    </row>
    <row r="535" spans="1:8" s="5" customFormat="1" ht="12" x14ac:dyDescent="0.2">
      <c r="A535" s="48"/>
      <c r="B535" s="49"/>
      <c r="C535" s="50"/>
      <c r="D535" s="1" t="s">
        <v>6</v>
      </c>
      <c r="E535" s="45"/>
      <c r="F535" s="51"/>
      <c r="G535" s="4"/>
      <c r="H535" s="10"/>
    </row>
    <row r="536" spans="1:8" s="5" customFormat="1" ht="21.75" customHeight="1" x14ac:dyDescent="0.2">
      <c r="A536" s="48"/>
      <c r="B536" s="49"/>
      <c r="C536" s="50"/>
      <c r="D536" s="1" t="s">
        <v>7</v>
      </c>
      <c r="E536" s="46"/>
      <c r="F536" s="51"/>
      <c r="G536" s="4"/>
      <c r="H536" s="10"/>
    </row>
    <row r="537" spans="1:8" s="5" customFormat="1" ht="12" x14ac:dyDescent="0.2">
      <c r="A537" s="48">
        <v>106</v>
      </c>
      <c r="B537" s="49" t="str">
        <f>CONCATENATE(VLOOKUP(A537,Especificações,2,FALSE),(VLOOKUP(A537,Especificações,3,FALSE)),(VLOOKUP(A537,Especificações,4,FALSE)),(VLOOKUP(A537,Especificações,5,FALSE)),(VLOOKUP(A537,Especificações,6,FALSE)),(VLOOKUP(A537,Especificações,7,FALSE)),(VLOOKUP(A537,Especificações,8,FALSE)),(VLOOKUP(A537,Especificações,9,FALSE)),(VLOOKUP(A537,Especificações,10,FALSE)),(VLOOKUP(A537,Especificações,11,FALSE)),(VLOOKUP(A537,Especificações,12,FALSE)),(VLOOKUP(A537,Especificações,13,FALSE)),(VLOOKUP(A537,Especificações,14,FALSE)),(VLOOKUP(A537,Especificações,15,FALSE)),(VLOOKUP(A537,Especificações,16,FALSE)),(VLOOKUP(A537,Especificações,17,FALSE)),(VLOOKUP(A537,Especificações,18,FALSE)),(VLOOKUP(A537,Especificações,19,FALSE)),(VLOOKUP(A537,Especificações,20,FALSE)),(VLOOKUP(A537,Especificações,21,FALSE)))</f>
        <v xml:space="preserve">FOLDER COM BRAILE - Papel Couchê Liso ou fosco/ Off-Set/ Reciclato; Formato Aberto: 16: 15x21cm; 115/170 g/m²; Impressão: 4/4 Cores; Acabamento: Refile simples com dobra e corte especial;  </v>
      </c>
      <c r="C537" s="50">
        <v>225</v>
      </c>
      <c r="D537" s="1" t="s">
        <v>3</v>
      </c>
      <c r="E537" s="44">
        <f>F537/C537</f>
        <v>1.7519740740740741</v>
      </c>
      <c r="F537" s="51">
        <v>394.19416666666666</v>
      </c>
      <c r="G537" s="4"/>
      <c r="H537" s="10"/>
    </row>
    <row r="538" spans="1:8" s="5" customFormat="1" ht="12" x14ac:dyDescent="0.2">
      <c r="A538" s="48"/>
      <c r="B538" s="49"/>
      <c r="C538" s="50"/>
      <c r="D538" s="1" t="s">
        <v>4</v>
      </c>
      <c r="E538" s="45"/>
      <c r="F538" s="51"/>
      <c r="G538" s="4"/>
      <c r="H538" s="10"/>
    </row>
    <row r="539" spans="1:8" s="5" customFormat="1" ht="12" x14ac:dyDescent="0.2">
      <c r="A539" s="48"/>
      <c r="B539" s="49"/>
      <c r="C539" s="50"/>
      <c r="D539" s="1" t="s">
        <v>5</v>
      </c>
      <c r="E539" s="45"/>
      <c r="F539" s="51"/>
      <c r="G539" s="4"/>
      <c r="H539" s="10"/>
    </row>
    <row r="540" spans="1:8" s="5" customFormat="1" ht="12" x14ac:dyDescent="0.2">
      <c r="A540" s="48"/>
      <c r="B540" s="49"/>
      <c r="C540" s="50"/>
      <c r="D540" s="1" t="s">
        <v>6</v>
      </c>
      <c r="E540" s="45"/>
      <c r="F540" s="51"/>
      <c r="G540" s="4"/>
      <c r="H540" s="10"/>
    </row>
    <row r="541" spans="1:8" s="5" customFormat="1" ht="21" customHeight="1" x14ac:dyDescent="0.2">
      <c r="A541" s="48"/>
      <c r="B541" s="49"/>
      <c r="C541" s="50"/>
      <c r="D541" s="1" t="s">
        <v>7</v>
      </c>
      <c r="E541" s="46"/>
      <c r="F541" s="51"/>
      <c r="G541" s="4"/>
      <c r="H541" s="10"/>
    </row>
    <row r="542" spans="1:8" s="5" customFormat="1" ht="12" x14ac:dyDescent="0.2">
      <c r="A542" s="48">
        <v>107</v>
      </c>
      <c r="B542" s="49" t="str">
        <f>CONCATENATE(VLOOKUP(A542,Especificações,2,FALSE),(VLOOKUP(A542,Especificações,3,FALSE)),(VLOOKUP(A542,Especificações,4,FALSE)),(VLOOKUP(A542,Especificações,5,FALSE)),(VLOOKUP(A542,Especificações,6,FALSE)),(VLOOKUP(A542,Especificações,7,FALSE)),(VLOOKUP(A542,Especificações,8,FALSE)),(VLOOKUP(A542,Especificações,9,FALSE)),(VLOOKUP(A542,Especificações,10,FALSE)),(VLOOKUP(A542,Especificações,11,FALSE)),(VLOOKUP(A542,Especificações,12,FALSE)),(VLOOKUP(A542,Especificações,13,FALSE)),(VLOOKUP(A542,Especificações,14,FALSE)),(VLOOKUP(A542,Especificações,15,FALSE)),(VLOOKUP(A542,Especificações,16,FALSE)),(VLOOKUP(A542,Especificações,17,FALSE)),(VLOOKUP(A542,Especificações,18,FALSE)),(VLOOKUP(A542,Especificações,19,FALSE)),(VLOOKUP(A542,Especificações,20,FALSE)),(VLOOKUP(A542,Especificações,21,FALSE)))</f>
        <v>GRAVAÇÃO CD / DVD - Mídia CD-R/ DVD-R; Impressão: 4/0 Cores; Acabamento: Capa envelope/ EVA</v>
      </c>
      <c r="C542" s="50">
        <v>20000</v>
      </c>
      <c r="D542" s="1" t="s">
        <v>3</v>
      </c>
      <c r="E542" s="44">
        <f>F542/C542</f>
        <v>3.8938366666666671</v>
      </c>
      <c r="F542" s="51">
        <v>77876.733333333337</v>
      </c>
      <c r="G542" s="4"/>
      <c r="H542" s="10"/>
    </row>
    <row r="543" spans="1:8" s="5" customFormat="1" ht="12" x14ac:dyDescent="0.2">
      <c r="A543" s="48"/>
      <c r="B543" s="49"/>
      <c r="C543" s="50"/>
      <c r="D543" s="1" t="s">
        <v>4</v>
      </c>
      <c r="E543" s="45"/>
      <c r="F543" s="51"/>
      <c r="G543" s="4"/>
      <c r="H543" s="10"/>
    </row>
    <row r="544" spans="1:8" s="5" customFormat="1" ht="12" x14ac:dyDescent="0.2">
      <c r="A544" s="48"/>
      <c r="B544" s="49"/>
      <c r="C544" s="50"/>
      <c r="D544" s="1" t="s">
        <v>5</v>
      </c>
      <c r="E544" s="45"/>
      <c r="F544" s="51"/>
      <c r="G544" s="4"/>
      <c r="H544" s="10"/>
    </row>
    <row r="545" spans="1:8" s="5" customFormat="1" ht="12" x14ac:dyDescent="0.2">
      <c r="A545" s="48"/>
      <c r="B545" s="49"/>
      <c r="C545" s="50"/>
      <c r="D545" s="1" t="s">
        <v>6</v>
      </c>
      <c r="E545" s="45"/>
      <c r="F545" s="51"/>
      <c r="G545" s="4"/>
      <c r="H545" s="10"/>
    </row>
    <row r="546" spans="1:8" s="5" customFormat="1" ht="18" customHeight="1" x14ac:dyDescent="0.2">
      <c r="A546" s="48"/>
      <c r="B546" s="49"/>
      <c r="C546" s="50"/>
      <c r="D546" s="1" t="s">
        <v>7</v>
      </c>
      <c r="E546" s="46"/>
      <c r="F546" s="51"/>
      <c r="G546" s="4"/>
      <c r="H546" s="10"/>
    </row>
    <row r="547" spans="1:8" s="5" customFormat="1" ht="12" x14ac:dyDescent="0.2">
      <c r="A547" s="48">
        <v>108</v>
      </c>
      <c r="B547" s="49" t="str">
        <f>CONCATENATE(VLOOKUP(A547,Especificações,2,FALSE),(VLOOKUP(A547,Especificações,3,FALSE)),(VLOOKUP(A547,Especificações,4,FALSE)),(VLOOKUP(A547,Especificações,5,FALSE)),(VLOOKUP(A547,Especificações,6,FALSE)),(VLOOKUP(A547,Especificações,7,FALSE)),(VLOOKUP(A547,Especificações,8,FALSE)),(VLOOKUP(A547,Especificações,9,FALSE)),(VLOOKUP(A547,Especificações,10,FALSE)),(VLOOKUP(A547,Especificações,11,FALSE)),(VLOOKUP(A547,Especificações,12,FALSE)),(VLOOKUP(A547,Especificações,13,FALSE)),(VLOOKUP(A547,Especificações,14,FALSE)),(VLOOKUP(A547,Especificações,15,FALSE)),(VLOOKUP(A547,Especificações,16,FALSE)),(VLOOKUP(A547,Especificações,17,FALSE)),(VLOOKUP(A547,Especificações,18,FALSE)),(VLOOKUP(A547,Especificações,19,FALSE)),(VLOOKUP(A547,Especificações,20,FALSE)),(VLOOKUP(A547,Especificações,21,FALSE)))</f>
        <v>IMPRESSÃO  CD / DVD - Impressão: 4/0 Cores; Acabamento: Capa envelope/ EVA</v>
      </c>
      <c r="C547" s="50">
        <v>20000</v>
      </c>
      <c r="D547" s="1" t="s">
        <v>3</v>
      </c>
      <c r="E547" s="44">
        <f>F547/C547</f>
        <v>4.2803033333333333</v>
      </c>
      <c r="F547" s="51">
        <v>85606.066666666666</v>
      </c>
      <c r="G547" s="4"/>
      <c r="H547" s="10"/>
    </row>
    <row r="548" spans="1:8" s="5" customFormat="1" ht="12" x14ac:dyDescent="0.2">
      <c r="A548" s="48"/>
      <c r="B548" s="49"/>
      <c r="C548" s="50"/>
      <c r="D548" s="1" t="s">
        <v>4</v>
      </c>
      <c r="E548" s="45"/>
      <c r="F548" s="51"/>
      <c r="G548" s="4"/>
      <c r="H548" s="10"/>
    </row>
    <row r="549" spans="1:8" s="5" customFormat="1" ht="12" x14ac:dyDescent="0.2">
      <c r="A549" s="48"/>
      <c r="B549" s="49"/>
      <c r="C549" s="50"/>
      <c r="D549" s="1" t="s">
        <v>5</v>
      </c>
      <c r="E549" s="45"/>
      <c r="F549" s="51"/>
      <c r="G549" s="4"/>
      <c r="H549" s="10"/>
    </row>
    <row r="550" spans="1:8" s="5" customFormat="1" ht="12" x14ac:dyDescent="0.2">
      <c r="A550" s="48"/>
      <c r="B550" s="49"/>
      <c r="C550" s="50"/>
      <c r="D550" s="1" t="s">
        <v>6</v>
      </c>
      <c r="E550" s="45"/>
      <c r="F550" s="51"/>
      <c r="G550" s="4"/>
      <c r="H550" s="10"/>
    </row>
    <row r="551" spans="1:8" s="5" customFormat="1" ht="24.75" customHeight="1" x14ac:dyDescent="0.2">
      <c r="A551" s="48"/>
      <c r="B551" s="49"/>
      <c r="C551" s="50"/>
      <c r="D551" s="1" t="s">
        <v>7</v>
      </c>
      <c r="E551" s="46"/>
      <c r="F551" s="51"/>
      <c r="G551" s="4"/>
      <c r="H551" s="10"/>
    </row>
    <row r="552" spans="1:8" s="5" customFormat="1" ht="12" x14ac:dyDescent="0.2">
      <c r="A552" s="48">
        <v>109</v>
      </c>
      <c r="B552" s="49" t="str">
        <f>CONCATENATE(VLOOKUP(A552,Especificações,2,FALSE),(VLOOKUP(A552,Especificações,3,FALSE)),(VLOOKUP(A552,Especificações,4,FALSE)),(VLOOKUP(A552,Especificações,5,FALSE)),(VLOOKUP(A552,Especificações,6,FALSE)),(VLOOKUP(A552,Especificações,7,FALSE)),(VLOOKUP(A552,Especificações,8,FALSE)),(VLOOKUP(A552,Especificações,9,FALSE)),(VLOOKUP(A552,Especificações,10,FALSE)),(VLOOKUP(A552,Especificações,11,FALSE)),(VLOOKUP(A552,Especificações,12,FALSE)),(VLOOKUP(A552,Especificações,13,FALSE)),(VLOOKUP(A552,Especificações,14,FALSE)),(VLOOKUP(A552,Especificações,15,FALSE)),(VLOOKUP(A552,Especificações,16,FALSE)),(VLOOKUP(A552,Especificações,17,FALSE)),(VLOOKUP(A552,Especificações,18,FALSE)),(VLOOKUP(A552,Especificações,19,FALSE)),(VLOOKUP(A552,Especificações,20,FALSE)),(VLOOKUP(A552,Especificações,21,FALSE)))</f>
        <v xml:space="preserve">LABEL - Adesivo para CD/ DVD; 110 g/m²; Impressão: 4/0 Cores; Acabamento: Adesivagem; </v>
      </c>
      <c r="C552" s="50">
        <v>19200</v>
      </c>
      <c r="D552" s="1" t="s">
        <v>3</v>
      </c>
      <c r="E552" s="44">
        <f>F552/C552</f>
        <v>0.77405329861111116</v>
      </c>
      <c r="F552" s="51">
        <v>14861.823333333334</v>
      </c>
      <c r="G552" s="4"/>
      <c r="H552" s="10"/>
    </row>
    <row r="553" spans="1:8" s="5" customFormat="1" ht="12" x14ac:dyDescent="0.2">
      <c r="A553" s="48"/>
      <c r="B553" s="49"/>
      <c r="C553" s="50"/>
      <c r="D553" s="1" t="s">
        <v>4</v>
      </c>
      <c r="E553" s="45"/>
      <c r="F553" s="51"/>
      <c r="G553" s="4"/>
      <c r="H553" s="10"/>
    </row>
    <row r="554" spans="1:8" s="5" customFormat="1" ht="12" x14ac:dyDescent="0.2">
      <c r="A554" s="48"/>
      <c r="B554" s="49"/>
      <c r="C554" s="50"/>
      <c r="D554" s="1" t="s">
        <v>5</v>
      </c>
      <c r="E554" s="45"/>
      <c r="F554" s="51"/>
      <c r="G554" s="4"/>
      <c r="H554" s="10"/>
    </row>
    <row r="555" spans="1:8" s="5" customFormat="1" ht="12" x14ac:dyDescent="0.2">
      <c r="A555" s="48"/>
      <c r="B555" s="49"/>
      <c r="C555" s="50"/>
      <c r="D555" s="1" t="s">
        <v>6</v>
      </c>
      <c r="E555" s="45"/>
      <c r="F555" s="51"/>
      <c r="G555" s="4"/>
      <c r="H555" s="10"/>
    </row>
    <row r="556" spans="1:8" s="5" customFormat="1" ht="44.25" customHeight="1" x14ac:dyDescent="0.2">
      <c r="A556" s="48"/>
      <c r="B556" s="49"/>
      <c r="C556" s="50"/>
      <c r="D556" s="1" t="s">
        <v>7</v>
      </c>
      <c r="E556" s="46"/>
      <c r="F556" s="51"/>
      <c r="G556" s="4"/>
      <c r="H556" s="10"/>
    </row>
    <row r="557" spans="1:8" s="5" customFormat="1" ht="12" x14ac:dyDescent="0.2">
      <c r="A557" s="48">
        <v>110</v>
      </c>
      <c r="B557" s="49" t="str">
        <f>CONCATENATE(VLOOKUP(A557,Especificações,2,FALSE),(VLOOKUP(A557,Especificações,3,FALSE)),(VLOOKUP(A557,Especificações,4,FALSE)),(VLOOKUP(A557,Especificações,5,FALSE)),(VLOOKUP(A557,Especificações,6,FALSE)),(VLOOKUP(A557,Especificações,7,FALSE)),(VLOOKUP(A557,Especificações,8,FALSE)),(VLOOKUP(A557,Especificações,9,FALSE)),(VLOOKUP(A557,Especificações,10,FALSE)),(VLOOKUP(A557,Especificações,11,FALSE)),(VLOOKUP(A557,Especificações,12,FALSE)),(VLOOKUP(A557,Especificações,13,FALSE)),(VLOOKUP(A557,Especificações,14,FALSE)),(VLOOKUP(A557,Especificações,15,FALSE)),(VLOOKUP(A557,Especificações,16,FALSE)),(VLOOKUP(A557,Especificações,17,FALSE)),(VLOOKUP(A557,Especificações,18,FALSE)),(VLOOKUP(A557,Especificações,19,FALSE)),(VLOOKUP(A557,Especificações,20,FALSE)),(VLOOKUP(A557,Especificações,21,FALSE)))</f>
        <v xml:space="preserve">LABEL COM BRAILE - Adesivo para CD/ DVD; 110 g/m²; Impressão: 4/0 Cores; Acabamento: Adesivagem; </v>
      </c>
      <c r="C557" s="50">
        <v>4800</v>
      </c>
      <c r="D557" s="1" t="s">
        <v>3</v>
      </c>
      <c r="E557" s="44">
        <f>F557/C557</f>
        <v>1.3171583333333334</v>
      </c>
      <c r="F557" s="51">
        <v>6322.3600000000006</v>
      </c>
      <c r="G557" s="4"/>
      <c r="H557" s="10"/>
    </row>
    <row r="558" spans="1:8" s="5" customFormat="1" ht="12" x14ac:dyDescent="0.2">
      <c r="A558" s="48"/>
      <c r="B558" s="49"/>
      <c r="C558" s="50"/>
      <c r="D558" s="1" t="s">
        <v>4</v>
      </c>
      <c r="E558" s="45"/>
      <c r="F558" s="51"/>
      <c r="G558" s="4"/>
      <c r="H558" s="10"/>
    </row>
    <row r="559" spans="1:8" s="5" customFormat="1" ht="12" x14ac:dyDescent="0.2">
      <c r="A559" s="48"/>
      <c r="B559" s="49"/>
      <c r="C559" s="50"/>
      <c r="D559" s="1" t="s">
        <v>5</v>
      </c>
      <c r="E559" s="45"/>
      <c r="F559" s="51"/>
      <c r="G559" s="4"/>
      <c r="H559" s="10"/>
    </row>
    <row r="560" spans="1:8" s="5" customFormat="1" ht="12" x14ac:dyDescent="0.2">
      <c r="A560" s="48"/>
      <c r="B560" s="49"/>
      <c r="C560" s="50"/>
      <c r="D560" s="1" t="s">
        <v>6</v>
      </c>
      <c r="E560" s="45"/>
      <c r="F560" s="51"/>
      <c r="G560" s="4"/>
      <c r="H560" s="10"/>
    </row>
    <row r="561" spans="1:8" s="5" customFormat="1" ht="43.5" customHeight="1" x14ac:dyDescent="0.2">
      <c r="A561" s="48"/>
      <c r="B561" s="49"/>
      <c r="C561" s="50"/>
      <c r="D561" s="1" t="s">
        <v>7</v>
      </c>
      <c r="E561" s="46"/>
      <c r="F561" s="51"/>
      <c r="G561" s="4"/>
      <c r="H561" s="10"/>
    </row>
    <row r="562" spans="1:8" s="5" customFormat="1" ht="12" x14ac:dyDescent="0.2">
      <c r="A562" s="48">
        <v>111</v>
      </c>
      <c r="B562" s="49" t="str">
        <f>CONCATENATE(VLOOKUP(A562,Especificações,2,FALSE),(VLOOKUP(A562,Especificações,3,FALSE)),(VLOOKUP(A562,Especificações,4,FALSE)),(VLOOKUP(A562,Especificações,5,FALSE)),(VLOOKUP(A562,Especificações,6,FALSE)),(VLOOKUP(A562,Especificações,7,FALSE)),(VLOOKUP(A562,Especificações,8,FALSE)),(VLOOKUP(A562,Especificações,9,FALSE)),(VLOOKUP(A562,Especificações,10,FALSE)),(VLOOKUP(A562,Especificações,11,FALSE)),(VLOOKUP(A562,Especificações,12,FALSE)),(VLOOKUP(A562,Especificações,13,FALSE)),(VLOOKUP(A562,Especificações,14,FALSE)),(VLOOKUP(A562,Especificações,15,FALSE)),(VLOOKUP(A562,Especificações,16,FALSE)),(VLOOKUP(A562,Especificações,17,FALSE)),(VLOOKUP(A562,Especificações,18,FALSE)),(VLOOKUP(A562,Especificações,19,FALSE)),(VLOOKUP(A562,Especificações,20,FALSE)),(VLOOKUP(A562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55 a 250</v>
      </c>
      <c r="C562" s="50">
        <v>480</v>
      </c>
      <c r="D562" s="1" t="s">
        <v>3</v>
      </c>
      <c r="E562" s="44">
        <f>F562/C562</f>
        <v>29.325888888888887</v>
      </c>
      <c r="F562" s="51">
        <v>14076.426666666666</v>
      </c>
      <c r="G562" s="4"/>
      <c r="H562" s="10"/>
    </row>
    <row r="563" spans="1:8" s="5" customFormat="1" ht="12" x14ac:dyDescent="0.2">
      <c r="A563" s="48"/>
      <c r="B563" s="49"/>
      <c r="C563" s="50"/>
      <c r="D563" s="1" t="s">
        <v>4</v>
      </c>
      <c r="E563" s="45"/>
      <c r="F563" s="51"/>
      <c r="G563" s="4"/>
      <c r="H563" s="10"/>
    </row>
    <row r="564" spans="1:8" s="5" customFormat="1" ht="12" x14ac:dyDescent="0.2">
      <c r="A564" s="48"/>
      <c r="B564" s="49"/>
      <c r="C564" s="50"/>
      <c r="D564" s="1" t="s">
        <v>5</v>
      </c>
      <c r="E564" s="45"/>
      <c r="F564" s="51"/>
      <c r="G564" s="4"/>
      <c r="H564" s="10"/>
    </row>
    <row r="565" spans="1:8" s="5" customFormat="1" ht="12" x14ac:dyDescent="0.2">
      <c r="A565" s="48"/>
      <c r="B565" s="49"/>
      <c r="C565" s="50"/>
      <c r="D565" s="1" t="s">
        <v>6</v>
      </c>
      <c r="E565" s="45"/>
      <c r="F565" s="51"/>
      <c r="G565" s="4"/>
      <c r="H565" s="10"/>
    </row>
    <row r="566" spans="1:8" s="5" customFormat="1" ht="98.25" customHeight="1" x14ac:dyDescent="0.2">
      <c r="A566" s="48"/>
      <c r="B566" s="49"/>
      <c r="C566" s="50"/>
      <c r="D566" s="1" t="s">
        <v>7</v>
      </c>
      <c r="E566" s="46"/>
      <c r="F566" s="51"/>
      <c r="G566" s="4"/>
      <c r="H566" s="10"/>
    </row>
    <row r="567" spans="1:8" s="5" customFormat="1" ht="12" x14ac:dyDescent="0.2">
      <c r="A567" s="48">
        <v>112</v>
      </c>
      <c r="B567" s="49" t="str">
        <f>CONCATENATE(VLOOKUP(A567,Especificações,2,FALSE),(VLOOKUP(A567,Especificações,3,FALSE)),(VLOOKUP(A567,Especificações,4,FALSE)),(VLOOKUP(A567,Especificações,5,FALSE)),(VLOOKUP(A567,Especificações,6,FALSE)),(VLOOKUP(A567,Especificações,7,FALSE)),(VLOOKUP(A567,Especificações,8,FALSE)),(VLOOKUP(A567,Especificações,9,FALSE)),(VLOOKUP(A567,Especificações,10,FALSE)),(VLOOKUP(A567,Especificações,11,FALSE)),(VLOOKUP(A567,Especificações,12,FALSE)),(VLOOKUP(A567,Especificações,13,FALSE)),(VLOOKUP(A567,Especificações,14,FALSE)),(VLOOKUP(A567,Especificações,15,FALSE)),(VLOOKUP(A567,Especificações,16,FALSE)),(VLOOKUP(A567,Especificações,17,FALSE)),(VLOOKUP(A567,Especificações,18,FALSE)),(VLOOKUP(A567,Especificações,19,FALSE)),(VLOOKUP(A567,Especificações,20,FALSE)),(VLOOKUP(A567,Especificações,21,FALSE)))</f>
        <v>LIVRO - Miolo: Papel Couchê Liso ou fosco/ Off-Set/ Pólen Soft/ Reciclato;  Formato Fechado: 4: 31,5x46cm; 75/115 g/m²; Impressão: 1/1 Cor; Acabamento: Colagem Sistema PUR &lt;&gt; Capa: Papel Cartão Duo Design; 250/350 g/m²; Impressão: 4/0 Cores; Acabamento: Laminação Bopp Brilho ou Fosco Frente; nº de páginas: de 251 a 359</v>
      </c>
      <c r="C567" s="50">
        <v>90</v>
      </c>
      <c r="D567" s="1" t="s">
        <v>3</v>
      </c>
      <c r="E567" s="44">
        <f>F567/C567</f>
        <v>51.538625925925921</v>
      </c>
      <c r="F567" s="51">
        <v>4638.4763333333331</v>
      </c>
      <c r="G567" s="4"/>
      <c r="H567" s="10"/>
    </row>
    <row r="568" spans="1:8" s="5" customFormat="1" ht="12" x14ac:dyDescent="0.2">
      <c r="A568" s="48"/>
      <c r="B568" s="49"/>
      <c r="C568" s="50"/>
      <c r="D568" s="1" t="s">
        <v>4</v>
      </c>
      <c r="E568" s="45"/>
      <c r="F568" s="51"/>
      <c r="G568" s="4"/>
      <c r="H568" s="10"/>
    </row>
    <row r="569" spans="1:8" s="5" customFormat="1" ht="12" x14ac:dyDescent="0.2">
      <c r="A569" s="48"/>
      <c r="B569" s="49"/>
      <c r="C569" s="50"/>
      <c r="D569" s="1" t="s">
        <v>5</v>
      </c>
      <c r="E569" s="45"/>
      <c r="F569" s="51"/>
      <c r="G569" s="4"/>
      <c r="H569" s="10"/>
    </row>
    <row r="570" spans="1:8" s="5" customFormat="1" ht="12" x14ac:dyDescent="0.2">
      <c r="A570" s="48"/>
      <c r="B570" s="49"/>
      <c r="C570" s="50"/>
      <c r="D570" s="1" t="s">
        <v>6</v>
      </c>
      <c r="E570" s="45"/>
      <c r="F570" s="51"/>
      <c r="G570" s="4"/>
      <c r="H570" s="10"/>
    </row>
    <row r="571" spans="1:8" s="5" customFormat="1" ht="87" customHeight="1" x14ac:dyDescent="0.2">
      <c r="A571" s="48"/>
      <c r="B571" s="49"/>
      <c r="C571" s="50"/>
      <c r="D571" s="1" t="s">
        <v>7</v>
      </c>
      <c r="E571" s="46"/>
      <c r="F571" s="51"/>
      <c r="G571" s="4"/>
      <c r="H571" s="10"/>
    </row>
    <row r="572" spans="1:8" s="5" customFormat="1" ht="12" x14ac:dyDescent="0.2">
      <c r="A572" s="48">
        <v>113</v>
      </c>
      <c r="B572" s="49" t="str">
        <f>CONCATENATE(VLOOKUP(A572,Especificações,2,FALSE),(VLOOKUP(A572,Especificações,3,FALSE)),(VLOOKUP(A572,Especificações,4,FALSE)),(VLOOKUP(A572,Especificações,5,FALSE)),(VLOOKUP(A572,Especificações,6,FALSE)),(VLOOKUP(A572,Especificações,7,FALSE)),(VLOOKUP(A572,Especificações,8,FALSE)),(VLOOKUP(A572,Especificações,9,FALSE)),(VLOOKUP(A572,Especificações,10,FALSE)),(VLOOKUP(A572,Especificações,11,FALSE)),(VLOOKUP(A572,Especificações,12,FALSE)),(VLOOKUP(A572,Especificações,13,FALSE)),(VLOOKUP(A572,Especificações,14,FALSE)),(VLOOKUP(A572,Especificações,15,FALSE)),(VLOOKUP(A572,Especificações,16,FALSE)),(VLOOKUP(A572,Especificações,17,FALSE)),(VLOOKUP(A572,Especificações,18,FALSE)),(VLOOKUP(A572,Especificações,19,FALSE)),(VLOOKUP(A572,Especificações,20,FALSE)),(VLOOKUP(A572,Especificações,21,FALSE)))</f>
        <v>LIVRO - Miolo: Papel Couchê Liso ou fosco/ Off-Set/ Pólen Soft/ Reciclato;  Formato Fechado: 4: 31,5x46cm; 75/115 g/m²; Impressão: 1/1 Cor; Acabamento: Colagem Sistema PUR e Costura &lt;&gt; Capa: Papel Cartão Duo Design; 250/350 g/m²; Impressão: 4/0 Cores; Acabamento: Laminação Bopp Brilho ou Fosco Frente; nº de páginas: A partir de 400</v>
      </c>
      <c r="C572" s="50">
        <v>30</v>
      </c>
      <c r="D572" s="1" t="s">
        <v>3</v>
      </c>
      <c r="E572" s="44">
        <f>F572/C572</f>
        <v>62.616777777777777</v>
      </c>
      <c r="F572" s="51">
        <v>1878.5033333333333</v>
      </c>
      <c r="G572" s="4"/>
      <c r="H572" s="10"/>
    </row>
    <row r="573" spans="1:8" s="5" customFormat="1" ht="12" x14ac:dyDescent="0.2">
      <c r="A573" s="48"/>
      <c r="B573" s="49"/>
      <c r="C573" s="50"/>
      <c r="D573" s="1" t="s">
        <v>4</v>
      </c>
      <c r="E573" s="45"/>
      <c r="F573" s="51"/>
      <c r="G573" s="4"/>
      <c r="H573" s="10"/>
    </row>
    <row r="574" spans="1:8" s="5" customFormat="1" ht="12" x14ac:dyDescent="0.2">
      <c r="A574" s="48"/>
      <c r="B574" s="49"/>
      <c r="C574" s="50"/>
      <c r="D574" s="1" t="s">
        <v>5</v>
      </c>
      <c r="E574" s="45"/>
      <c r="F574" s="51"/>
      <c r="G574" s="4"/>
      <c r="H574" s="10"/>
    </row>
    <row r="575" spans="1:8" s="5" customFormat="1" ht="12" x14ac:dyDescent="0.2">
      <c r="A575" s="48"/>
      <c r="B575" s="49"/>
      <c r="C575" s="50"/>
      <c r="D575" s="1" t="s">
        <v>6</v>
      </c>
      <c r="E575" s="45"/>
      <c r="F575" s="51"/>
      <c r="G575" s="4"/>
      <c r="H575" s="10"/>
    </row>
    <row r="576" spans="1:8" s="5" customFormat="1" ht="82.5" customHeight="1" x14ac:dyDescent="0.2">
      <c r="A576" s="48"/>
      <c r="B576" s="49"/>
      <c r="C576" s="50"/>
      <c r="D576" s="1" t="s">
        <v>7</v>
      </c>
      <c r="E576" s="46"/>
      <c r="F576" s="51"/>
      <c r="G576" s="4"/>
      <c r="H576" s="10"/>
    </row>
    <row r="577" spans="1:8" s="5" customFormat="1" ht="12" x14ac:dyDescent="0.2">
      <c r="A577" s="48">
        <v>114</v>
      </c>
      <c r="B577" s="49" t="str">
        <f>CONCATENATE(VLOOKUP(A577,Especificações,2,FALSE),(VLOOKUP(A577,Especificações,3,FALSE)),(VLOOKUP(A577,Especificações,4,FALSE)),(VLOOKUP(A577,Especificações,5,FALSE)),(VLOOKUP(A577,Especificações,6,FALSE)),(VLOOKUP(A577,Especificações,7,FALSE)),(VLOOKUP(A577,Especificações,8,FALSE)),(VLOOKUP(A577,Especificações,9,FALSE)),(VLOOKUP(A577,Especificações,10,FALSE)),(VLOOKUP(A577,Especificações,11,FALSE)),(VLOOKUP(A577,Especificações,12,FALSE)),(VLOOKUP(A577,Especificações,13,FALSE)),(VLOOKUP(A577,Especificações,14,FALSE)),(VLOOKUP(A577,Especificações,15,FALSE)),(VLOOKUP(A577,Especificações,16,FALSE)),(VLOOKUP(A577,Especificações,17,FALSE)),(VLOOKUP(A577,Especificações,18,FALSE)),(VLOOKUP(A577,Especificações,19,FALSE)),(VLOOKUP(A577,Especificações,20,FALSE)),(VLOOKUP(A577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55 a 250</v>
      </c>
      <c r="C577" s="50">
        <v>1920</v>
      </c>
      <c r="D577" s="1" t="s">
        <v>3</v>
      </c>
      <c r="E577" s="44">
        <f>F577/C577</f>
        <v>55.979163194444446</v>
      </c>
      <c r="F577" s="51">
        <v>107479.99333333333</v>
      </c>
      <c r="G577" s="4"/>
      <c r="H577" s="10"/>
    </row>
    <row r="578" spans="1:8" s="5" customFormat="1" ht="12" x14ac:dyDescent="0.2">
      <c r="A578" s="48"/>
      <c r="B578" s="49"/>
      <c r="C578" s="50"/>
      <c r="D578" s="1" t="s">
        <v>4</v>
      </c>
      <c r="E578" s="45"/>
      <c r="F578" s="51"/>
      <c r="G578" s="4"/>
      <c r="H578" s="10"/>
    </row>
    <row r="579" spans="1:8" s="5" customFormat="1" ht="12" x14ac:dyDescent="0.2">
      <c r="A579" s="48"/>
      <c r="B579" s="49"/>
      <c r="C579" s="50"/>
      <c r="D579" s="1" t="s">
        <v>5</v>
      </c>
      <c r="E579" s="45"/>
      <c r="F579" s="51"/>
      <c r="G579" s="4"/>
      <c r="H579" s="10"/>
    </row>
    <row r="580" spans="1:8" s="5" customFormat="1" ht="12" x14ac:dyDescent="0.2">
      <c r="A580" s="48"/>
      <c r="B580" s="49"/>
      <c r="C580" s="50"/>
      <c r="D580" s="1" t="s">
        <v>6</v>
      </c>
      <c r="E580" s="45"/>
      <c r="F580" s="51"/>
      <c r="G580" s="4"/>
      <c r="H580" s="10"/>
    </row>
    <row r="581" spans="1:8" s="5" customFormat="1" ht="73.5" customHeight="1" x14ac:dyDescent="0.2">
      <c r="A581" s="48"/>
      <c r="B581" s="49"/>
      <c r="C581" s="50"/>
      <c r="D581" s="1" t="s">
        <v>7</v>
      </c>
      <c r="E581" s="46"/>
      <c r="F581" s="51"/>
      <c r="G581" s="4"/>
      <c r="H581" s="10"/>
    </row>
    <row r="582" spans="1:8" s="5" customFormat="1" ht="12" x14ac:dyDescent="0.2">
      <c r="A582" s="48">
        <v>115</v>
      </c>
      <c r="B582" s="49" t="str">
        <f>CONCATENATE(VLOOKUP(A582,Especificações,2,FALSE),(VLOOKUP(A582,Especificações,3,FALSE)),(VLOOKUP(A582,Especificações,4,FALSE)),(VLOOKUP(A582,Especificações,5,FALSE)),(VLOOKUP(A582,Especificações,6,FALSE)),(VLOOKUP(A582,Especificações,7,FALSE)),(VLOOKUP(A582,Especificações,8,FALSE)),(VLOOKUP(A582,Especificações,9,FALSE)),(VLOOKUP(A582,Especificações,10,FALSE)),(VLOOKUP(A582,Especificações,11,FALSE)),(VLOOKUP(A582,Especificações,12,FALSE)),(VLOOKUP(A582,Especificações,13,FALSE)),(VLOOKUP(A582,Especificações,14,FALSE)),(VLOOKUP(A582,Especificações,15,FALSE)),(VLOOKUP(A582,Especificações,16,FALSE)),(VLOOKUP(A582,Especificações,17,FALSE)),(VLOOKUP(A582,Especificações,18,FALSE)),(VLOOKUP(A582,Especificações,19,FALSE)),(VLOOKUP(A582,Especificações,20,FALSE)),(VLOOKUP(A582,Especificações,21,FALSE)))</f>
        <v>LIVRO - Miolo: Papel Couchê Liso ou fosco/ Off-Set/ Pólen Soft/ Reciclato;  Formato Fechado: 4: 31,5x46cm; 75/115 g/m²; Impressão: 4/4 Cores; Acabamento: Colagem Sistema PUR &lt;&gt; Capa: Papel Cartão Duo Design; 250/350 g/m²; Impressão: 4/0 Cores; Acabamento: Laminação Bopp Brilho ou Fosco Frente; nº de páginas: de 251 a 359</v>
      </c>
      <c r="C582" s="50">
        <v>360</v>
      </c>
      <c r="D582" s="1" t="s">
        <v>3</v>
      </c>
      <c r="E582" s="44">
        <f>F582/C582</f>
        <v>109.64936666666667</v>
      </c>
      <c r="F582" s="51">
        <v>39473.771999999997</v>
      </c>
      <c r="G582" s="4"/>
      <c r="H582" s="10"/>
    </row>
    <row r="583" spans="1:8" s="5" customFormat="1" ht="12" x14ac:dyDescent="0.2">
      <c r="A583" s="48"/>
      <c r="B583" s="49"/>
      <c r="C583" s="50"/>
      <c r="D583" s="1" t="s">
        <v>4</v>
      </c>
      <c r="E583" s="45"/>
      <c r="F583" s="51"/>
      <c r="G583" s="4"/>
      <c r="H583" s="10"/>
    </row>
    <row r="584" spans="1:8" s="5" customFormat="1" ht="12" x14ac:dyDescent="0.2">
      <c r="A584" s="48"/>
      <c r="B584" s="49"/>
      <c r="C584" s="50"/>
      <c r="D584" s="1" t="s">
        <v>5</v>
      </c>
      <c r="E584" s="45"/>
      <c r="F584" s="51"/>
      <c r="G584" s="4"/>
      <c r="H584" s="10"/>
    </row>
    <row r="585" spans="1:8" s="5" customFormat="1" ht="12" x14ac:dyDescent="0.2">
      <c r="A585" s="48"/>
      <c r="B585" s="49"/>
      <c r="C585" s="50"/>
      <c r="D585" s="1" t="s">
        <v>6</v>
      </c>
      <c r="E585" s="45"/>
      <c r="F585" s="51"/>
      <c r="G585" s="4"/>
      <c r="H585" s="10"/>
    </row>
    <row r="586" spans="1:8" s="5" customFormat="1" ht="87" customHeight="1" x14ac:dyDescent="0.2">
      <c r="A586" s="48"/>
      <c r="B586" s="49"/>
      <c r="C586" s="50"/>
      <c r="D586" s="1" t="s">
        <v>7</v>
      </c>
      <c r="E586" s="46"/>
      <c r="F586" s="51"/>
      <c r="G586" s="4"/>
      <c r="H586" s="10"/>
    </row>
    <row r="587" spans="1:8" s="5" customFormat="1" ht="12" x14ac:dyDescent="0.2">
      <c r="A587" s="48">
        <v>116</v>
      </c>
      <c r="B587" s="49" t="str">
        <f>CONCATENATE(VLOOKUP(A587,Especificações,2,FALSE),(VLOOKUP(A587,Especificações,3,FALSE)),(VLOOKUP(A587,Especificações,4,FALSE)),(VLOOKUP(A587,Especificações,5,FALSE)),(VLOOKUP(A587,Especificações,6,FALSE)),(VLOOKUP(A587,Especificações,7,FALSE)),(VLOOKUP(A587,Especificações,8,FALSE)),(VLOOKUP(A587,Especificações,9,FALSE)),(VLOOKUP(A587,Especificações,10,FALSE)),(VLOOKUP(A587,Especificações,11,FALSE)),(VLOOKUP(A587,Especificações,12,FALSE)),(VLOOKUP(A587,Especificações,13,FALSE)),(VLOOKUP(A587,Especificações,14,FALSE)),(VLOOKUP(A587,Especificações,15,FALSE)),(VLOOKUP(A587,Especificações,16,FALSE)),(VLOOKUP(A587,Especificações,17,FALSE)),(VLOOKUP(A587,Especificações,18,FALSE)),(VLOOKUP(A587,Especificações,19,FALSE)),(VLOOKUP(A587,Especificações,20,FALSE)),(VLOOKUP(A587,Especificações,21,FALSE)))</f>
        <v>LIVRO - Miolo: Papel Couchê Liso ou fosco/ Off-Set/ Pólen Soft/ Reciclato;  Formato Fechado: 4: 31,5x46cm; 75/115 g/m²; Impressão: 4/4 Cores; Acabamento: Colagem Sistema PUR e Costura &lt;&gt; Capa: Papel Cartão Duo Design; 250/350 g/m²; Impressão: 4/0 Cores; Acabamento: Laminação Bopp Brilho ou Fosco Frente; nº de páginas: A partir de 400</v>
      </c>
      <c r="C587" s="50">
        <v>120</v>
      </c>
      <c r="D587" s="1" t="s">
        <v>3</v>
      </c>
      <c r="E587" s="44">
        <f>F587/C587</f>
        <v>135.405</v>
      </c>
      <c r="F587" s="51">
        <v>16248.6</v>
      </c>
      <c r="G587" s="4"/>
      <c r="H587" s="10"/>
    </row>
    <row r="588" spans="1:8" s="5" customFormat="1" ht="12" x14ac:dyDescent="0.2">
      <c r="A588" s="48"/>
      <c r="B588" s="49"/>
      <c r="C588" s="50"/>
      <c r="D588" s="1" t="s">
        <v>4</v>
      </c>
      <c r="E588" s="45"/>
      <c r="F588" s="51"/>
      <c r="G588" s="4"/>
      <c r="H588" s="10"/>
    </row>
    <row r="589" spans="1:8" s="5" customFormat="1" ht="12" x14ac:dyDescent="0.2">
      <c r="A589" s="48"/>
      <c r="B589" s="49"/>
      <c r="C589" s="50"/>
      <c r="D589" s="1" t="s">
        <v>5</v>
      </c>
      <c r="E589" s="45"/>
      <c r="F589" s="51"/>
      <c r="G589" s="4"/>
      <c r="H589" s="10"/>
    </row>
    <row r="590" spans="1:8" s="5" customFormat="1" ht="12" x14ac:dyDescent="0.2">
      <c r="A590" s="48"/>
      <c r="B590" s="49"/>
      <c r="C590" s="50"/>
      <c r="D590" s="1" t="s">
        <v>6</v>
      </c>
      <c r="E590" s="45"/>
      <c r="F590" s="51"/>
      <c r="G590" s="4"/>
      <c r="H590" s="10"/>
    </row>
    <row r="591" spans="1:8" s="5" customFormat="1" ht="94.5" customHeight="1" x14ac:dyDescent="0.2">
      <c r="A591" s="48"/>
      <c r="B591" s="49"/>
      <c r="C591" s="50"/>
      <c r="D591" s="1" t="s">
        <v>7</v>
      </c>
      <c r="E591" s="46"/>
      <c r="F591" s="51"/>
      <c r="G591" s="4"/>
      <c r="H591" s="10"/>
    </row>
    <row r="592" spans="1:8" s="5" customFormat="1" ht="12" x14ac:dyDescent="0.2">
      <c r="A592" s="48">
        <v>117</v>
      </c>
      <c r="B592" s="49" t="str">
        <f>CONCATENATE(VLOOKUP(A592,Especificações,2,FALSE),(VLOOKUP(A592,Especificações,3,FALSE)),(VLOOKUP(A592,Especificações,4,FALSE)),(VLOOKUP(A592,Especificações,5,FALSE)),(VLOOKUP(A592,Especificações,6,FALSE)),(VLOOKUP(A592,Especificações,7,FALSE)),(VLOOKUP(A592,Especificações,8,FALSE)),(VLOOKUP(A592,Especificações,9,FALSE)),(VLOOKUP(A592,Especificações,10,FALSE)),(VLOOKUP(A592,Especificações,11,FALSE)),(VLOOKUP(A592,Especificações,12,FALSE)),(VLOOKUP(A592,Especificações,13,FALSE)),(VLOOKUP(A592,Especificações,14,FALSE)),(VLOOKUP(A592,Especificações,15,FALSE)),(VLOOKUP(A592,Especificações,16,FALSE)),(VLOOKUP(A592,Especificações,17,FALSE)),(VLOOKUP(A592,Especificações,18,FALSE)),(VLOOKUP(A592,Especificações,19,FALSE)),(VLOOKUP(A592,Especificações,20,FALSE)),(VLOOKUP(A592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55 a 250</v>
      </c>
      <c r="C592" s="50">
        <v>1440</v>
      </c>
      <c r="D592" s="1" t="s">
        <v>3</v>
      </c>
      <c r="E592" s="44">
        <f>F592/C592</f>
        <v>13.694619907407407</v>
      </c>
      <c r="F592" s="51">
        <v>19720.252666666667</v>
      </c>
      <c r="G592" s="4"/>
      <c r="H592" s="10"/>
    </row>
    <row r="593" spans="1:8" s="5" customFormat="1" ht="12" x14ac:dyDescent="0.2">
      <c r="A593" s="48"/>
      <c r="B593" s="49"/>
      <c r="C593" s="50"/>
      <c r="D593" s="1" t="s">
        <v>4</v>
      </c>
      <c r="E593" s="45"/>
      <c r="F593" s="51"/>
      <c r="G593" s="4"/>
      <c r="H593" s="10"/>
    </row>
    <row r="594" spans="1:8" s="5" customFormat="1" ht="12" x14ac:dyDescent="0.2">
      <c r="A594" s="48"/>
      <c r="B594" s="49"/>
      <c r="C594" s="50"/>
      <c r="D594" s="1" t="s">
        <v>5</v>
      </c>
      <c r="E594" s="45"/>
      <c r="F594" s="51"/>
      <c r="G594" s="4"/>
      <c r="H594" s="10"/>
    </row>
    <row r="595" spans="1:8" s="5" customFormat="1" ht="12" x14ac:dyDescent="0.2">
      <c r="A595" s="48"/>
      <c r="B595" s="49"/>
      <c r="C595" s="50"/>
      <c r="D595" s="1" t="s">
        <v>6</v>
      </c>
      <c r="E595" s="45"/>
      <c r="F595" s="51"/>
      <c r="G595" s="4"/>
      <c r="H595" s="10"/>
    </row>
    <row r="596" spans="1:8" s="5" customFormat="1" ht="85.5" customHeight="1" x14ac:dyDescent="0.2">
      <c r="A596" s="48"/>
      <c r="B596" s="49"/>
      <c r="C596" s="50"/>
      <c r="D596" s="1" t="s">
        <v>7</v>
      </c>
      <c r="E596" s="46"/>
      <c r="F596" s="51"/>
      <c r="G596" s="4"/>
      <c r="H596" s="10"/>
    </row>
    <row r="597" spans="1:8" s="5" customFormat="1" ht="12" x14ac:dyDescent="0.2">
      <c r="A597" s="48">
        <v>118</v>
      </c>
      <c r="B597" s="49" t="str">
        <f>CONCATENATE(VLOOKUP(A597,Especificações,2,FALSE),(VLOOKUP(A597,Especificações,3,FALSE)),(VLOOKUP(A597,Especificações,4,FALSE)),(VLOOKUP(A597,Especificações,5,FALSE)),(VLOOKUP(A597,Especificações,6,FALSE)),(VLOOKUP(A597,Especificações,7,FALSE)),(VLOOKUP(A597,Especificações,8,FALSE)),(VLOOKUP(A597,Especificações,9,FALSE)),(VLOOKUP(A597,Especificações,10,FALSE)),(VLOOKUP(A597,Especificações,11,FALSE)),(VLOOKUP(A597,Especificações,12,FALSE)),(VLOOKUP(A597,Especificações,13,FALSE)),(VLOOKUP(A597,Especificações,14,FALSE)),(VLOOKUP(A597,Especificações,15,FALSE)),(VLOOKUP(A597,Especificações,16,FALSE)),(VLOOKUP(A597,Especificações,17,FALSE)),(VLOOKUP(A597,Especificações,18,FALSE)),(VLOOKUP(A597,Especificações,19,FALSE)),(VLOOKUP(A597,Especificações,20,FALSE)),(VLOOKUP(A597,Especificações,21,FALSE)))</f>
        <v>LIVRO - Miolo: Papel Couchê Liso ou fosco/ Off-Set/ Pólen Soft/ Reciclato;  Formato Fechado: 8: 21x29,7cm; 75/115 g/m²; Impressão: 1/1 Cor; Acabamento: Colagem Sistema PUR &lt;&gt; Capa: Papel Cartão Duo Design; 250/350 g/m²; Impressão: 4/0 Cores; Acabamento: Laminação Bopp Brilho ou Fosco Frente; nº de páginas: de 251 a 359</v>
      </c>
      <c r="C597" s="50">
        <v>270</v>
      </c>
      <c r="D597" s="1" t="s">
        <v>3</v>
      </c>
      <c r="E597" s="44">
        <f>F597/C597</f>
        <v>23.213533333333331</v>
      </c>
      <c r="F597" s="51">
        <v>6267.6539999999995</v>
      </c>
      <c r="G597" s="4"/>
      <c r="H597" s="10"/>
    </row>
    <row r="598" spans="1:8" s="5" customFormat="1" ht="12" x14ac:dyDescent="0.2">
      <c r="A598" s="48"/>
      <c r="B598" s="49"/>
      <c r="C598" s="50"/>
      <c r="D598" s="1" t="s">
        <v>4</v>
      </c>
      <c r="E598" s="45"/>
      <c r="F598" s="51"/>
      <c r="G598" s="4"/>
      <c r="H598" s="10"/>
    </row>
    <row r="599" spans="1:8" s="5" customFormat="1" ht="12" x14ac:dyDescent="0.2">
      <c r="A599" s="48"/>
      <c r="B599" s="49"/>
      <c r="C599" s="50"/>
      <c r="D599" s="1" t="s">
        <v>5</v>
      </c>
      <c r="E599" s="45"/>
      <c r="F599" s="51"/>
      <c r="G599" s="4"/>
      <c r="H599" s="10"/>
    </row>
    <row r="600" spans="1:8" s="5" customFormat="1" ht="12" x14ac:dyDescent="0.2">
      <c r="A600" s="48"/>
      <c r="B600" s="49"/>
      <c r="C600" s="50"/>
      <c r="D600" s="1" t="s">
        <v>6</v>
      </c>
      <c r="E600" s="45"/>
      <c r="F600" s="51"/>
      <c r="G600" s="4"/>
      <c r="H600" s="10"/>
    </row>
    <row r="601" spans="1:8" s="5" customFormat="1" ht="75" customHeight="1" x14ac:dyDescent="0.2">
      <c r="A601" s="48"/>
      <c r="B601" s="49"/>
      <c r="C601" s="50"/>
      <c r="D601" s="1" t="s">
        <v>7</v>
      </c>
      <c r="E601" s="46"/>
      <c r="F601" s="51"/>
      <c r="G601" s="4"/>
      <c r="H601" s="10"/>
    </row>
    <row r="602" spans="1:8" s="5" customFormat="1" ht="12" x14ac:dyDescent="0.2">
      <c r="A602" s="48">
        <v>119</v>
      </c>
      <c r="B602" s="49" t="str">
        <f>CONCATENATE(VLOOKUP(A602,Especificações,2,FALSE),(VLOOKUP(A602,Especificações,3,FALSE)),(VLOOKUP(A602,Especificações,4,FALSE)),(VLOOKUP(A602,Especificações,5,FALSE)),(VLOOKUP(A602,Especificações,6,FALSE)),(VLOOKUP(A602,Especificações,7,FALSE)),(VLOOKUP(A602,Especificações,8,FALSE)),(VLOOKUP(A602,Especificações,9,FALSE)),(VLOOKUP(A602,Especificações,10,FALSE)),(VLOOKUP(A602,Especificações,11,FALSE)),(VLOOKUP(A602,Especificações,12,FALSE)),(VLOOKUP(A602,Especificações,13,FALSE)),(VLOOKUP(A602,Especificações,14,FALSE)),(VLOOKUP(A602,Especificações,15,FALSE)),(VLOOKUP(A602,Especificações,16,FALSE)),(VLOOKUP(A602,Especificações,17,FALSE)),(VLOOKUP(A602,Especificações,18,FALSE)),(VLOOKUP(A602,Especificações,19,FALSE)),(VLOOKUP(A602,Especificações,20,FALSE)),(VLOOKUP(A602,Especificações,21,FALSE)))</f>
        <v>LIVRO - Miolo: Papel Couchê Liso ou fosco/ Off-Set/ Pólen Soft/ Reciclato;  Formato Fechado: 8: 21x29,7cm; 75/115 g/m²; Impressão: 1/1 Cor; Acabamento: Colagem Sistema PUR e Costura &lt;&gt; Capa: Papel Cartão Duo Design; 250/350 g/m²; Impressão: 4/0 Cores; Acabamento: Laminação Bopp Brilho ou Fosco Frente; nº de páginas: A partir de 400</v>
      </c>
      <c r="C602" s="50">
        <v>90</v>
      </c>
      <c r="D602" s="1" t="s">
        <v>3</v>
      </c>
      <c r="E602" s="44">
        <f>F602/C602</f>
        <v>28.059518518518516</v>
      </c>
      <c r="F602" s="51">
        <v>2525.3566666666666</v>
      </c>
      <c r="G602" s="4"/>
      <c r="H602" s="10"/>
    </row>
    <row r="603" spans="1:8" s="5" customFormat="1" ht="12" x14ac:dyDescent="0.2">
      <c r="A603" s="48"/>
      <c r="B603" s="49"/>
      <c r="C603" s="50"/>
      <c r="D603" s="1" t="s">
        <v>4</v>
      </c>
      <c r="E603" s="45"/>
      <c r="F603" s="51"/>
      <c r="G603" s="4"/>
      <c r="H603" s="10"/>
    </row>
    <row r="604" spans="1:8" s="5" customFormat="1" ht="12" x14ac:dyDescent="0.2">
      <c r="A604" s="48"/>
      <c r="B604" s="49"/>
      <c r="C604" s="50"/>
      <c r="D604" s="1" t="s">
        <v>5</v>
      </c>
      <c r="E604" s="45"/>
      <c r="F604" s="51"/>
      <c r="G604" s="4"/>
      <c r="H604" s="10"/>
    </row>
    <row r="605" spans="1:8" s="5" customFormat="1" ht="12" x14ac:dyDescent="0.2">
      <c r="A605" s="48"/>
      <c r="B605" s="49"/>
      <c r="C605" s="50"/>
      <c r="D605" s="1" t="s">
        <v>6</v>
      </c>
      <c r="E605" s="45"/>
      <c r="F605" s="51"/>
      <c r="G605" s="4"/>
      <c r="H605" s="10"/>
    </row>
    <row r="606" spans="1:8" s="5" customFormat="1" ht="94.5" customHeight="1" x14ac:dyDescent="0.2">
      <c r="A606" s="48"/>
      <c r="B606" s="49"/>
      <c r="C606" s="50"/>
      <c r="D606" s="1" t="s">
        <v>7</v>
      </c>
      <c r="E606" s="46"/>
      <c r="F606" s="51"/>
      <c r="G606" s="4"/>
      <c r="H606" s="10"/>
    </row>
    <row r="607" spans="1:8" s="5" customFormat="1" ht="11.25" customHeight="1" x14ac:dyDescent="0.2">
      <c r="A607" s="48">
        <v>120</v>
      </c>
      <c r="B607" s="49" t="str">
        <f>CONCATENATE(VLOOKUP(A607,Especificações,2,FALSE),(VLOOKUP(A607,Especificações,3,FALSE)),(VLOOKUP(A607,Especificações,4,FALSE)),(VLOOKUP(A607,Especificações,5,FALSE)),(VLOOKUP(A607,Especificações,6,FALSE)),(VLOOKUP(A607,Especificações,7,FALSE)),(VLOOKUP(A607,Especificações,8,FALSE)),(VLOOKUP(A607,Especificações,9,FALSE)),(VLOOKUP(A607,Especificações,10,FALSE)),(VLOOKUP(A607,Especificações,11,FALSE)),(VLOOKUP(A607,Especificações,12,FALSE)),(VLOOKUP(A607,Especificações,13,FALSE)),(VLOOKUP(A607,Especificações,14,FALSE)),(VLOOKUP(A607,Especificações,15,FALSE)),(VLOOKUP(A607,Especificações,16,FALSE)),(VLOOKUP(A607,Especificações,17,FALSE)),(VLOOKUP(A607,Especificações,18,FALSE)),(VLOOKUP(A607,Especificações,19,FALSE)),(VLOOKUP(A607,Especificações,20,FALSE)),(VLOOKUP(A607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55 a 250</v>
      </c>
      <c r="C607" s="50">
        <v>5760</v>
      </c>
      <c r="D607" s="1" t="s">
        <v>3</v>
      </c>
      <c r="E607" s="44">
        <f>F607/C607</f>
        <v>23.424833912037037</v>
      </c>
      <c r="F607" s="51">
        <v>134927.04333333333</v>
      </c>
      <c r="G607" s="4"/>
      <c r="H607" s="10"/>
    </row>
    <row r="608" spans="1:8" s="5" customFormat="1" ht="11.25" customHeight="1" x14ac:dyDescent="0.2">
      <c r="A608" s="48"/>
      <c r="B608" s="49"/>
      <c r="C608" s="50"/>
      <c r="D608" s="1" t="s">
        <v>4</v>
      </c>
      <c r="E608" s="45"/>
      <c r="F608" s="51"/>
      <c r="G608" s="4"/>
      <c r="H608" s="10"/>
    </row>
    <row r="609" spans="1:8" s="5" customFormat="1" ht="11.25" customHeight="1" x14ac:dyDescent="0.2">
      <c r="A609" s="48"/>
      <c r="B609" s="49"/>
      <c r="C609" s="50"/>
      <c r="D609" s="1" t="s">
        <v>5</v>
      </c>
      <c r="E609" s="45"/>
      <c r="F609" s="51"/>
      <c r="G609" s="4"/>
      <c r="H609" s="10"/>
    </row>
    <row r="610" spans="1:8" s="5" customFormat="1" ht="11.25" customHeight="1" x14ac:dyDescent="0.2">
      <c r="A610" s="48"/>
      <c r="B610" s="49"/>
      <c r="C610" s="50"/>
      <c r="D610" s="1" t="s">
        <v>6</v>
      </c>
      <c r="E610" s="45"/>
      <c r="F610" s="51"/>
      <c r="G610" s="4"/>
      <c r="H610" s="10"/>
    </row>
    <row r="611" spans="1:8" s="5" customFormat="1" ht="81" customHeight="1" x14ac:dyDescent="0.2">
      <c r="A611" s="48"/>
      <c r="B611" s="49"/>
      <c r="C611" s="50"/>
      <c r="D611" s="1" t="s">
        <v>7</v>
      </c>
      <c r="E611" s="46"/>
      <c r="F611" s="51"/>
      <c r="G611" s="4"/>
      <c r="H611" s="10"/>
    </row>
    <row r="612" spans="1:8" s="5" customFormat="1" ht="13.5" customHeight="1" x14ac:dyDescent="0.2">
      <c r="A612" s="48">
        <v>121</v>
      </c>
      <c r="B612" s="49" t="str">
        <f>CONCATENATE(VLOOKUP(A612,Especificações,2,FALSE),(VLOOKUP(A612,Especificações,3,FALSE)),(VLOOKUP(A612,Especificações,4,FALSE)),(VLOOKUP(A612,Especificações,5,FALSE)),(VLOOKUP(A612,Especificações,6,FALSE)),(VLOOKUP(A612,Especificações,7,FALSE)),(VLOOKUP(A612,Especificações,8,FALSE)),(VLOOKUP(A612,Especificações,9,FALSE)),(VLOOKUP(A612,Especificações,10,FALSE)),(VLOOKUP(A612,Especificações,11,FALSE)),(VLOOKUP(A612,Especificações,12,FALSE)),(VLOOKUP(A612,Especificações,13,FALSE)),(VLOOKUP(A612,Especificações,14,FALSE)),(VLOOKUP(A612,Especificações,15,FALSE)),(VLOOKUP(A612,Especificações,16,FALSE)),(VLOOKUP(A612,Especificações,17,FALSE)),(VLOOKUP(A612,Especificações,18,FALSE)),(VLOOKUP(A612,Especificações,19,FALSE)),(VLOOKUP(A612,Especificações,20,FALSE)),(VLOOKUP(A612,Especificações,21,FALSE)))</f>
        <v>LIVRO - Miolo: Papel Couchê Liso ou fosco/ Off-Set/ Pólen Soft/ Reciclato;  Formato Fechado: 8: 21x29,7cm; 75/115 g/m²; Impressão: 4/4 Cores; Acabamento: Colagem Sistema PUR &lt;&gt; Capa: Papel Cartão Duo Design; 250/350 g/m²; Impressão: 4/0 Cores; Acabamento: Laminação Bopp Brilho ou Fosco Frente; nº de páginas: de 251 a 359</v>
      </c>
      <c r="C612" s="50">
        <v>1080</v>
      </c>
      <c r="D612" s="1" t="s">
        <v>3</v>
      </c>
      <c r="E612" s="44">
        <f>F612/C612</f>
        <v>52.140099999999997</v>
      </c>
      <c r="F612" s="51">
        <v>56311.307999999997</v>
      </c>
      <c r="G612" s="4"/>
      <c r="H612" s="10"/>
    </row>
    <row r="613" spans="1:8" s="5" customFormat="1" ht="15" customHeight="1" x14ac:dyDescent="0.2">
      <c r="A613" s="48"/>
      <c r="B613" s="49"/>
      <c r="C613" s="50"/>
      <c r="D613" s="1" t="s">
        <v>4</v>
      </c>
      <c r="E613" s="45"/>
      <c r="F613" s="51"/>
      <c r="G613" s="4"/>
      <c r="H613" s="10"/>
    </row>
    <row r="614" spans="1:8" s="5" customFormat="1" ht="15" customHeight="1" x14ac:dyDescent="0.2">
      <c r="A614" s="48"/>
      <c r="B614" s="49"/>
      <c r="C614" s="50"/>
      <c r="D614" s="1" t="s">
        <v>5</v>
      </c>
      <c r="E614" s="45"/>
      <c r="F614" s="51"/>
      <c r="G614" s="4"/>
      <c r="H614" s="10"/>
    </row>
    <row r="615" spans="1:8" s="5" customFormat="1" ht="15.75" customHeight="1" x14ac:dyDescent="0.2">
      <c r="A615" s="48"/>
      <c r="B615" s="49"/>
      <c r="C615" s="50"/>
      <c r="D615" s="1" t="s">
        <v>6</v>
      </c>
      <c r="E615" s="45"/>
      <c r="F615" s="51"/>
      <c r="G615" s="4"/>
      <c r="H615" s="10"/>
    </row>
    <row r="616" spans="1:8" s="5" customFormat="1" ht="72" customHeight="1" x14ac:dyDescent="0.2">
      <c r="A616" s="48"/>
      <c r="B616" s="49"/>
      <c r="C616" s="50"/>
      <c r="D616" s="1" t="s">
        <v>7</v>
      </c>
      <c r="E616" s="46"/>
      <c r="F616" s="51"/>
      <c r="G616" s="4"/>
      <c r="H616" s="10"/>
    </row>
    <row r="617" spans="1:8" s="5" customFormat="1" ht="11.25" customHeight="1" x14ac:dyDescent="0.2">
      <c r="A617" s="48">
        <v>122</v>
      </c>
      <c r="B617" s="49" t="str">
        <f>CONCATENATE(VLOOKUP(A617,Especificações,2,FALSE),(VLOOKUP(A617,Especificações,3,FALSE)),(VLOOKUP(A617,Especificações,4,FALSE)),(VLOOKUP(A617,Especificações,5,FALSE)),(VLOOKUP(A617,Especificações,6,FALSE)),(VLOOKUP(A617,Especificações,7,FALSE)),(VLOOKUP(A617,Especificações,8,FALSE)),(VLOOKUP(A617,Especificações,9,FALSE)),(VLOOKUP(A617,Especificações,10,FALSE)),(VLOOKUP(A617,Especificações,11,FALSE)),(VLOOKUP(A617,Especificações,12,FALSE)),(VLOOKUP(A617,Especificações,13,FALSE)),(VLOOKUP(A617,Especificações,14,FALSE)),(VLOOKUP(A617,Especificações,15,FALSE)),(VLOOKUP(A617,Especificações,16,FALSE)),(VLOOKUP(A617,Especificações,17,FALSE)),(VLOOKUP(A617,Especificações,18,FALSE)),(VLOOKUP(A617,Especificações,19,FALSE)),(VLOOKUP(A617,Especificações,20,FALSE)),(VLOOKUP(A617,Especificações,21,FALSE)))</f>
        <v>LIVRO - Miolo: Papel Couchê Liso ou fosco/ Off-Set/ Pólen Soft/ Reciclato;  Formato Fechado: 8: 21x29,7cm; 75/115 g/m²; Impressão: 4/4 Cores; Acabamento: Colagem Sistema PUR e Costura &lt;&gt; Capa: Papel Cartão Duo Design; 250/350 g/m²; Impressão: 4/0 Cores; Acabamento: Laminação Bopp Brilho ou Fosco Frente; nº de páginas: A partir de 400</v>
      </c>
      <c r="C617" s="50">
        <v>360</v>
      </c>
      <c r="D617" s="1" t="s">
        <v>3</v>
      </c>
      <c r="E617" s="44">
        <f>F617/C617</f>
        <v>64.061416666666673</v>
      </c>
      <c r="F617" s="51">
        <v>23062.11</v>
      </c>
      <c r="G617" s="4"/>
      <c r="H617" s="10"/>
    </row>
    <row r="618" spans="1:8" s="5" customFormat="1" ht="11.25" customHeight="1" x14ac:dyDescent="0.2">
      <c r="A618" s="48"/>
      <c r="B618" s="49"/>
      <c r="C618" s="50"/>
      <c r="D618" s="1" t="s">
        <v>4</v>
      </c>
      <c r="E618" s="45"/>
      <c r="F618" s="51"/>
      <c r="G618" s="4"/>
      <c r="H618" s="10"/>
    </row>
    <row r="619" spans="1:8" s="5" customFormat="1" ht="11.25" customHeight="1" x14ac:dyDescent="0.2">
      <c r="A619" s="48"/>
      <c r="B619" s="49"/>
      <c r="C619" s="50"/>
      <c r="D619" s="1" t="s">
        <v>5</v>
      </c>
      <c r="E619" s="45"/>
      <c r="F619" s="51"/>
      <c r="G619" s="4"/>
      <c r="H619" s="10"/>
    </row>
    <row r="620" spans="1:8" s="5" customFormat="1" ht="11.25" customHeight="1" x14ac:dyDescent="0.2">
      <c r="A620" s="48"/>
      <c r="B620" s="49"/>
      <c r="C620" s="50"/>
      <c r="D620" s="1" t="s">
        <v>6</v>
      </c>
      <c r="E620" s="45"/>
      <c r="F620" s="51"/>
      <c r="G620" s="4"/>
      <c r="H620" s="10"/>
    </row>
    <row r="621" spans="1:8" s="5" customFormat="1" ht="87.75" customHeight="1" x14ac:dyDescent="0.2">
      <c r="A621" s="48"/>
      <c r="B621" s="49"/>
      <c r="C621" s="50"/>
      <c r="D621" s="1" t="s">
        <v>7</v>
      </c>
      <c r="E621" s="46"/>
      <c r="F621" s="51"/>
      <c r="G621" s="4"/>
      <c r="H621" s="10"/>
    </row>
    <row r="622" spans="1:8" s="5" customFormat="1" ht="11.25" customHeight="1" x14ac:dyDescent="0.2">
      <c r="A622" s="48">
        <v>123</v>
      </c>
      <c r="B622" s="49" t="str">
        <f>CONCATENATE(VLOOKUP(A622,Especificações,2,FALSE),(VLOOKUP(A622,Especificações,3,FALSE)),(VLOOKUP(A622,Especificações,4,FALSE)),(VLOOKUP(A622,Especificações,5,FALSE)),(VLOOKUP(A622,Especificações,6,FALSE)),(VLOOKUP(A622,Especificações,7,FALSE)),(VLOOKUP(A622,Especificações,8,FALSE)),(VLOOKUP(A622,Especificações,9,FALSE)),(VLOOKUP(A622,Especificações,10,FALSE)),(VLOOKUP(A622,Especificações,11,FALSE)),(VLOOKUP(A622,Especificações,12,FALSE)),(VLOOKUP(A622,Especificações,13,FALSE)),(VLOOKUP(A622,Especificações,14,FALSE)),(VLOOKUP(A622,Especificações,15,FALSE)),(VLOOKUP(A622,Especificações,16,FALSE)),(VLOOKUP(A622,Especificações,17,FALSE)),(VLOOKUP(A622,Especificações,18,FALSE)),(VLOOKUP(A622,Especificações,19,FALSE)),(VLOOKUP(A622,Especificações,20,FALSE)),(VLOOKUP(A622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55 a 250</v>
      </c>
      <c r="C622" s="50">
        <v>960</v>
      </c>
      <c r="D622" s="1" t="s">
        <v>3</v>
      </c>
      <c r="E622" s="44">
        <f>F622/C622</f>
        <v>14.409375000000001</v>
      </c>
      <c r="F622" s="51">
        <v>13833</v>
      </c>
      <c r="G622" s="4"/>
      <c r="H622" s="10"/>
    </row>
    <row r="623" spans="1:8" s="5" customFormat="1" ht="11.25" customHeight="1" x14ac:dyDescent="0.2">
      <c r="A623" s="48"/>
      <c r="B623" s="49"/>
      <c r="C623" s="50"/>
      <c r="D623" s="1" t="s">
        <v>4</v>
      </c>
      <c r="E623" s="45"/>
      <c r="F623" s="51"/>
      <c r="G623" s="4"/>
      <c r="H623" s="10"/>
    </row>
    <row r="624" spans="1:8" s="5" customFormat="1" ht="11.25" customHeight="1" x14ac:dyDescent="0.2">
      <c r="A624" s="48"/>
      <c r="B624" s="49"/>
      <c r="C624" s="50"/>
      <c r="D624" s="1" t="s">
        <v>5</v>
      </c>
      <c r="E624" s="45"/>
      <c r="F624" s="51"/>
      <c r="G624" s="4"/>
      <c r="H624" s="10"/>
    </row>
    <row r="625" spans="1:8" s="5" customFormat="1" ht="11.25" customHeight="1" x14ac:dyDescent="0.2">
      <c r="A625" s="48"/>
      <c r="B625" s="49"/>
      <c r="C625" s="50"/>
      <c r="D625" s="1" t="s">
        <v>6</v>
      </c>
      <c r="E625" s="45"/>
      <c r="F625" s="51"/>
      <c r="G625" s="4"/>
      <c r="H625" s="10"/>
    </row>
    <row r="626" spans="1:8" s="5" customFormat="1" ht="75.75" customHeight="1" x14ac:dyDescent="0.2">
      <c r="A626" s="48"/>
      <c r="B626" s="49"/>
      <c r="C626" s="50"/>
      <c r="D626" s="1" t="s">
        <v>7</v>
      </c>
      <c r="E626" s="46"/>
      <c r="F626" s="51"/>
      <c r="G626" s="4"/>
      <c r="H626" s="10"/>
    </row>
    <row r="627" spans="1:8" s="5" customFormat="1" ht="11.25" customHeight="1" x14ac:dyDescent="0.2">
      <c r="A627" s="48">
        <v>124</v>
      </c>
      <c r="B627" s="49" t="str">
        <f>CONCATENATE(VLOOKUP(A627,Especificações,2,FALSE),(VLOOKUP(A627,Especificações,3,FALSE)),(VLOOKUP(A627,Especificações,4,FALSE)),(VLOOKUP(A627,Especificações,5,FALSE)),(VLOOKUP(A627,Especificações,6,FALSE)),(VLOOKUP(A627,Especificações,7,FALSE)),(VLOOKUP(A627,Especificações,8,FALSE)),(VLOOKUP(A627,Especificações,9,FALSE)),(VLOOKUP(A627,Especificações,10,FALSE)),(VLOOKUP(A627,Especificações,11,FALSE)),(VLOOKUP(A627,Especificações,12,FALSE)),(VLOOKUP(A627,Especificações,13,FALSE)),(VLOOKUP(A627,Especificações,14,FALSE)),(VLOOKUP(A627,Especificações,15,FALSE)),(VLOOKUP(A627,Especificações,16,FALSE)),(VLOOKUP(A627,Especificações,17,FALSE)),(VLOOKUP(A627,Especificações,18,FALSE)),(VLOOKUP(A627,Especificações,19,FALSE)),(VLOOKUP(A627,Especificações,20,FALSE)),(VLOOKUP(A627,Especificações,21,FALSE)))</f>
        <v>LIVRO - Miolo: Papel Couchê Liso ou fosco/ Off-Set/ Pólen Soft/ Reciclato;  Formato Fechado: 12: 20,5x23cm; 75/115 g/m²; Impressão: 1/1 Cor; Acabamento: Colagem Sistema PUR &lt;&gt; Capa: Papel Cartão Duo Design; 250/350 g/m²; Impressão: 4/0 Cores; Acabamento: Laminação Bopp Brilho ou Fosco Frente; nº de páginas: de 251 a 359</v>
      </c>
      <c r="C627" s="50">
        <v>180</v>
      </c>
      <c r="D627" s="1" t="s">
        <v>3</v>
      </c>
      <c r="E627" s="44">
        <f>F627/C627</f>
        <v>23.019666666666666</v>
      </c>
      <c r="F627" s="51">
        <v>4143.54</v>
      </c>
      <c r="G627" s="4"/>
      <c r="H627" s="10"/>
    </row>
    <row r="628" spans="1:8" s="5" customFormat="1" ht="11.25" customHeight="1" x14ac:dyDescent="0.2">
      <c r="A628" s="48"/>
      <c r="B628" s="49"/>
      <c r="C628" s="50"/>
      <c r="D628" s="1" t="s">
        <v>4</v>
      </c>
      <c r="E628" s="45"/>
      <c r="F628" s="51"/>
      <c r="G628" s="4"/>
      <c r="H628" s="10"/>
    </row>
    <row r="629" spans="1:8" s="5" customFormat="1" ht="11.25" customHeight="1" x14ac:dyDescent="0.2">
      <c r="A629" s="48"/>
      <c r="B629" s="49"/>
      <c r="C629" s="50"/>
      <c r="D629" s="1" t="s">
        <v>5</v>
      </c>
      <c r="E629" s="45"/>
      <c r="F629" s="51"/>
      <c r="G629" s="4"/>
      <c r="H629" s="10"/>
    </row>
    <row r="630" spans="1:8" s="5" customFormat="1" ht="11.25" customHeight="1" x14ac:dyDescent="0.2">
      <c r="A630" s="48"/>
      <c r="B630" s="49"/>
      <c r="C630" s="50"/>
      <c r="D630" s="1" t="s">
        <v>6</v>
      </c>
      <c r="E630" s="45"/>
      <c r="F630" s="51"/>
      <c r="G630" s="4"/>
      <c r="H630" s="10"/>
    </row>
    <row r="631" spans="1:8" s="5" customFormat="1" ht="81" customHeight="1" x14ac:dyDescent="0.2">
      <c r="A631" s="48"/>
      <c r="B631" s="49"/>
      <c r="C631" s="50"/>
      <c r="D631" s="1" t="s">
        <v>7</v>
      </c>
      <c r="E631" s="46"/>
      <c r="F631" s="51"/>
      <c r="G631" s="4"/>
      <c r="H631" s="10"/>
    </row>
    <row r="632" spans="1:8" s="5" customFormat="1" ht="11.25" customHeight="1" x14ac:dyDescent="0.2">
      <c r="A632" s="48">
        <v>125</v>
      </c>
      <c r="B632" s="49" t="str">
        <f>CONCATENATE(VLOOKUP(A632,Especificações,2,FALSE),(VLOOKUP(A632,Especificações,3,FALSE)),(VLOOKUP(A632,Especificações,4,FALSE)),(VLOOKUP(A632,Especificações,5,FALSE)),(VLOOKUP(A632,Especificações,6,FALSE)),(VLOOKUP(A632,Especificações,7,FALSE)),(VLOOKUP(A632,Especificações,8,FALSE)),(VLOOKUP(A632,Especificações,9,FALSE)),(VLOOKUP(A632,Especificações,10,FALSE)),(VLOOKUP(A632,Especificações,11,FALSE)),(VLOOKUP(A632,Especificações,12,FALSE)),(VLOOKUP(A632,Especificações,13,FALSE)),(VLOOKUP(A632,Especificações,14,FALSE)),(VLOOKUP(A632,Especificações,15,FALSE)),(VLOOKUP(A632,Especificações,16,FALSE)),(VLOOKUP(A632,Especificações,17,FALSE)),(VLOOKUP(A632,Especificações,18,FALSE)),(VLOOKUP(A632,Especificações,19,FALSE)),(VLOOKUP(A632,Especificações,20,FALSE)),(VLOOKUP(A632,Especificações,21,FALSE)))</f>
        <v>LIVRO - Miolo: Papel Couchê Liso ou fosco/ Off-Set/ Pólen Soft/ Reciclato;  Formato Fechado: 12: 20,5x23cm; 75/115 g/m²; Impressão: 1/1 Cor; Acabamento: Colagem Sistema PUR e Costura &lt;&gt; Capa: Papel Cartão Duo Design; 250/350 g/m²; Impressão: 4/0 Cores; Acabamento: Laminação Bopp Brilho ou Fosco Frente; nº de páginas: A partir de 400</v>
      </c>
      <c r="C632" s="50">
        <v>60</v>
      </c>
      <c r="D632" s="1" t="s">
        <v>3</v>
      </c>
      <c r="E632" s="44">
        <f>F632/C632</f>
        <v>29.948444444444441</v>
      </c>
      <c r="F632" s="51">
        <v>1796.9066666666665</v>
      </c>
      <c r="G632" s="4"/>
      <c r="H632" s="10"/>
    </row>
    <row r="633" spans="1:8" s="5" customFormat="1" ht="11.25" customHeight="1" x14ac:dyDescent="0.2">
      <c r="A633" s="48"/>
      <c r="B633" s="49"/>
      <c r="C633" s="50"/>
      <c r="D633" s="1" t="s">
        <v>4</v>
      </c>
      <c r="E633" s="45"/>
      <c r="F633" s="51"/>
      <c r="G633" s="4"/>
      <c r="H633" s="10"/>
    </row>
    <row r="634" spans="1:8" s="5" customFormat="1" ht="11.25" customHeight="1" x14ac:dyDescent="0.2">
      <c r="A634" s="48"/>
      <c r="B634" s="49"/>
      <c r="C634" s="50"/>
      <c r="D634" s="1" t="s">
        <v>5</v>
      </c>
      <c r="E634" s="45"/>
      <c r="F634" s="51"/>
      <c r="G634" s="4"/>
      <c r="H634" s="10"/>
    </row>
    <row r="635" spans="1:8" s="5" customFormat="1" ht="11.25" customHeight="1" x14ac:dyDescent="0.2">
      <c r="A635" s="48"/>
      <c r="B635" s="49"/>
      <c r="C635" s="50"/>
      <c r="D635" s="1" t="s">
        <v>6</v>
      </c>
      <c r="E635" s="45"/>
      <c r="F635" s="51"/>
      <c r="G635" s="4"/>
      <c r="H635" s="10"/>
    </row>
    <row r="636" spans="1:8" s="5" customFormat="1" ht="111" customHeight="1" x14ac:dyDescent="0.2">
      <c r="A636" s="48"/>
      <c r="B636" s="49"/>
      <c r="C636" s="50"/>
      <c r="D636" s="1" t="s">
        <v>7</v>
      </c>
      <c r="E636" s="46"/>
      <c r="F636" s="51"/>
      <c r="G636" s="4"/>
      <c r="H636" s="10"/>
    </row>
    <row r="637" spans="1:8" s="5" customFormat="1" ht="11.25" customHeight="1" x14ac:dyDescent="0.2">
      <c r="A637" s="48">
        <v>126</v>
      </c>
      <c r="B637" s="49" t="str">
        <f>CONCATENATE(VLOOKUP(A637,Especificações,2,FALSE),(VLOOKUP(A637,Especificações,3,FALSE)),(VLOOKUP(A637,Especificações,4,FALSE)),(VLOOKUP(A637,Especificações,5,FALSE)),(VLOOKUP(A637,Especificações,6,FALSE)),(VLOOKUP(A637,Especificações,7,FALSE)),(VLOOKUP(A637,Especificações,8,FALSE)),(VLOOKUP(A637,Especificações,9,FALSE)),(VLOOKUP(A637,Especificações,10,FALSE)),(VLOOKUP(A637,Especificações,11,FALSE)),(VLOOKUP(A637,Especificações,12,FALSE)),(VLOOKUP(A637,Especificações,13,FALSE)),(VLOOKUP(A637,Especificações,14,FALSE)),(VLOOKUP(A637,Especificações,15,FALSE)),(VLOOKUP(A637,Especificações,16,FALSE)),(VLOOKUP(A637,Especificações,17,FALSE)),(VLOOKUP(A637,Especificações,18,FALSE)),(VLOOKUP(A637,Especificações,19,FALSE)),(VLOOKUP(A637,Especificações,20,FALSE)),(VLOOKUP(A637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55 a 250</v>
      </c>
      <c r="C637" s="50">
        <v>3840</v>
      </c>
      <c r="D637" s="1" t="s">
        <v>3</v>
      </c>
      <c r="E637" s="44">
        <f>F637/C637</f>
        <v>26.972440104166665</v>
      </c>
      <c r="F637" s="51">
        <v>103574.17</v>
      </c>
      <c r="G637" s="4"/>
      <c r="H637" s="10"/>
    </row>
    <row r="638" spans="1:8" s="5" customFormat="1" ht="11.25" customHeight="1" x14ac:dyDescent="0.2">
      <c r="A638" s="48"/>
      <c r="B638" s="49"/>
      <c r="C638" s="50"/>
      <c r="D638" s="1" t="s">
        <v>4</v>
      </c>
      <c r="E638" s="45"/>
      <c r="F638" s="51"/>
      <c r="G638" s="4"/>
      <c r="H638" s="10"/>
    </row>
    <row r="639" spans="1:8" s="5" customFormat="1" ht="11.25" customHeight="1" x14ac:dyDescent="0.2">
      <c r="A639" s="48"/>
      <c r="B639" s="49"/>
      <c r="C639" s="50"/>
      <c r="D639" s="1" t="s">
        <v>5</v>
      </c>
      <c r="E639" s="45"/>
      <c r="F639" s="51"/>
      <c r="G639" s="4"/>
      <c r="H639" s="10"/>
    </row>
    <row r="640" spans="1:8" s="5" customFormat="1" ht="11.25" customHeight="1" x14ac:dyDescent="0.2">
      <c r="A640" s="48"/>
      <c r="B640" s="49"/>
      <c r="C640" s="50"/>
      <c r="D640" s="1" t="s">
        <v>6</v>
      </c>
      <c r="E640" s="45"/>
      <c r="F640" s="51"/>
      <c r="G640" s="4"/>
      <c r="H640" s="10"/>
    </row>
    <row r="641" spans="1:8" s="5" customFormat="1" ht="88.5" customHeight="1" x14ac:dyDescent="0.2">
      <c r="A641" s="48"/>
      <c r="B641" s="49"/>
      <c r="C641" s="50"/>
      <c r="D641" s="1" t="s">
        <v>7</v>
      </c>
      <c r="E641" s="46"/>
      <c r="F641" s="51"/>
      <c r="G641" s="4"/>
      <c r="H641" s="10"/>
    </row>
    <row r="642" spans="1:8" s="5" customFormat="1" ht="11.25" customHeight="1" x14ac:dyDescent="0.2">
      <c r="A642" s="48">
        <v>127</v>
      </c>
      <c r="B642" s="49" t="str">
        <f>CONCATENATE(VLOOKUP(A642,Especificações,2,FALSE),(VLOOKUP(A642,Especificações,3,FALSE)),(VLOOKUP(A642,Especificações,4,FALSE)),(VLOOKUP(A642,Especificações,5,FALSE)),(VLOOKUP(A642,Especificações,6,FALSE)),(VLOOKUP(A642,Especificações,7,FALSE)),(VLOOKUP(A642,Especificações,8,FALSE)),(VLOOKUP(A642,Especificações,9,FALSE)),(VLOOKUP(A642,Especificações,10,FALSE)),(VLOOKUP(A642,Especificações,11,FALSE)),(VLOOKUP(A642,Especificações,12,FALSE)),(VLOOKUP(A642,Especificações,13,FALSE)),(VLOOKUP(A642,Especificações,14,FALSE)),(VLOOKUP(A642,Especificações,15,FALSE)),(VLOOKUP(A642,Especificações,16,FALSE)),(VLOOKUP(A642,Especificações,17,FALSE)),(VLOOKUP(A642,Especificações,18,FALSE)),(VLOOKUP(A642,Especificações,19,FALSE)),(VLOOKUP(A642,Especificações,20,FALSE)),(VLOOKUP(A642,Especificações,21,FALSE)))</f>
        <v>LIVRO - Miolo: Papel Couchê Liso ou fosco/ Off-Set/ Pólen Soft/ Reciclato;  Formato Fechado: 12: 20,5x23cm; 75/115 g/m²; Impressão: 4/4 Cores; Acabamento: Colagem Sistema PUR &lt;&gt; Capa: Papel Cartão Duo Design; 250/350 g/m²; Impressão: 4/0 Cores; Acabamento: Laminação Bopp Brilho ou Fosco Frente; nº de páginas: de 251 a 359</v>
      </c>
      <c r="C642" s="50">
        <v>720</v>
      </c>
      <c r="D642" s="1" t="s">
        <v>3</v>
      </c>
      <c r="E642" s="44">
        <f>F642/C642</f>
        <v>52.46916666666668</v>
      </c>
      <c r="F642" s="51">
        <v>37777.80000000001</v>
      </c>
      <c r="G642" s="4"/>
      <c r="H642" s="10"/>
    </row>
    <row r="643" spans="1:8" s="5" customFormat="1" ht="11.25" customHeight="1" x14ac:dyDescent="0.2">
      <c r="A643" s="48"/>
      <c r="B643" s="49"/>
      <c r="C643" s="50"/>
      <c r="D643" s="1" t="s">
        <v>4</v>
      </c>
      <c r="E643" s="45"/>
      <c r="F643" s="51"/>
      <c r="G643" s="4"/>
      <c r="H643" s="10"/>
    </row>
    <row r="644" spans="1:8" s="5" customFormat="1" ht="11.25" customHeight="1" x14ac:dyDescent="0.2">
      <c r="A644" s="48"/>
      <c r="B644" s="49"/>
      <c r="C644" s="50"/>
      <c r="D644" s="1" t="s">
        <v>5</v>
      </c>
      <c r="E644" s="45"/>
      <c r="F644" s="51"/>
      <c r="G644" s="4"/>
      <c r="H644" s="10"/>
    </row>
    <row r="645" spans="1:8" s="5" customFormat="1" ht="11.25" customHeight="1" x14ac:dyDescent="0.2">
      <c r="A645" s="48"/>
      <c r="B645" s="49"/>
      <c r="C645" s="50"/>
      <c r="D645" s="1" t="s">
        <v>6</v>
      </c>
      <c r="E645" s="45"/>
      <c r="F645" s="51"/>
      <c r="G645" s="4"/>
      <c r="H645" s="10"/>
    </row>
    <row r="646" spans="1:8" s="5" customFormat="1" ht="39.75" customHeight="1" x14ac:dyDescent="0.2">
      <c r="A646" s="48"/>
      <c r="B646" s="49"/>
      <c r="C646" s="50"/>
      <c r="D646" s="1" t="s">
        <v>7</v>
      </c>
      <c r="E646" s="46"/>
      <c r="F646" s="51"/>
      <c r="G646" s="4"/>
      <c r="H646" s="10"/>
    </row>
    <row r="647" spans="1:8" s="5" customFormat="1" ht="11.25" customHeight="1" x14ac:dyDescent="0.2">
      <c r="A647" s="48">
        <v>128</v>
      </c>
      <c r="B647" s="49" t="str">
        <f>CONCATENATE(VLOOKUP(A647,Especificações,2,FALSE),(VLOOKUP(A647,Especificações,3,FALSE)),(VLOOKUP(A647,Especificações,4,FALSE)),(VLOOKUP(A647,Especificações,5,FALSE)),(VLOOKUP(A647,Especificações,6,FALSE)),(VLOOKUP(A647,Especificações,7,FALSE)),(VLOOKUP(A647,Especificações,8,FALSE)),(VLOOKUP(A647,Especificações,9,FALSE)),(VLOOKUP(A647,Especificações,10,FALSE)),(VLOOKUP(A647,Especificações,11,FALSE)),(VLOOKUP(A647,Especificações,12,FALSE)),(VLOOKUP(A647,Especificações,13,FALSE)),(VLOOKUP(A647,Especificações,14,FALSE)),(VLOOKUP(A647,Especificações,15,FALSE)),(VLOOKUP(A647,Especificações,16,FALSE)),(VLOOKUP(A647,Especificações,17,FALSE)),(VLOOKUP(A647,Especificações,18,FALSE)),(VLOOKUP(A647,Especificações,19,FALSE)),(VLOOKUP(A647,Especificações,20,FALSE)),(VLOOKUP(A647,Especificações,21,FALSE)))</f>
        <v>LIVRO - Miolo: Papel Couchê Liso ou fosco/ Off-Set/ Pólen Soft/ Reciclato;  Formato Fechado: 12: 20,5x23cm; 75/115 g/m²; Impressão: 4/4 Cores; Acabamento: Colagem Sistema PUR e Costura &lt;&gt; Capa: Papel Cartão Duo Design; 250/350 g/m²; Impressão: 4/0 Cores; Acabamento: Laminação Bopp Brilho ou Fosco Frente; nº de páginas: A partir de 400</v>
      </c>
      <c r="C647" s="50">
        <v>240</v>
      </c>
      <c r="D647" s="1" t="s">
        <v>3</v>
      </c>
      <c r="E647" s="44">
        <f>F647/C647</f>
        <v>65.362499999999997</v>
      </c>
      <c r="F647" s="51">
        <v>15687</v>
      </c>
      <c r="G647" s="4"/>
      <c r="H647" s="10"/>
    </row>
    <row r="648" spans="1:8" s="5" customFormat="1" ht="11.25" customHeight="1" x14ac:dyDescent="0.2">
      <c r="A648" s="48"/>
      <c r="B648" s="49"/>
      <c r="C648" s="50"/>
      <c r="D648" s="1" t="s">
        <v>4</v>
      </c>
      <c r="E648" s="45"/>
      <c r="F648" s="51"/>
      <c r="G648" s="4"/>
      <c r="H648" s="10"/>
    </row>
    <row r="649" spans="1:8" s="5" customFormat="1" ht="11.25" customHeight="1" x14ac:dyDescent="0.2">
      <c r="A649" s="48"/>
      <c r="B649" s="49"/>
      <c r="C649" s="50"/>
      <c r="D649" s="1" t="s">
        <v>5</v>
      </c>
      <c r="E649" s="45"/>
      <c r="F649" s="51"/>
      <c r="G649" s="4"/>
      <c r="H649" s="10"/>
    </row>
    <row r="650" spans="1:8" s="5" customFormat="1" ht="11.25" customHeight="1" x14ac:dyDescent="0.2">
      <c r="A650" s="48"/>
      <c r="B650" s="49"/>
      <c r="C650" s="50"/>
      <c r="D650" s="1" t="s">
        <v>6</v>
      </c>
      <c r="E650" s="45"/>
      <c r="F650" s="51"/>
      <c r="G650" s="4"/>
      <c r="H650" s="10"/>
    </row>
    <row r="651" spans="1:8" s="5" customFormat="1" ht="48" customHeight="1" x14ac:dyDescent="0.2">
      <c r="A651" s="48"/>
      <c r="B651" s="49"/>
      <c r="C651" s="50"/>
      <c r="D651" s="1" t="s">
        <v>7</v>
      </c>
      <c r="E651" s="46"/>
      <c r="F651" s="51"/>
      <c r="G651" s="4"/>
      <c r="H651" s="10"/>
    </row>
    <row r="652" spans="1:8" s="5" customFormat="1" ht="11.25" customHeight="1" x14ac:dyDescent="0.2">
      <c r="A652" s="48">
        <v>129</v>
      </c>
      <c r="B652" s="49" t="str">
        <f>CONCATENATE(VLOOKUP(A652,Especificações,2,FALSE),(VLOOKUP(A652,Especificações,3,FALSE)),(VLOOKUP(A652,Especificações,4,FALSE)),(VLOOKUP(A652,Especificações,5,FALSE)),(VLOOKUP(A652,Especificações,6,FALSE)),(VLOOKUP(A652,Especificações,7,FALSE)),(VLOOKUP(A652,Especificações,8,FALSE)),(VLOOKUP(A652,Especificações,9,FALSE)),(VLOOKUP(A652,Especificações,10,FALSE)),(VLOOKUP(A652,Especificações,11,FALSE)),(VLOOKUP(A652,Especificações,12,FALSE)),(VLOOKUP(A652,Especificações,13,FALSE)),(VLOOKUP(A652,Especificações,14,FALSE)),(VLOOKUP(A652,Especificações,15,FALSE)),(VLOOKUP(A652,Especificações,16,FALSE)),(VLOOKUP(A652,Especificações,17,FALSE)),(VLOOKUP(A652,Especificações,18,FALSE)),(VLOOKUP(A652,Especificações,19,FALSE)),(VLOOKUP(A652,Especificações,20,FALSE)),(VLOOKUP(A652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55 a 250</v>
      </c>
      <c r="C652" s="50">
        <v>1440</v>
      </c>
      <c r="D652" s="1" t="s">
        <v>3</v>
      </c>
      <c r="E652" s="44">
        <f>F652/C652</f>
        <v>7.783002314814814</v>
      </c>
      <c r="F652" s="51">
        <v>11207.523333333333</v>
      </c>
      <c r="G652" s="4"/>
      <c r="H652" s="10"/>
    </row>
    <row r="653" spans="1:8" s="5" customFormat="1" ht="11.25" customHeight="1" x14ac:dyDescent="0.2">
      <c r="A653" s="48"/>
      <c r="B653" s="49"/>
      <c r="C653" s="50"/>
      <c r="D653" s="1" t="s">
        <v>4</v>
      </c>
      <c r="E653" s="45"/>
      <c r="F653" s="51"/>
      <c r="G653" s="4"/>
      <c r="H653" s="10"/>
    </row>
    <row r="654" spans="1:8" s="5" customFormat="1" ht="11.25" customHeight="1" x14ac:dyDescent="0.2">
      <c r="A654" s="48"/>
      <c r="B654" s="49"/>
      <c r="C654" s="50"/>
      <c r="D654" s="1" t="s">
        <v>5</v>
      </c>
      <c r="E654" s="45"/>
      <c r="F654" s="51"/>
      <c r="G654" s="4"/>
      <c r="H654" s="10"/>
    </row>
    <row r="655" spans="1:8" s="5" customFormat="1" ht="11.25" customHeight="1" x14ac:dyDescent="0.2">
      <c r="A655" s="48"/>
      <c r="B655" s="49"/>
      <c r="C655" s="50"/>
      <c r="D655" s="1" t="s">
        <v>6</v>
      </c>
      <c r="E655" s="45"/>
      <c r="F655" s="51"/>
      <c r="G655" s="4"/>
      <c r="H655" s="10"/>
    </row>
    <row r="656" spans="1:8" s="5" customFormat="1" ht="37.5" customHeight="1" x14ac:dyDescent="0.2">
      <c r="A656" s="48"/>
      <c r="B656" s="49"/>
      <c r="C656" s="50"/>
      <c r="D656" s="1" t="s">
        <v>7</v>
      </c>
      <c r="E656" s="46"/>
      <c r="F656" s="51"/>
      <c r="G656" s="4"/>
      <c r="H656" s="10"/>
    </row>
    <row r="657" spans="1:8" s="5" customFormat="1" ht="11.25" customHeight="1" x14ac:dyDescent="0.2">
      <c r="A657" s="48">
        <v>130</v>
      </c>
      <c r="B657" s="49" t="str">
        <f>CONCATENATE(VLOOKUP(A657,Especificações,2,FALSE),(VLOOKUP(A657,Especificações,3,FALSE)),(VLOOKUP(A657,Especificações,4,FALSE)),(VLOOKUP(A657,Especificações,5,FALSE)),(VLOOKUP(A657,Especificações,6,FALSE)),(VLOOKUP(A657,Especificações,7,FALSE)),(VLOOKUP(A657,Especificações,8,FALSE)),(VLOOKUP(A657,Especificações,9,FALSE)),(VLOOKUP(A657,Especificações,10,FALSE)),(VLOOKUP(A657,Especificações,11,FALSE)),(VLOOKUP(A657,Especificações,12,FALSE)),(VLOOKUP(A657,Especificações,13,FALSE)),(VLOOKUP(A657,Especificações,14,FALSE)),(VLOOKUP(A657,Especificações,15,FALSE)),(VLOOKUP(A657,Especificações,16,FALSE)),(VLOOKUP(A657,Especificações,17,FALSE)),(VLOOKUP(A657,Especificações,18,FALSE)),(VLOOKUP(A657,Especificações,19,FALSE)),(VLOOKUP(A657,Especificações,20,FALSE)),(VLOOKUP(A657,Especificações,21,FALSE)))</f>
        <v>LIVRO - Miolo: Papel Couchê Liso ou fosco/ Off-Set/ Pólen Soft/ Reciclato;  Formato Fechado: 16: 15x21cm; 75/115 g/m²; Impressão: 1/1 Cor; Acabamento: Colagem Sistema PUR &lt;&gt; Capa: Papel Cartão Duo Design; 250/350 g/m²; Impressão: 4/0 Cores; Acabamento: Laminação Bopp Brilho ou Fosco Frente; nº de páginas: de 251 a 359</v>
      </c>
      <c r="C657" s="50">
        <v>270</v>
      </c>
      <c r="D657" s="1" t="s">
        <v>3</v>
      </c>
      <c r="E657" s="44">
        <f>F657/C657</f>
        <v>13.954762962962963</v>
      </c>
      <c r="F657" s="51">
        <v>3767.7860000000001</v>
      </c>
      <c r="G657" s="4"/>
      <c r="H657" s="10"/>
    </row>
    <row r="658" spans="1:8" s="5" customFormat="1" ht="11.25" customHeight="1" x14ac:dyDescent="0.2">
      <c r="A658" s="48"/>
      <c r="B658" s="49"/>
      <c r="C658" s="50"/>
      <c r="D658" s="1" t="s">
        <v>4</v>
      </c>
      <c r="E658" s="45"/>
      <c r="F658" s="51"/>
      <c r="G658" s="4"/>
      <c r="H658" s="10"/>
    </row>
    <row r="659" spans="1:8" s="5" customFormat="1" ht="11.25" customHeight="1" x14ac:dyDescent="0.2">
      <c r="A659" s="48"/>
      <c r="B659" s="49"/>
      <c r="C659" s="50"/>
      <c r="D659" s="1" t="s">
        <v>5</v>
      </c>
      <c r="E659" s="45"/>
      <c r="F659" s="51"/>
      <c r="G659" s="4"/>
      <c r="H659" s="10"/>
    </row>
    <row r="660" spans="1:8" s="5" customFormat="1" ht="11.25" customHeight="1" x14ac:dyDescent="0.2">
      <c r="A660" s="48"/>
      <c r="B660" s="49"/>
      <c r="C660" s="50"/>
      <c r="D660" s="1" t="s">
        <v>6</v>
      </c>
      <c r="E660" s="45"/>
      <c r="F660" s="51"/>
      <c r="G660" s="4"/>
      <c r="H660" s="10"/>
    </row>
    <row r="661" spans="1:8" s="5" customFormat="1" ht="42" customHeight="1" x14ac:dyDescent="0.2">
      <c r="A661" s="48"/>
      <c r="B661" s="49"/>
      <c r="C661" s="50"/>
      <c r="D661" s="1" t="s">
        <v>7</v>
      </c>
      <c r="E661" s="46"/>
      <c r="F661" s="51"/>
      <c r="G661" s="4"/>
      <c r="H661" s="10"/>
    </row>
    <row r="662" spans="1:8" s="5" customFormat="1" ht="11.25" customHeight="1" x14ac:dyDescent="0.2">
      <c r="A662" s="48">
        <v>131</v>
      </c>
      <c r="B662" s="49" t="str">
        <f>CONCATENATE(VLOOKUP(A662,Especificações,2,FALSE),(VLOOKUP(A662,Especificações,3,FALSE)),(VLOOKUP(A662,Especificações,4,FALSE)),(VLOOKUP(A662,Especificações,5,FALSE)),(VLOOKUP(A662,Especificações,6,FALSE)),(VLOOKUP(A662,Especificações,7,FALSE)),(VLOOKUP(A662,Especificações,8,FALSE)),(VLOOKUP(A662,Especificações,9,FALSE)),(VLOOKUP(A662,Especificações,10,FALSE)),(VLOOKUP(A662,Especificações,11,FALSE)),(VLOOKUP(A662,Especificações,12,FALSE)),(VLOOKUP(A662,Especificações,13,FALSE)),(VLOOKUP(A662,Especificações,14,FALSE)),(VLOOKUP(A662,Especificações,15,FALSE)),(VLOOKUP(A662,Especificações,16,FALSE)),(VLOOKUP(A662,Especificações,17,FALSE)),(VLOOKUP(A662,Especificações,18,FALSE)),(VLOOKUP(A662,Especificações,19,FALSE)),(VLOOKUP(A662,Especificações,20,FALSE)),(VLOOKUP(A662,Especificações,21,FALSE)))</f>
        <v>LIVRO - Miolo: Papel Couchê Liso ou fosco/ Off-Set/ Pólen Soft/ Reciclato;  Formato Fechado: 16: 15x21cm; 75/115 g/m²; Impressão: 1/1 Cor; Acabamento: Colagem Sistema PUR e Costura &lt;&gt; Capa: Papel Cartão Duo Design; 250/350 g/m²; Impressão: 4/0 Cores; Acabamento: Laminação Bopp Brilho ou Fosco Frente; nº de páginas: A partir de 400</v>
      </c>
      <c r="C662" s="50">
        <v>90</v>
      </c>
      <c r="D662" s="1" t="s">
        <v>3</v>
      </c>
      <c r="E662" s="44">
        <f>F662/C662</f>
        <v>16.496518518518517</v>
      </c>
      <c r="F662" s="51">
        <v>1484.6866666666665</v>
      </c>
      <c r="G662" s="4"/>
      <c r="H662" s="10"/>
    </row>
    <row r="663" spans="1:8" s="5" customFormat="1" ht="11.25" customHeight="1" x14ac:dyDescent="0.2">
      <c r="A663" s="48"/>
      <c r="B663" s="49"/>
      <c r="C663" s="50"/>
      <c r="D663" s="1" t="s">
        <v>4</v>
      </c>
      <c r="E663" s="45"/>
      <c r="F663" s="51"/>
      <c r="G663" s="4"/>
      <c r="H663" s="10"/>
    </row>
    <row r="664" spans="1:8" s="5" customFormat="1" ht="11.25" customHeight="1" x14ac:dyDescent="0.2">
      <c r="A664" s="48"/>
      <c r="B664" s="49"/>
      <c r="C664" s="50"/>
      <c r="D664" s="1" t="s">
        <v>5</v>
      </c>
      <c r="E664" s="45"/>
      <c r="F664" s="51"/>
      <c r="G664" s="4"/>
      <c r="H664" s="10"/>
    </row>
    <row r="665" spans="1:8" s="5" customFormat="1" ht="11.25" customHeight="1" x14ac:dyDescent="0.2">
      <c r="A665" s="48"/>
      <c r="B665" s="49"/>
      <c r="C665" s="50"/>
      <c r="D665" s="1" t="s">
        <v>6</v>
      </c>
      <c r="E665" s="45"/>
      <c r="F665" s="51"/>
      <c r="G665" s="4"/>
      <c r="H665" s="10"/>
    </row>
    <row r="666" spans="1:8" s="5" customFormat="1" ht="45.75" customHeight="1" x14ac:dyDescent="0.2">
      <c r="A666" s="48"/>
      <c r="B666" s="49"/>
      <c r="C666" s="50"/>
      <c r="D666" s="1" t="s">
        <v>7</v>
      </c>
      <c r="E666" s="46"/>
      <c r="F666" s="51"/>
      <c r="G666" s="4"/>
      <c r="H666" s="10"/>
    </row>
    <row r="667" spans="1:8" s="5" customFormat="1" ht="11.25" customHeight="1" x14ac:dyDescent="0.2">
      <c r="A667" s="48">
        <v>132</v>
      </c>
      <c r="B667" s="49" t="str">
        <f>CONCATENATE(VLOOKUP(A667,Especificações,2,FALSE),(VLOOKUP(A667,Especificações,3,FALSE)),(VLOOKUP(A667,Especificações,4,FALSE)),(VLOOKUP(A667,Especificações,5,FALSE)),(VLOOKUP(A667,Especificações,6,FALSE)),(VLOOKUP(A667,Especificações,7,FALSE)),(VLOOKUP(A667,Especificações,8,FALSE)),(VLOOKUP(A667,Especificações,9,FALSE)),(VLOOKUP(A667,Especificações,10,FALSE)),(VLOOKUP(A667,Especificações,11,FALSE)),(VLOOKUP(A667,Especificações,12,FALSE)),(VLOOKUP(A667,Especificações,13,FALSE)),(VLOOKUP(A667,Especificações,14,FALSE)),(VLOOKUP(A667,Especificações,15,FALSE)),(VLOOKUP(A667,Especificações,16,FALSE)),(VLOOKUP(A667,Especificações,17,FALSE)),(VLOOKUP(A667,Especificações,18,FALSE)),(VLOOKUP(A667,Especificações,19,FALSE)),(VLOOKUP(A667,Especificações,20,FALSE)),(VLOOKUP(A667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55 a 250</v>
      </c>
      <c r="C667" s="50">
        <v>5760</v>
      </c>
      <c r="D667" s="1" t="s">
        <v>3</v>
      </c>
      <c r="E667" s="44">
        <f>F667/C667</f>
        <v>14.810113078703704</v>
      </c>
      <c r="F667" s="51">
        <v>85306.251333333334</v>
      </c>
      <c r="G667" s="4"/>
      <c r="H667" s="10"/>
    </row>
    <row r="668" spans="1:8" s="5" customFormat="1" ht="11.25" customHeight="1" x14ac:dyDescent="0.2">
      <c r="A668" s="48"/>
      <c r="B668" s="49"/>
      <c r="C668" s="50"/>
      <c r="D668" s="1" t="s">
        <v>4</v>
      </c>
      <c r="E668" s="45"/>
      <c r="F668" s="51"/>
      <c r="G668" s="4"/>
      <c r="H668" s="10"/>
    </row>
    <row r="669" spans="1:8" s="5" customFormat="1" ht="11.25" customHeight="1" x14ac:dyDescent="0.2">
      <c r="A669" s="48"/>
      <c r="B669" s="49"/>
      <c r="C669" s="50"/>
      <c r="D669" s="1" t="s">
        <v>5</v>
      </c>
      <c r="E669" s="45"/>
      <c r="F669" s="51"/>
      <c r="G669" s="4"/>
      <c r="H669" s="10"/>
    </row>
    <row r="670" spans="1:8" s="5" customFormat="1" ht="11.25" customHeight="1" x14ac:dyDescent="0.2">
      <c r="A670" s="48"/>
      <c r="B670" s="49"/>
      <c r="C670" s="50"/>
      <c r="D670" s="1" t="s">
        <v>6</v>
      </c>
      <c r="E670" s="45"/>
      <c r="F670" s="51"/>
      <c r="G670" s="4"/>
      <c r="H670" s="10"/>
    </row>
    <row r="671" spans="1:8" s="5" customFormat="1" ht="52.5" customHeight="1" x14ac:dyDescent="0.2">
      <c r="A671" s="48"/>
      <c r="B671" s="49"/>
      <c r="C671" s="50"/>
      <c r="D671" s="1" t="s">
        <v>7</v>
      </c>
      <c r="E671" s="46"/>
      <c r="F671" s="51"/>
      <c r="G671" s="4"/>
      <c r="H671" s="10"/>
    </row>
    <row r="672" spans="1:8" s="5" customFormat="1" ht="11.25" customHeight="1" x14ac:dyDescent="0.2">
      <c r="A672" s="48">
        <v>133</v>
      </c>
      <c r="B672" s="49" t="str">
        <f>CONCATENATE(VLOOKUP(A672,Especificações,2,FALSE),(VLOOKUP(A672,Especificações,3,FALSE)),(VLOOKUP(A672,Especificações,4,FALSE)),(VLOOKUP(A672,Especificações,5,FALSE)),(VLOOKUP(A672,Especificações,6,FALSE)),(VLOOKUP(A672,Especificações,7,FALSE)),(VLOOKUP(A672,Especificações,8,FALSE)),(VLOOKUP(A672,Especificações,9,FALSE)),(VLOOKUP(A672,Especificações,10,FALSE)),(VLOOKUP(A672,Especificações,11,FALSE)),(VLOOKUP(A672,Especificações,12,FALSE)),(VLOOKUP(A672,Especificações,13,FALSE)),(VLOOKUP(A672,Especificações,14,FALSE)),(VLOOKUP(A672,Especificações,15,FALSE)),(VLOOKUP(A672,Especificações,16,FALSE)),(VLOOKUP(A672,Especificações,17,FALSE)),(VLOOKUP(A672,Especificações,18,FALSE)),(VLOOKUP(A672,Especificações,19,FALSE)),(VLOOKUP(A672,Especificações,20,FALSE)),(VLOOKUP(A672,Especificações,21,FALSE)))</f>
        <v>LIVRO - Miolo: Papel Couchê Liso ou fosco/ Off-Set/ Pólen Soft/ Reciclato;  Formato Fechado: 16: 15x21cm; 75/115 g/m²; Impressão: 4/4 Cores; Acabamento: Colagem Sistema PUR &lt;&gt; Capa: Papel Cartão Duo Design; 250/350 g/m²; Impressão: 4/0 Cores; Acabamento: Laminação Bopp Brilho ou Fosco Frente; nº de páginas: de 251 a 359</v>
      </c>
      <c r="C672" s="50">
        <v>1080</v>
      </c>
      <c r="D672" s="1" t="s">
        <v>3</v>
      </c>
      <c r="E672" s="44">
        <f>F672/C672</f>
        <v>28.215333333333334</v>
      </c>
      <c r="F672" s="51">
        <v>30472.560000000001</v>
      </c>
      <c r="G672" s="4"/>
      <c r="H672" s="10"/>
    </row>
    <row r="673" spans="1:8" s="5" customFormat="1" ht="11.25" customHeight="1" x14ac:dyDescent="0.2">
      <c r="A673" s="48"/>
      <c r="B673" s="49"/>
      <c r="C673" s="50"/>
      <c r="D673" s="1" t="s">
        <v>4</v>
      </c>
      <c r="E673" s="45"/>
      <c r="F673" s="51"/>
      <c r="G673" s="4"/>
      <c r="H673" s="10"/>
    </row>
    <row r="674" spans="1:8" s="5" customFormat="1" ht="11.25" customHeight="1" x14ac:dyDescent="0.2">
      <c r="A674" s="48"/>
      <c r="B674" s="49"/>
      <c r="C674" s="50"/>
      <c r="D674" s="1" t="s">
        <v>5</v>
      </c>
      <c r="E674" s="45"/>
      <c r="F674" s="51"/>
      <c r="G674" s="4"/>
      <c r="H674" s="10"/>
    </row>
    <row r="675" spans="1:8" s="5" customFormat="1" ht="11.25" customHeight="1" x14ac:dyDescent="0.2">
      <c r="A675" s="48"/>
      <c r="B675" s="49"/>
      <c r="C675" s="50"/>
      <c r="D675" s="1" t="s">
        <v>6</v>
      </c>
      <c r="E675" s="45"/>
      <c r="F675" s="51"/>
      <c r="G675" s="4"/>
      <c r="H675" s="10"/>
    </row>
    <row r="676" spans="1:8" s="5" customFormat="1" ht="48" customHeight="1" x14ac:dyDescent="0.2">
      <c r="A676" s="48"/>
      <c r="B676" s="49"/>
      <c r="C676" s="50"/>
      <c r="D676" s="1" t="s">
        <v>7</v>
      </c>
      <c r="E676" s="46"/>
      <c r="F676" s="51"/>
      <c r="G676" s="4"/>
      <c r="H676" s="10"/>
    </row>
    <row r="677" spans="1:8" s="5" customFormat="1" ht="11.25" customHeight="1" x14ac:dyDescent="0.2">
      <c r="A677" s="48">
        <v>134</v>
      </c>
      <c r="B677" s="49" t="str">
        <f>CONCATENATE(VLOOKUP(A677,Especificações,2,FALSE),(VLOOKUP(A677,Especificações,3,FALSE)),(VLOOKUP(A677,Especificações,4,FALSE)),(VLOOKUP(A677,Especificações,5,FALSE)),(VLOOKUP(A677,Especificações,6,FALSE)),(VLOOKUP(A677,Especificações,7,FALSE)),(VLOOKUP(A677,Especificações,8,FALSE)),(VLOOKUP(A677,Especificações,9,FALSE)),(VLOOKUP(A677,Especificações,10,FALSE)),(VLOOKUP(A677,Especificações,11,FALSE)),(VLOOKUP(A677,Especificações,12,FALSE)),(VLOOKUP(A677,Especificações,13,FALSE)),(VLOOKUP(A677,Especificações,14,FALSE)),(VLOOKUP(A677,Especificações,15,FALSE)),(VLOOKUP(A677,Especificações,16,FALSE)),(VLOOKUP(A677,Especificações,17,FALSE)),(VLOOKUP(A677,Especificações,18,FALSE)),(VLOOKUP(A677,Especificações,19,FALSE)),(VLOOKUP(A677,Especificações,20,FALSE)),(VLOOKUP(A677,Especificações,21,FALSE)))</f>
        <v>LIVRO - Miolo: Papel Couchê Liso ou fosco/ Off-Set/ Pólen Soft/ Reciclato;  Formato Fechado: 16: 15x21cm; 75/115 g/m²; Impressão: 4/4 Cores; Acabamento: Colagem Sistema PUR e Costura &lt;&gt; Capa: Papel Cartão Duo Design; 250/350 g/m²; Impressão: 4/0 Cores; Acabamento: Laminação Bopp Brilho ou Fosco Frente; nº de páginas: A partir de 400</v>
      </c>
      <c r="C677" s="50">
        <v>360</v>
      </c>
      <c r="D677" s="1" t="s">
        <v>3</v>
      </c>
      <c r="E677" s="44">
        <f>F677/C677</f>
        <v>36.734000000000002</v>
      </c>
      <c r="F677" s="51">
        <v>13224.24</v>
      </c>
      <c r="G677" s="4"/>
      <c r="H677" s="10"/>
    </row>
    <row r="678" spans="1:8" s="5" customFormat="1" ht="11.25" customHeight="1" x14ac:dyDescent="0.2">
      <c r="A678" s="48"/>
      <c r="B678" s="49"/>
      <c r="C678" s="50"/>
      <c r="D678" s="1" t="s">
        <v>4</v>
      </c>
      <c r="E678" s="45"/>
      <c r="F678" s="51"/>
      <c r="G678" s="4"/>
      <c r="H678" s="10"/>
    </row>
    <row r="679" spans="1:8" s="5" customFormat="1" ht="11.25" customHeight="1" x14ac:dyDescent="0.2">
      <c r="A679" s="48"/>
      <c r="B679" s="49"/>
      <c r="C679" s="50"/>
      <c r="D679" s="1" t="s">
        <v>5</v>
      </c>
      <c r="E679" s="45"/>
      <c r="F679" s="51"/>
      <c r="G679" s="4"/>
      <c r="H679" s="10"/>
    </row>
    <row r="680" spans="1:8" s="5" customFormat="1" ht="11.25" customHeight="1" x14ac:dyDescent="0.2">
      <c r="A680" s="48"/>
      <c r="B680" s="49"/>
      <c r="C680" s="50"/>
      <c r="D680" s="1" t="s">
        <v>6</v>
      </c>
      <c r="E680" s="45"/>
      <c r="F680" s="51"/>
      <c r="G680" s="4"/>
      <c r="H680" s="10"/>
    </row>
    <row r="681" spans="1:8" s="5" customFormat="1" ht="45" customHeight="1" x14ac:dyDescent="0.2">
      <c r="A681" s="48"/>
      <c r="B681" s="49"/>
      <c r="C681" s="50"/>
      <c r="D681" s="1" t="s">
        <v>7</v>
      </c>
      <c r="E681" s="46"/>
      <c r="F681" s="51"/>
      <c r="G681" s="4"/>
      <c r="H681" s="10"/>
    </row>
    <row r="682" spans="1:8" s="5" customFormat="1" ht="11.25" customHeight="1" x14ac:dyDescent="0.2">
      <c r="A682" s="48">
        <v>135</v>
      </c>
      <c r="B682" s="49" t="str">
        <f>CONCATENATE(VLOOKUP(A682,Especificações,2,FALSE),(VLOOKUP(A682,Especificações,3,FALSE)),(VLOOKUP(A682,Especificações,4,FALSE)),(VLOOKUP(A682,Especificações,5,FALSE)),(VLOOKUP(A682,Especificações,6,FALSE)),(VLOOKUP(A682,Especificações,7,FALSE)),(VLOOKUP(A682,Especificações,8,FALSE)),(VLOOKUP(A682,Especificações,9,FALSE)),(VLOOKUP(A682,Especificações,10,FALSE)),(VLOOKUP(A682,Especificações,11,FALSE)),(VLOOKUP(A682,Especificações,12,FALSE)),(VLOOKUP(A682,Especificações,13,FALSE)),(VLOOKUP(A682,Especificações,14,FALSE)),(VLOOKUP(A682,Especificações,15,FALSE)),(VLOOKUP(A682,Especificações,16,FALSE)),(VLOOKUP(A682,Especificações,17,FALSE)),(VLOOKUP(A682,Especificações,18,FALSE)),(VLOOKUP(A682,Especificações,19,FALSE)),(VLOOKUP(A682,Especificações,20,FALSE)),(VLOOKUP(A682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55 a 250</v>
      </c>
      <c r="C682" s="50">
        <v>480</v>
      </c>
      <c r="D682" s="1" t="s">
        <v>3</v>
      </c>
      <c r="E682" s="44">
        <f>F682/C682</f>
        <v>7.2197888888888881</v>
      </c>
      <c r="F682" s="51">
        <v>3465.4986666666664</v>
      </c>
      <c r="G682" s="4"/>
      <c r="H682" s="10"/>
    </row>
    <row r="683" spans="1:8" s="5" customFormat="1" ht="11.25" customHeight="1" x14ac:dyDescent="0.2">
      <c r="A683" s="48"/>
      <c r="B683" s="49"/>
      <c r="C683" s="50"/>
      <c r="D683" s="1" t="s">
        <v>4</v>
      </c>
      <c r="E683" s="45"/>
      <c r="F683" s="51"/>
      <c r="G683" s="4"/>
      <c r="H683" s="10"/>
    </row>
    <row r="684" spans="1:8" s="5" customFormat="1" ht="11.25" customHeight="1" x14ac:dyDescent="0.2">
      <c r="A684" s="48"/>
      <c r="B684" s="49"/>
      <c r="C684" s="50"/>
      <c r="D684" s="1" t="s">
        <v>5</v>
      </c>
      <c r="E684" s="45"/>
      <c r="F684" s="51"/>
      <c r="G684" s="4"/>
      <c r="H684" s="10"/>
    </row>
    <row r="685" spans="1:8" s="5" customFormat="1" ht="11.25" customHeight="1" x14ac:dyDescent="0.2">
      <c r="A685" s="48"/>
      <c r="B685" s="49"/>
      <c r="C685" s="50"/>
      <c r="D685" s="1" t="s">
        <v>6</v>
      </c>
      <c r="E685" s="45"/>
      <c r="F685" s="51"/>
      <c r="G685" s="4"/>
      <c r="H685" s="10"/>
    </row>
    <row r="686" spans="1:8" s="5" customFormat="1" ht="45" customHeight="1" x14ac:dyDescent="0.2">
      <c r="A686" s="48"/>
      <c r="B686" s="49"/>
      <c r="C686" s="50"/>
      <c r="D686" s="1" t="s">
        <v>7</v>
      </c>
      <c r="E686" s="46"/>
      <c r="F686" s="51"/>
      <c r="G686" s="4"/>
      <c r="H686" s="10"/>
    </row>
    <row r="687" spans="1:8" s="5" customFormat="1" ht="11.25" customHeight="1" x14ac:dyDescent="0.2">
      <c r="A687" s="48">
        <v>136</v>
      </c>
      <c r="B687" s="49" t="str">
        <f>CONCATENATE(VLOOKUP(A687,Especificações,2,FALSE),(VLOOKUP(A687,Especificações,3,FALSE)),(VLOOKUP(A687,Especificações,4,FALSE)),(VLOOKUP(A687,Especificações,5,FALSE)),(VLOOKUP(A687,Especificações,6,FALSE)),(VLOOKUP(A687,Especificações,7,FALSE)),(VLOOKUP(A687,Especificações,8,FALSE)),(VLOOKUP(A687,Especificações,9,FALSE)),(VLOOKUP(A687,Especificações,10,FALSE)),(VLOOKUP(A687,Especificações,11,FALSE)),(VLOOKUP(A687,Especificações,12,FALSE)),(VLOOKUP(A687,Especificações,13,FALSE)),(VLOOKUP(A687,Especificações,14,FALSE)),(VLOOKUP(A687,Especificações,15,FALSE)),(VLOOKUP(A687,Especificações,16,FALSE)),(VLOOKUP(A687,Especificações,17,FALSE)),(VLOOKUP(A687,Especificações,18,FALSE)),(VLOOKUP(A687,Especificações,19,FALSE)),(VLOOKUP(A687,Especificações,20,FALSE)),(VLOOKUP(A687,Especificações,21,FALSE)))</f>
        <v>LIVRO - Miolo: Papel Couchê Liso ou fosco/ Off-Set/ Pólen Soft/ Reciclato;  Formato Fechado: 32: 11x15cm; 75/115 g/m²; Impressão: 1/1 Cor; Acabamento: Colagem Sistema PUR &lt;&gt; Capa: Papel Cartão Duo Design; 250/350 g/m²; Impressão: 4/0 Cores; Acabamento: Laminação Bopp Brilho ou Fosco Frente; nº de páginas: de 251 a 359</v>
      </c>
      <c r="C687" s="50">
        <v>90</v>
      </c>
      <c r="D687" s="1" t="s">
        <v>3</v>
      </c>
      <c r="E687" s="44">
        <f>F687/C687</f>
        <v>7.5465185185185177</v>
      </c>
      <c r="F687" s="51">
        <v>679.18666666666661</v>
      </c>
      <c r="G687" s="4"/>
      <c r="H687" s="10"/>
    </row>
    <row r="688" spans="1:8" s="5" customFormat="1" ht="11.25" customHeight="1" x14ac:dyDescent="0.2">
      <c r="A688" s="48"/>
      <c r="B688" s="49"/>
      <c r="C688" s="50"/>
      <c r="D688" s="1" t="s">
        <v>4</v>
      </c>
      <c r="E688" s="45"/>
      <c r="F688" s="51"/>
      <c r="G688" s="4"/>
      <c r="H688" s="10"/>
    </row>
    <row r="689" spans="1:8" s="5" customFormat="1" ht="11.25" customHeight="1" x14ac:dyDescent="0.2">
      <c r="A689" s="48"/>
      <c r="B689" s="49"/>
      <c r="C689" s="50"/>
      <c r="D689" s="1" t="s">
        <v>5</v>
      </c>
      <c r="E689" s="45"/>
      <c r="F689" s="51"/>
      <c r="G689" s="4"/>
      <c r="H689" s="10"/>
    </row>
    <row r="690" spans="1:8" s="5" customFormat="1" ht="11.25" customHeight="1" x14ac:dyDescent="0.2">
      <c r="A690" s="48"/>
      <c r="B690" s="49"/>
      <c r="C690" s="50"/>
      <c r="D690" s="1" t="s">
        <v>6</v>
      </c>
      <c r="E690" s="45"/>
      <c r="F690" s="51"/>
      <c r="G690" s="4"/>
      <c r="H690" s="10"/>
    </row>
    <row r="691" spans="1:8" s="5" customFormat="1" ht="50.25" customHeight="1" x14ac:dyDescent="0.2">
      <c r="A691" s="48"/>
      <c r="B691" s="49"/>
      <c r="C691" s="50"/>
      <c r="D691" s="1" t="s">
        <v>7</v>
      </c>
      <c r="E691" s="46"/>
      <c r="F691" s="51"/>
      <c r="G691" s="4"/>
      <c r="H691" s="10"/>
    </row>
    <row r="692" spans="1:8" s="5" customFormat="1" ht="11.25" customHeight="1" x14ac:dyDescent="0.2">
      <c r="A692" s="48">
        <v>137</v>
      </c>
      <c r="B692" s="49" t="str">
        <f>CONCATENATE(VLOOKUP(A692,Especificações,2,FALSE),(VLOOKUP(A692,Especificações,3,FALSE)),(VLOOKUP(A692,Especificações,4,FALSE)),(VLOOKUP(A692,Especificações,5,FALSE)),(VLOOKUP(A692,Especificações,6,FALSE)),(VLOOKUP(A692,Especificações,7,FALSE)),(VLOOKUP(A692,Especificações,8,FALSE)),(VLOOKUP(A692,Especificações,9,FALSE)),(VLOOKUP(A692,Especificações,10,FALSE)),(VLOOKUP(A692,Especificações,11,FALSE)),(VLOOKUP(A692,Especificações,12,FALSE)),(VLOOKUP(A692,Especificações,13,FALSE)),(VLOOKUP(A692,Especificações,14,FALSE)),(VLOOKUP(A692,Especificações,15,FALSE)),(VLOOKUP(A692,Especificações,16,FALSE)),(VLOOKUP(A692,Especificações,17,FALSE)),(VLOOKUP(A692,Especificações,18,FALSE)),(VLOOKUP(A692,Especificações,19,FALSE)),(VLOOKUP(A692,Especificações,20,FALSE)),(VLOOKUP(A692,Especificações,21,FALSE)))</f>
        <v>LIVRO - Miolo: Papel Couchê Liso ou fosco/ Off-Set/ Pólen Soft/ Reciclato;  Formato Fechado: 32: 11x15cm; 75/115 g/m²; Impressão: 1/1 Cor; Acabamento: Colagem Sistema PUR e Costura &lt;&gt; Capa: Papel Cartão Duo Design; 250/350 g/m²; Impressão: 4/0 Cores; Acabamento: Laminação Bopp Brilho ou Fosco Frente; nº de páginas: A partir de 400</v>
      </c>
      <c r="C692" s="50">
        <v>30</v>
      </c>
      <c r="D692" s="1" t="s">
        <v>3</v>
      </c>
      <c r="E692" s="44">
        <f>F692/C692</f>
        <v>10.502555555555555</v>
      </c>
      <c r="F692" s="51">
        <v>315.07666666666665</v>
      </c>
      <c r="G692" s="4"/>
      <c r="H692" s="10"/>
    </row>
    <row r="693" spans="1:8" s="5" customFormat="1" ht="11.25" customHeight="1" x14ac:dyDescent="0.2">
      <c r="A693" s="48"/>
      <c r="B693" s="49"/>
      <c r="C693" s="50"/>
      <c r="D693" s="1" t="s">
        <v>4</v>
      </c>
      <c r="E693" s="45"/>
      <c r="F693" s="51"/>
      <c r="G693" s="4"/>
      <c r="H693" s="10"/>
    </row>
    <row r="694" spans="1:8" s="5" customFormat="1" ht="11.25" customHeight="1" x14ac:dyDescent="0.2">
      <c r="A694" s="48"/>
      <c r="B694" s="49"/>
      <c r="C694" s="50"/>
      <c r="D694" s="1" t="s">
        <v>5</v>
      </c>
      <c r="E694" s="45"/>
      <c r="F694" s="51"/>
      <c r="G694" s="4"/>
      <c r="H694" s="10"/>
    </row>
    <row r="695" spans="1:8" s="5" customFormat="1" ht="11.25" customHeight="1" x14ac:dyDescent="0.2">
      <c r="A695" s="48"/>
      <c r="B695" s="49"/>
      <c r="C695" s="50"/>
      <c r="D695" s="1" t="s">
        <v>6</v>
      </c>
      <c r="E695" s="45"/>
      <c r="F695" s="51"/>
      <c r="G695" s="4"/>
      <c r="H695" s="10"/>
    </row>
    <row r="696" spans="1:8" s="5" customFormat="1" ht="48" customHeight="1" x14ac:dyDescent="0.2">
      <c r="A696" s="48"/>
      <c r="B696" s="49"/>
      <c r="C696" s="50"/>
      <c r="D696" s="1" t="s">
        <v>7</v>
      </c>
      <c r="E696" s="46"/>
      <c r="F696" s="51"/>
      <c r="G696" s="4"/>
      <c r="H696" s="10"/>
    </row>
    <row r="697" spans="1:8" s="5" customFormat="1" ht="11.25" customHeight="1" x14ac:dyDescent="0.2">
      <c r="A697" s="48">
        <v>138</v>
      </c>
      <c r="B697" s="49" t="str">
        <f>CONCATENATE(VLOOKUP(A697,Especificações,2,FALSE),(VLOOKUP(A697,Especificações,3,FALSE)),(VLOOKUP(A697,Especificações,4,FALSE)),(VLOOKUP(A697,Especificações,5,FALSE)),(VLOOKUP(A697,Especificações,6,FALSE)),(VLOOKUP(A697,Especificações,7,FALSE)),(VLOOKUP(A697,Especificações,8,FALSE)),(VLOOKUP(A697,Especificações,9,FALSE)),(VLOOKUP(A697,Especificações,10,FALSE)),(VLOOKUP(A697,Especificações,11,FALSE)),(VLOOKUP(A697,Especificações,12,FALSE)),(VLOOKUP(A697,Especificações,13,FALSE)),(VLOOKUP(A697,Especificações,14,FALSE)),(VLOOKUP(A697,Especificações,15,FALSE)),(VLOOKUP(A697,Especificações,16,FALSE)),(VLOOKUP(A697,Especificações,17,FALSE)),(VLOOKUP(A697,Especificações,18,FALSE)),(VLOOKUP(A697,Especificações,19,FALSE)),(VLOOKUP(A697,Especificações,20,FALSE)),(VLOOKUP(A697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55 a 250</v>
      </c>
      <c r="C697" s="50">
        <v>1920</v>
      </c>
      <c r="D697" s="1" t="s">
        <v>3</v>
      </c>
      <c r="E697" s="44">
        <f>F697/C697</f>
        <v>9.1949531250000014</v>
      </c>
      <c r="F697" s="51">
        <v>17654.310000000001</v>
      </c>
      <c r="G697" s="4"/>
      <c r="H697" s="10"/>
    </row>
    <row r="698" spans="1:8" s="5" customFormat="1" ht="11.25" customHeight="1" x14ac:dyDescent="0.2">
      <c r="A698" s="48"/>
      <c r="B698" s="49"/>
      <c r="C698" s="50"/>
      <c r="D698" s="1" t="s">
        <v>4</v>
      </c>
      <c r="E698" s="45"/>
      <c r="F698" s="51"/>
      <c r="G698" s="4"/>
      <c r="H698" s="10"/>
    </row>
    <row r="699" spans="1:8" s="5" customFormat="1" ht="11.25" customHeight="1" x14ac:dyDescent="0.2">
      <c r="A699" s="48"/>
      <c r="B699" s="49"/>
      <c r="C699" s="50"/>
      <c r="D699" s="1" t="s">
        <v>5</v>
      </c>
      <c r="E699" s="45"/>
      <c r="F699" s="51"/>
      <c r="G699" s="4"/>
      <c r="H699" s="10"/>
    </row>
    <row r="700" spans="1:8" s="5" customFormat="1" ht="11.25" customHeight="1" x14ac:dyDescent="0.2">
      <c r="A700" s="48"/>
      <c r="B700" s="49"/>
      <c r="C700" s="50"/>
      <c r="D700" s="1" t="s">
        <v>6</v>
      </c>
      <c r="E700" s="45"/>
      <c r="F700" s="51"/>
      <c r="G700" s="4"/>
      <c r="H700" s="10"/>
    </row>
    <row r="701" spans="1:8" s="5" customFormat="1" ht="36.75" customHeight="1" x14ac:dyDescent="0.2">
      <c r="A701" s="48"/>
      <c r="B701" s="49"/>
      <c r="C701" s="50"/>
      <c r="D701" s="1" t="s">
        <v>7</v>
      </c>
      <c r="E701" s="46"/>
      <c r="F701" s="51"/>
      <c r="G701" s="4"/>
      <c r="H701" s="10"/>
    </row>
    <row r="702" spans="1:8" s="5" customFormat="1" ht="11.25" customHeight="1" x14ac:dyDescent="0.2">
      <c r="A702" s="48">
        <v>139</v>
      </c>
      <c r="B702" s="49" t="str">
        <f>CONCATENATE(VLOOKUP(A702,Especificações,2,FALSE),(VLOOKUP(A702,Especificações,3,FALSE)),(VLOOKUP(A702,Especificações,4,FALSE)),(VLOOKUP(A702,Especificações,5,FALSE)),(VLOOKUP(A702,Especificações,6,FALSE)),(VLOOKUP(A702,Especificações,7,FALSE)),(VLOOKUP(A702,Especificações,8,FALSE)),(VLOOKUP(A702,Especificações,9,FALSE)),(VLOOKUP(A702,Especificações,10,FALSE)),(VLOOKUP(A702,Especificações,11,FALSE)),(VLOOKUP(A702,Especificações,12,FALSE)),(VLOOKUP(A702,Especificações,13,FALSE)),(VLOOKUP(A702,Especificações,14,FALSE)),(VLOOKUP(A702,Especificações,15,FALSE)),(VLOOKUP(A702,Especificações,16,FALSE)),(VLOOKUP(A702,Especificações,17,FALSE)),(VLOOKUP(A702,Especificações,18,FALSE)),(VLOOKUP(A702,Especificações,19,FALSE)),(VLOOKUP(A702,Especificações,20,FALSE)),(VLOOKUP(A702,Especificações,21,FALSE)))</f>
        <v>LIVRO - Miolo: Papel Couchê Liso ou fosco/ Off-Set/ Pólen Soft/ Reciclato;  Formato Fechado: 32: 11x15cm; 75/115 g/m²; Impressão: 4/4 Cores; Acabamento: Colagem Sistema PUR &lt;&gt; Capa: Papel Cartão Duo Design; 250/350 g/m²; Impressão: 4/0 Cores; Acabamento: Laminação Bopp Brilho ou Fosco Frente; nº de páginas: de 251 a 359</v>
      </c>
      <c r="C702" s="50">
        <v>360</v>
      </c>
      <c r="D702" s="1" t="s">
        <v>3</v>
      </c>
      <c r="E702" s="44">
        <f>F702/C702</f>
        <v>16.063203703703703</v>
      </c>
      <c r="F702" s="51">
        <v>5782.7533333333331</v>
      </c>
      <c r="G702" s="4"/>
      <c r="H702" s="10"/>
    </row>
    <row r="703" spans="1:8" s="5" customFormat="1" ht="11.25" customHeight="1" x14ac:dyDescent="0.2">
      <c r="A703" s="48"/>
      <c r="B703" s="49"/>
      <c r="C703" s="50"/>
      <c r="D703" s="1" t="s">
        <v>4</v>
      </c>
      <c r="E703" s="45"/>
      <c r="F703" s="51"/>
      <c r="G703" s="4"/>
      <c r="H703" s="10"/>
    </row>
    <row r="704" spans="1:8" s="5" customFormat="1" ht="11.25" customHeight="1" x14ac:dyDescent="0.2">
      <c r="A704" s="48"/>
      <c r="B704" s="49"/>
      <c r="C704" s="50"/>
      <c r="D704" s="1" t="s">
        <v>5</v>
      </c>
      <c r="E704" s="45"/>
      <c r="F704" s="51"/>
      <c r="G704" s="4"/>
      <c r="H704" s="10"/>
    </row>
    <row r="705" spans="1:8" s="5" customFormat="1" ht="11.25" customHeight="1" x14ac:dyDescent="0.2">
      <c r="A705" s="48"/>
      <c r="B705" s="49"/>
      <c r="C705" s="50"/>
      <c r="D705" s="1" t="s">
        <v>6</v>
      </c>
      <c r="E705" s="45"/>
      <c r="F705" s="51"/>
      <c r="G705" s="4"/>
      <c r="H705" s="10"/>
    </row>
    <row r="706" spans="1:8" s="5" customFormat="1" ht="37.5" customHeight="1" x14ac:dyDescent="0.2">
      <c r="A706" s="48"/>
      <c r="B706" s="49"/>
      <c r="C706" s="50"/>
      <c r="D706" s="1" t="s">
        <v>7</v>
      </c>
      <c r="E706" s="46"/>
      <c r="F706" s="51"/>
      <c r="G706" s="4"/>
      <c r="H706" s="10"/>
    </row>
    <row r="707" spans="1:8" s="5" customFormat="1" ht="11.25" customHeight="1" x14ac:dyDescent="0.2">
      <c r="A707" s="48">
        <v>140</v>
      </c>
      <c r="B707" s="49" t="str">
        <f>CONCATENATE(VLOOKUP(A707,Especificações,2,FALSE),(VLOOKUP(A707,Especificações,3,FALSE)),(VLOOKUP(A707,Especificações,4,FALSE)),(VLOOKUP(A707,Especificações,5,FALSE)),(VLOOKUP(A707,Especificações,6,FALSE)),(VLOOKUP(A707,Especificações,7,FALSE)),(VLOOKUP(A707,Especificações,8,FALSE)),(VLOOKUP(A707,Especificações,9,FALSE)),(VLOOKUP(A707,Especificações,10,FALSE)),(VLOOKUP(A707,Especificações,11,FALSE)),(VLOOKUP(A707,Especificações,12,FALSE)),(VLOOKUP(A707,Especificações,13,FALSE)),(VLOOKUP(A707,Especificações,14,FALSE)),(VLOOKUP(A707,Especificações,15,FALSE)),(VLOOKUP(A707,Especificações,16,FALSE)),(VLOOKUP(A707,Especificações,17,FALSE)),(VLOOKUP(A707,Especificações,18,FALSE)),(VLOOKUP(A707,Especificações,19,FALSE)),(VLOOKUP(A707,Especificações,20,FALSE)),(VLOOKUP(A707,Especificações,21,FALSE)))</f>
        <v>LIVRO - Miolo: Papel Couchê Liso ou fosco/ Off-Set/ Pólen Soft/ Reciclato;  Formato Fechado: 32: 11x15cm; 75/115 g/m²; Impressão: 4/4 Cores; Acabamento: Colagem Sistema PUR e Costura &lt;&gt; Capa: Papel Cartão Duo Design; 250/350 g/m²; Impressão: 4/0 Cores; Acabamento: Laminação Bopp Brilho ou Fosco Frente; nº de páginas: A partir de 400</v>
      </c>
      <c r="C707" s="50">
        <v>120</v>
      </c>
      <c r="D707" s="1" t="s">
        <v>3</v>
      </c>
      <c r="E707" s="44">
        <f>F707/C707</f>
        <v>19.596166666666665</v>
      </c>
      <c r="F707" s="51">
        <v>2351.54</v>
      </c>
      <c r="G707" s="4"/>
      <c r="H707" s="10"/>
    </row>
    <row r="708" spans="1:8" s="5" customFormat="1" ht="11.25" customHeight="1" x14ac:dyDescent="0.2">
      <c r="A708" s="48"/>
      <c r="B708" s="49"/>
      <c r="C708" s="50"/>
      <c r="D708" s="1" t="s">
        <v>4</v>
      </c>
      <c r="E708" s="45"/>
      <c r="F708" s="51"/>
      <c r="G708" s="4"/>
      <c r="H708" s="10"/>
    </row>
    <row r="709" spans="1:8" s="5" customFormat="1" ht="11.25" customHeight="1" x14ac:dyDescent="0.2">
      <c r="A709" s="48"/>
      <c r="B709" s="49"/>
      <c r="C709" s="50"/>
      <c r="D709" s="1" t="s">
        <v>5</v>
      </c>
      <c r="E709" s="45"/>
      <c r="F709" s="51"/>
      <c r="G709" s="4"/>
      <c r="H709" s="10"/>
    </row>
    <row r="710" spans="1:8" s="5" customFormat="1" ht="11.25" customHeight="1" x14ac:dyDescent="0.2">
      <c r="A710" s="48"/>
      <c r="B710" s="49"/>
      <c r="C710" s="50"/>
      <c r="D710" s="1" t="s">
        <v>6</v>
      </c>
      <c r="E710" s="45"/>
      <c r="F710" s="51"/>
      <c r="G710" s="4"/>
      <c r="H710" s="10"/>
    </row>
    <row r="711" spans="1:8" s="5" customFormat="1" ht="42" customHeight="1" x14ac:dyDescent="0.2">
      <c r="A711" s="48"/>
      <c r="B711" s="49"/>
      <c r="C711" s="50"/>
      <c r="D711" s="1" t="s">
        <v>7</v>
      </c>
      <c r="E711" s="46"/>
      <c r="F711" s="51"/>
      <c r="G711" s="4"/>
      <c r="H711" s="10"/>
    </row>
    <row r="712" spans="1:8" s="5" customFormat="1" ht="11.25" customHeight="1" x14ac:dyDescent="0.2">
      <c r="A712" s="48">
        <v>141</v>
      </c>
      <c r="B712" s="49" t="str">
        <f>CONCATENATE(VLOOKUP(A712,Especificações,2,FALSE),(VLOOKUP(A712,Especificações,3,FALSE)),(VLOOKUP(A712,Especificações,4,FALSE)),(VLOOKUP(A712,Especificações,5,FALSE)),(VLOOKUP(A712,Especificações,6,FALSE)),(VLOOKUP(A712,Especificações,7,FALSE)),(VLOOKUP(A712,Especificações,8,FALSE)),(VLOOKUP(A712,Especificações,9,FALSE)),(VLOOKUP(A712,Especificações,10,FALSE)),(VLOOKUP(A712,Especificações,11,FALSE)),(VLOOKUP(A712,Especificações,12,FALSE)),(VLOOKUP(A712,Especificações,13,FALSE)),(VLOOKUP(A712,Especificações,14,FALSE)),(VLOOKUP(A712,Especificações,15,FALSE)),(VLOOKUP(A712,Especificações,16,FALSE)),(VLOOKUP(A712,Especificações,17,FALSE)),(VLOOKUP(A712,Especificações,18,FALSE)),(VLOOKUP(A712,Especificações,19,FALSE)),(VLOOKUP(A712,Especificações,20,FALSE)),(VLOOKUP(A712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12" s="50">
        <v>480</v>
      </c>
      <c r="D712" s="1" t="s">
        <v>3</v>
      </c>
      <c r="E712" s="44">
        <f>F712/C712</f>
        <v>189.9863125</v>
      </c>
      <c r="F712" s="51">
        <v>91193.43</v>
      </c>
      <c r="G712" s="4"/>
      <c r="H712" s="10"/>
    </row>
    <row r="713" spans="1:8" s="5" customFormat="1" ht="11.25" customHeight="1" x14ac:dyDescent="0.2">
      <c r="A713" s="48"/>
      <c r="B713" s="49"/>
      <c r="C713" s="50"/>
      <c r="D713" s="1" t="s">
        <v>4</v>
      </c>
      <c r="E713" s="45"/>
      <c r="F713" s="51"/>
      <c r="G713" s="4"/>
      <c r="H713" s="10"/>
    </row>
    <row r="714" spans="1:8" s="5" customFormat="1" ht="11.25" customHeight="1" x14ac:dyDescent="0.2">
      <c r="A714" s="48"/>
      <c r="B714" s="49"/>
      <c r="C714" s="50"/>
      <c r="D714" s="1" t="s">
        <v>5</v>
      </c>
      <c r="E714" s="45"/>
      <c r="F714" s="51"/>
      <c r="G714" s="4"/>
      <c r="H714" s="10"/>
    </row>
    <row r="715" spans="1:8" s="5" customFormat="1" ht="11.25" customHeight="1" x14ac:dyDescent="0.2">
      <c r="A715" s="48"/>
      <c r="B715" s="49"/>
      <c r="C715" s="50"/>
      <c r="D715" s="1" t="s">
        <v>6</v>
      </c>
      <c r="E715" s="45"/>
      <c r="F715" s="51"/>
      <c r="G715" s="4"/>
      <c r="H715" s="10"/>
    </row>
    <row r="716" spans="1:8" s="5" customFormat="1" ht="50.25" customHeight="1" x14ac:dyDescent="0.2">
      <c r="A716" s="48"/>
      <c r="B716" s="49"/>
      <c r="C716" s="50"/>
      <c r="D716" s="1" t="s">
        <v>7</v>
      </c>
      <c r="E716" s="46"/>
      <c r="F716" s="51"/>
      <c r="G716" s="4"/>
      <c r="H716" s="10"/>
    </row>
    <row r="717" spans="1:8" s="5" customFormat="1" ht="11.25" customHeight="1" x14ac:dyDescent="0.2">
      <c r="A717" s="48">
        <v>142</v>
      </c>
      <c r="B717" s="49" t="str">
        <f>CONCATENATE(VLOOKUP(A717,Especificações,2,FALSE),(VLOOKUP(A717,Especificações,3,FALSE)),(VLOOKUP(A717,Especificações,4,FALSE)),(VLOOKUP(A717,Especificações,5,FALSE)),(VLOOKUP(A717,Especificações,6,FALSE)),(VLOOKUP(A717,Especificações,7,FALSE)),(VLOOKUP(A717,Especificações,8,FALSE)),(VLOOKUP(A717,Especificações,9,FALSE)),(VLOOKUP(A717,Especificações,10,FALSE)),(VLOOKUP(A717,Especificações,11,FALSE)),(VLOOKUP(A717,Especificações,12,FALSE)),(VLOOKUP(A717,Especificações,13,FALSE)),(VLOOKUP(A717,Especificações,14,FALSE)),(VLOOKUP(A717,Especificações,15,FALSE)),(VLOOKUP(A717,Especificações,16,FALSE)),(VLOOKUP(A717,Especificações,17,FALSE)),(VLOOKUP(A717,Especificações,18,FALSE)),(VLOOKUP(A717,Especificações,19,FALSE)),(VLOOKUP(A717,Especificações,20,FALSE)),(VLOOKUP(A717,Especificações,21,FALSE)))</f>
        <v>LIVRO COM BRAILE - Miolo: Papel Couchê Liso ou fosco/ Off-Set/ Pólen Soft/ Reciclato;  Formato Fechado: 4: 31,5x46cm;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17" s="50">
        <v>90</v>
      </c>
      <c r="D717" s="1" t="s">
        <v>3</v>
      </c>
      <c r="E717" s="44">
        <f>F717/C717</f>
        <v>373.91932962962966</v>
      </c>
      <c r="F717" s="51">
        <v>33652.739666666668</v>
      </c>
      <c r="G717" s="4"/>
      <c r="H717" s="10"/>
    </row>
    <row r="718" spans="1:8" s="5" customFormat="1" ht="11.25" customHeight="1" x14ac:dyDescent="0.2">
      <c r="A718" s="48"/>
      <c r="B718" s="49"/>
      <c r="C718" s="50"/>
      <c r="D718" s="1" t="s">
        <v>4</v>
      </c>
      <c r="E718" s="45"/>
      <c r="F718" s="51"/>
      <c r="G718" s="4"/>
      <c r="H718" s="10"/>
    </row>
    <row r="719" spans="1:8" s="5" customFormat="1" ht="11.25" customHeight="1" x14ac:dyDescent="0.2">
      <c r="A719" s="48"/>
      <c r="B719" s="49"/>
      <c r="C719" s="50"/>
      <c r="D719" s="1" t="s">
        <v>5</v>
      </c>
      <c r="E719" s="45"/>
      <c r="F719" s="51"/>
      <c r="G719" s="4"/>
      <c r="H719" s="10"/>
    </row>
    <row r="720" spans="1:8" s="5" customFormat="1" ht="11.25" customHeight="1" x14ac:dyDescent="0.2">
      <c r="A720" s="48"/>
      <c r="B720" s="49"/>
      <c r="C720" s="50"/>
      <c r="D720" s="1" t="s">
        <v>6</v>
      </c>
      <c r="E720" s="45"/>
      <c r="F720" s="51"/>
      <c r="G720" s="4"/>
      <c r="H720" s="10"/>
    </row>
    <row r="721" spans="1:8" s="5" customFormat="1" ht="43.5" customHeight="1" x14ac:dyDescent="0.2">
      <c r="A721" s="48"/>
      <c r="B721" s="49"/>
      <c r="C721" s="50"/>
      <c r="D721" s="1" t="s">
        <v>7</v>
      </c>
      <c r="E721" s="46"/>
      <c r="F721" s="51"/>
      <c r="G721" s="4"/>
      <c r="H721" s="10"/>
    </row>
    <row r="722" spans="1:8" s="5" customFormat="1" ht="11.25" customHeight="1" x14ac:dyDescent="0.2">
      <c r="A722" s="48">
        <v>143</v>
      </c>
      <c r="B722" s="49" t="str">
        <f>CONCATENATE(VLOOKUP(A722,Especificações,2,FALSE),(VLOOKUP(A722,Especificações,3,FALSE)),(VLOOKUP(A722,Especificações,4,FALSE)),(VLOOKUP(A722,Especificações,5,FALSE)),(VLOOKUP(A722,Especificações,6,FALSE)),(VLOOKUP(A722,Especificações,7,FALSE)),(VLOOKUP(A722,Especificações,8,FALSE)),(VLOOKUP(A722,Especificações,9,FALSE)),(VLOOKUP(A722,Especificações,10,FALSE)),(VLOOKUP(A722,Especificações,11,FALSE)),(VLOOKUP(A722,Especificações,12,FALSE)),(VLOOKUP(A722,Especificações,13,FALSE)),(VLOOKUP(A722,Especificações,14,FALSE)),(VLOOKUP(A722,Especificações,15,FALSE)),(VLOOKUP(A722,Especificações,16,FALSE)),(VLOOKUP(A722,Especificações,17,FALSE)),(VLOOKUP(A722,Especificações,18,FALSE)),(VLOOKUP(A722,Especificações,19,FALSE)),(VLOOKUP(A722,Especificações,20,FALSE)),(VLOOKUP(A722,Especificações,21,FALSE)))</f>
        <v>LIVRO COM BRAILE - Miolo: Papel Couchê Liso ou fosco/ Off-Set/ Pólen Soft/ Reciclato;  Formato Fechado: 4: 31,5x46cm;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22" s="50">
        <v>30</v>
      </c>
      <c r="D722" s="1" t="s">
        <v>3</v>
      </c>
      <c r="E722" s="44">
        <f>F722/C722</f>
        <v>485.40733333333338</v>
      </c>
      <c r="F722" s="51">
        <v>14562.220000000001</v>
      </c>
      <c r="G722" s="4"/>
      <c r="H722" s="10"/>
    </row>
    <row r="723" spans="1:8" s="5" customFormat="1" ht="11.25" customHeight="1" x14ac:dyDescent="0.2">
      <c r="A723" s="48"/>
      <c r="B723" s="49"/>
      <c r="C723" s="50"/>
      <c r="D723" s="1" t="s">
        <v>4</v>
      </c>
      <c r="E723" s="45"/>
      <c r="F723" s="51"/>
      <c r="G723" s="4"/>
      <c r="H723" s="10"/>
    </row>
    <row r="724" spans="1:8" s="5" customFormat="1" ht="11.25" customHeight="1" x14ac:dyDescent="0.2">
      <c r="A724" s="48"/>
      <c r="B724" s="49"/>
      <c r="C724" s="50"/>
      <c r="D724" s="1" t="s">
        <v>5</v>
      </c>
      <c r="E724" s="45"/>
      <c r="F724" s="51"/>
      <c r="G724" s="4"/>
      <c r="H724" s="10"/>
    </row>
    <row r="725" spans="1:8" s="5" customFormat="1" ht="11.25" customHeight="1" x14ac:dyDescent="0.2">
      <c r="A725" s="48"/>
      <c r="B725" s="49"/>
      <c r="C725" s="50"/>
      <c r="D725" s="1" t="s">
        <v>6</v>
      </c>
      <c r="E725" s="45"/>
      <c r="F725" s="51"/>
      <c r="G725" s="4"/>
      <c r="H725" s="10"/>
    </row>
    <row r="726" spans="1:8" s="5" customFormat="1" ht="49.5" customHeight="1" x14ac:dyDescent="0.2">
      <c r="A726" s="48"/>
      <c r="B726" s="49"/>
      <c r="C726" s="50"/>
      <c r="D726" s="1" t="s">
        <v>7</v>
      </c>
      <c r="E726" s="46"/>
      <c r="F726" s="51"/>
      <c r="G726" s="4"/>
      <c r="H726" s="10"/>
    </row>
    <row r="727" spans="1:8" s="5" customFormat="1" ht="11.25" customHeight="1" x14ac:dyDescent="0.2">
      <c r="A727" s="48">
        <v>144</v>
      </c>
      <c r="B727" s="49" t="str">
        <f>CONCATENATE(VLOOKUP(A727,Especificações,2,FALSE),(VLOOKUP(A727,Especificações,3,FALSE)),(VLOOKUP(A727,Especificações,4,FALSE)),(VLOOKUP(A727,Especificações,5,FALSE)),(VLOOKUP(A727,Especificações,6,FALSE)),(VLOOKUP(A727,Especificações,7,FALSE)),(VLOOKUP(A727,Especificações,8,FALSE)),(VLOOKUP(A727,Especificações,9,FALSE)),(VLOOKUP(A727,Especificações,10,FALSE)),(VLOOKUP(A727,Especificações,11,FALSE)),(VLOOKUP(A727,Especificações,12,FALSE)),(VLOOKUP(A727,Especificações,13,FALSE)),(VLOOKUP(A727,Especificações,14,FALSE)),(VLOOKUP(A727,Especificações,15,FALSE)),(VLOOKUP(A727,Especificações,16,FALSE)),(VLOOKUP(A727,Especificações,17,FALSE)),(VLOOKUP(A727,Especificações,18,FALSE)),(VLOOKUP(A727,Especificações,19,FALSE)),(VLOOKUP(A727,Especificações,20,FALSE)),(VLOOKUP(A727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27" s="50">
        <v>120</v>
      </c>
      <c r="D727" s="1" t="s">
        <v>3</v>
      </c>
      <c r="E727" s="44">
        <f>F727/C727</f>
        <v>216.64053888888893</v>
      </c>
      <c r="F727" s="51">
        <v>25996.864666666672</v>
      </c>
      <c r="G727" s="4"/>
      <c r="H727" s="10"/>
    </row>
    <row r="728" spans="1:8" s="5" customFormat="1" ht="11.25" customHeight="1" x14ac:dyDescent="0.2">
      <c r="A728" s="48"/>
      <c r="B728" s="49"/>
      <c r="C728" s="50"/>
      <c r="D728" s="1" t="s">
        <v>4</v>
      </c>
      <c r="E728" s="45"/>
      <c r="F728" s="51"/>
      <c r="G728" s="4"/>
      <c r="H728" s="10"/>
    </row>
    <row r="729" spans="1:8" s="5" customFormat="1" ht="11.25" customHeight="1" x14ac:dyDescent="0.2">
      <c r="A729" s="48"/>
      <c r="B729" s="49"/>
      <c r="C729" s="50"/>
      <c r="D729" s="1" t="s">
        <v>5</v>
      </c>
      <c r="E729" s="45"/>
      <c r="F729" s="51"/>
      <c r="G729" s="4"/>
      <c r="H729" s="10"/>
    </row>
    <row r="730" spans="1:8" s="5" customFormat="1" ht="11.25" customHeight="1" x14ac:dyDescent="0.2">
      <c r="A730" s="48"/>
      <c r="B730" s="49"/>
      <c r="C730" s="50"/>
      <c r="D730" s="1" t="s">
        <v>6</v>
      </c>
      <c r="E730" s="45"/>
      <c r="F730" s="51"/>
      <c r="G730" s="4"/>
      <c r="H730" s="10"/>
    </row>
    <row r="731" spans="1:8" s="5" customFormat="1" ht="45.75" customHeight="1" x14ac:dyDescent="0.2">
      <c r="A731" s="48"/>
      <c r="B731" s="49"/>
      <c r="C731" s="50"/>
      <c r="D731" s="1" t="s">
        <v>7</v>
      </c>
      <c r="E731" s="46"/>
      <c r="F731" s="51"/>
      <c r="G731" s="4"/>
      <c r="H731" s="10"/>
    </row>
    <row r="732" spans="1:8" s="5" customFormat="1" ht="11.25" customHeight="1" x14ac:dyDescent="0.2">
      <c r="A732" s="48">
        <v>145</v>
      </c>
      <c r="B732" s="49" t="str">
        <f>CONCATENATE(VLOOKUP(A732,Especificações,2,FALSE),(VLOOKUP(A732,Especificações,3,FALSE)),(VLOOKUP(A732,Especificações,4,FALSE)),(VLOOKUP(A732,Especificações,5,FALSE)),(VLOOKUP(A732,Especificações,6,FALSE)),(VLOOKUP(A732,Especificações,7,FALSE)),(VLOOKUP(A732,Especificações,8,FALSE)),(VLOOKUP(A732,Especificações,9,FALSE)),(VLOOKUP(A732,Especificações,10,FALSE)),(VLOOKUP(A732,Especificações,11,FALSE)),(VLOOKUP(A732,Especificações,12,FALSE)),(VLOOKUP(A732,Especificações,13,FALSE)),(VLOOKUP(A732,Especificações,14,FALSE)),(VLOOKUP(A732,Especificações,15,FALSE)),(VLOOKUP(A732,Especificações,16,FALSE)),(VLOOKUP(A732,Especificações,17,FALSE)),(VLOOKUP(A732,Especificações,18,FALSE)),(VLOOKUP(A732,Especificações,19,FALSE)),(VLOOKUP(A732,Especificações,20,FALSE)),(VLOOKUP(A732,Especificações,21,FALSE)))</f>
        <v>LIVRO COM BRAILE - Miolo: Papel Couchê Liso ou fosco/ Off-Set/ Pólen Soft/ Reciclato;  Formato Fechado: 4: 31,5x46cm;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32" s="50">
        <v>23</v>
      </c>
      <c r="D732" s="1" t="s">
        <v>3</v>
      </c>
      <c r="E732" s="44">
        <f>F732/C732</f>
        <v>432.00203623188406</v>
      </c>
      <c r="F732" s="51">
        <v>9936.0468333333338</v>
      </c>
      <c r="G732" s="4"/>
      <c r="H732" s="10"/>
    </row>
    <row r="733" spans="1:8" s="5" customFormat="1" ht="11.25" customHeight="1" x14ac:dyDescent="0.2">
      <c r="A733" s="48"/>
      <c r="B733" s="49"/>
      <c r="C733" s="50"/>
      <c r="D733" s="1" t="s">
        <v>4</v>
      </c>
      <c r="E733" s="45"/>
      <c r="F733" s="51"/>
      <c r="G733" s="4"/>
      <c r="H733" s="10"/>
    </row>
    <row r="734" spans="1:8" s="5" customFormat="1" ht="11.25" customHeight="1" x14ac:dyDescent="0.2">
      <c r="A734" s="48"/>
      <c r="B734" s="49"/>
      <c r="C734" s="50"/>
      <c r="D734" s="1" t="s">
        <v>5</v>
      </c>
      <c r="E734" s="45"/>
      <c r="F734" s="51"/>
      <c r="G734" s="4"/>
      <c r="H734" s="10"/>
    </row>
    <row r="735" spans="1:8" s="5" customFormat="1" ht="11.25" customHeight="1" x14ac:dyDescent="0.2">
      <c r="A735" s="48"/>
      <c r="B735" s="49"/>
      <c r="C735" s="50"/>
      <c r="D735" s="1" t="s">
        <v>6</v>
      </c>
      <c r="E735" s="45"/>
      <c r="F735" s="51"/>
      <c r="G735" s="4"/>
      <c r="H735" s="10"/>
    </row>
    <row r="736" spans="1:8" s="5" customFormat="1" ht="60.75" customHeight="1" x14ac:dyDescent="0.2">
      <c r="A736" s="48"/>
      <c r="B736" s="49"/>
      <c r="C736" s="50"/>
      <c r="D736" s="1" t="s">
        <v>7</v>
      </c>
      <c r="E736" s="46"/>
      <c r="F736" s="51"/>
      <c r="G736" s="4"/>
      <c r="H736" s="10"/>
    </row>
    <row r="737" spans="1:8" s="5" customFormat="1" ht="11.25" customHeight="1" x14ac:dyDescent="0.2">
      <c r="A737" s="48">
        <v>146</v>
      </c>
      <c r="B737" s="49" t="str">
        <f>CONCATENATE(VLOOKUP(A737,Especificações,2,FALSE),(VLOOKUP(A737,Especificações,3,FALSE)),(VLOOKUP(A737,Especificações,4,FALSE)),(VLOOKUP(A737,Especificações,5,FALSE)),(VLOOKUP(A737,Especificações,6,FALSE)),(VLOOKUP(A737,Especificações,7,FALSE)),(VLOOKUP(A737,Especificações,8,FALSE)),(VLOOKUP(A737,Especificações,9,FALSE)),(VLOOKUP(A737,Especificações,10,FALSE)),(VLOOKUP(A737,Especificações,11,FALSE)),(VLOOKUP(A737,Especificações,12,FALSE)),(VLOOKUP(A737,Especificações,13,FALSE)),(VLOOKUP(A737,Especificações,14,FALSE)),(VLOOKUP(A737,Especificações,15,FALSE)),(VLOOKUP(A737,Especificações,16,FALSE)),(VLOOKUP(A737,Especificações,17,FALSE)),(VLOOKUP(A737,Especificações,18,FALSE)),(VLOOKUP(A737,Especificações,19,FALSE)),(VLOOKUP(A737,Especificações,20,FALSE)),(VLOOKUP(A737,Especificações,21,FALSE)))</f>
        <v>LIVRO COM BRAILE - Miolo: Papel Couchê Liso ou fosco/ Off-Set/ Pólen Soft/ Reciclato;  Formato Fechado: 4: 31,5x46cm;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37" s="50">
        <v>8</v>
      </c>
      <c r="D737" s="1" t="s">
        <v>3</v>
      </c>
      <c r="E737" s="44">
        <f>F737/C737</f>
        <v>558.20400000000006</v>
      </c>
      <c r="F737" s="51">
        <v>4465.6320000000005</v>
      </c>
      <c r="G737" s="4"/>
      <c r="H737" s="10"/>
    </row>
    <row r="738" spans="1:8" s="5" customFormat="1" ht="11.25" customHeight="1" x14ac:dyDescent="0.2">
      <c r="A738" s="48"/>
      <c r="B738" s="49"/>
      <c r="C738" s="50"/>
      <c r="D738" s="1" t="s">
        <v>4</v>
      </c>
      <c r="E738" s="45"/>
      <c r="F738" s="51"/>
      <c r="G738" s="4"/>
      <c r="H738" s="10"/>
    </row>
    <row r="739" spans="1:8" s="5" customFormat="1" ht="11.25" customHeight="1" x14ac:dyDescent="0.2">
      <c r="A739" s="48"/>
      <c r="B739" s="49"/>
      <c r="C739" s="50"/>
      <c r="D739" s="1" t="s">
        <v>5</v>
      </c>
      <c r="E739" s="45"/>
      <c r="F739" s="51"/>
      <c r="G739" s="4"/>
      <c r="H739" s="10"/>
    </row>
    <row r="740" spans="1:8" s="5" customFormat="1" ht="11.25" customHeight="1" x14ac:dyDescent="0.2">
      <c r="A740" s="48"/>
      <c r="B740" s="49"/>
      <c r="C740" s="50"/>
      <c r="D740" s="1" t="s">
        <v>6</v>
      </c>
      <c r="E740" s="45"/>
      <c r="F740" s="51"/>
      <c r="G740" s="4"/>
      <c r="H740" s="10"/>
    </row>
    <row r="741" spans="1:8" s="5" customFormat="1" ht="61.5" customHeight="1" x14ac:dyDescent="0.2">
      <c r="A741" s="48"/>
      <c r="B741" s="49"/>
      <c r="C741" s="50"/>
      <c r="D741" s="1" t="s">
        <v>7</v>
      </c>
      <c r="E741" s="46"/>
      <c r="F741" s="51"/>
      <c r="G741" s="4"/>
      <c r="H741" s="10"/>
    </row>
    <row r="742" spans="1:8" s="5" customFormat="1" ht="11.25" customHeight="1" x14ac:dyDescent="0.2">
      <c r="A742" s="48">
        <v>147</v>
      </c>
      <c r="B742" s="49" t="str">
        <f>CONCATENATE(VLOOKUP(A742,Especificações,2,FALSE),(VLOOKUP(A742,Especificações,3,FALSE)),(VLOOKUP(A742,Especificações,4,FALSE)),(VLOOKUP(A742,Especificações,5,FALSE)),(VLOOKUP(A742,Especificações,6,FALSE)),(VLOOKUP(A742,Especificações,7,FALSE)),(VLOOKUP(A742,Especificações,8,FALSE)),(VLOOKUP(A742,Especificações,9,FALSE)),(VLOOKUP(A742,Especificações,10,FALSE)),(VLOOKUP(A742,Especificações,11,FALSE)),(VLOOKUP(A742,Especificações,12,FALSE)),(VLOOKUP(A742,Especificações,13,FALSE)),(VLOOKUP(A742,Especificações,14,FALSE)),(VLOOKUP(A742,Especificações,15,FALSE)),(VLOOKUP(A742,Especificações,16,FALSE)),(VLOOKUP(A742,Especificações,17,FALSE)),(VLOOKUP(A742,Especificações,18,FALSE)),(VLOOKUP(A742,Especificações,19,FALSE)),(VLOOKUP(A742,Especificações,20,FALSE)),(VLOOKUP(A742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42" s="50">
        <v>960</v>
      </c>
      <c r="D742" s="1" t="s">
        <v>3</v>
      </c>
      <c r="E742" s="44">
        <f>F742/C742</f>
        <v>174.35818680555556</v>
      </c>
      <c r="F742" s="51">
        <v>167383.85933333333</v>
      </c>
      <c r="G742" s="4"/>
      <c r="H742" s="10"/>
    </row>
    <row r="743" spans="1:8" s="5" customFormat="1" ht="11.25" customHeight="1" x14ac:dyDescent="0.2">
      <c r="A743" s="48"/>
      <c r="B743" s="49"/>
      <c r="C743" s="50"/>
      <c r="D743" s="1" t="s">
        <v>4</v>
      </c>
      <c r="E743" s="45"/>
      <c r="F743" s="51"/>
      <c r="G743" s="4"/>
      <c r="H743" s="10"/>
    </row>
    <row r="744" spans="1:8" s="5" customFormat="1" ht="11.25" customHeight="1" x14ac:dyDescent="0.2">
      <c r="A744" s="48"/>
      <c r="B744" s="49"/>
      <c r="C744" s="50"/>
      <c r="D744" s="1" t="s">
        <v>5</v>
      </c>
      <c r="E744" s="45"/>
      <c r="F744" s="51"/>
      <c r="G744" s="4"/>
      <c r="H744" s="10"/>
    </row>
    <row r="745" spans="1:8" s="5" customFormat="1" ht="11.25" customHeight="1" x14ac:dyDescent="0.2">
      <c r="A745" s="48"/>
      <c r="B745" s="49"/>
      <c r="C745" s="50"/>
      <c r="D745" s="1" t="s">
        <v>6</v>
      </c>
      <c r="E745" s="45"/>
      <c r="F745" s="51"/>
      <c r="G745" s="4"/>
      <c r="H745" s="10"/>
    </row>
    <row r="746" spans="1:8" s="5" customFormat="1" ht="64.5" customHeight="1" x14ac:dyDescent="0.2">
      <c r="A746" s="48"/>
      <c r="B746" s="49"/>
      <c r="C746" s="50"/>
      <c r="D746" s="1" t="s">
        <v>7</v>
      </c>
      <c r="E746" s="46"/>
      <c r="F746" s="51"/>
      <c r="G746" s="4"/>
      <c r="H746" s="10"/>
    </row>
    <row r="747" spans="1:8" s="5" customFormat="1" ht="11.25" customHeight="1" x14ac:dyDescent="0.2">
      <c r="A747" s="48">
        <v>148</v>
      </c>
      <c r="B747" s="49" t="str">
        <f>CONCATENATE(VLOOKUP(A747,Especificações,2,FALSE),(VLOOKUP(A747,Especificações,3,FALSE)),(VLOOKUP(A747,Especificações,4,FALSE)),(VLOOKUP(A747,Especificações,5,FALSE)),(VLOOKUP(A747,Especificações,6,FALSE)),(VLOOKUP(A747,Especificações,7,FALSE)),(VLOOKUP(A747,Especificações,8,FALSE)),(VLOOKUP(A747,Especificações,9,FALSE)),(VLOOKUP(A747,Especificações,10,FALSE)),(VLOOKUP(A747,Especificações,11,FALSE)),(VLOOKUP(A747,Especificações,12,FALSE)),(VLOOKUP(A747,Especificações,13,FALSE)),(VLOOKUP(A747,Especificações,14,FALSE)),(VLOOKUP(A747,Especificações,15,FALSE)),(VLOOKUP(A747,Especificações,16,FALSE)),(VLOOKUP(A747,Especificações,17,FALSE)),(VLOOKUP(A747,Especificações,18,FALSE)),(VLOOKUP(A747,Especificações,19,FALSE)),(VLOOKUP(A747,Especificações,20,FALSE)),(VLOOKUP(A747,Especificações,21,FALSE)))</f>
        <v>LIVRO COM BRAILE - Miolo: Papel Couchê Liso ou fosco/ Off-Set/ Pólen Soft/ Reciclato;  Formato Fechado: 8: 21x29,7cm;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47" s="50">
        <v>180</v>
      </c>
      <c r="D747" s="1" t="s">
        <v>3</v>
      </c>
      <c r="E747" s="44">
        <f>F747/C747</f>
        <v>345.59803703703705</v>
      </c>
      <c r="F747" s="51">
        <v>62207.646666666667</v>
      </c>
      <c r="G747" s="4"/>
      <c r="H747" s="10"/>
    </row>
    <row r="748" spans="1:8" s="5" customFormat="1" ht="11.25" customHeight="1" x14ac:dyDescent="0.2">
      <c r="A748" s="48"/>
      <c r="B748" s="49"/>
      <c r="C748" s="50"/>
      <c r="D748" s="1" t="s">
        <v>4</v>
      </c>
      <c r="E748" s="45"/>
      <c r="F748" s="51"/>
      <c r="G748" s="4"/>
      <c r="H748" s="10"/>
    </row>
    <row r="749" spans="1:8" s="5" customFormat="1" ht="11.25" customHeight="1" x14ac:dyDescent="0.2">
      <c r="A749" s="48"/>
      <c r="B749" s="49"/>
      <c r="C749" s="50"/>
      <c r="D749" s="1" t="s">
        <v>5</v>
      </c>
      <c r="E749" s="45"/>
      <c r="F749" s="51"/>
      <c r="G749" s="4"/>
      <c r="H749" s="10"/>
    </row>
    <row r="750" spans="1:8" s="5" customFormat="1" ht="11.25" customHeight="1" x14ac:dyDescent="0.2">
      <c r="A750" s="48"/>
      <c r="B750" s="49"/>
      <c r="C750" s="50"/>
      <c r="D750" s="1" t="s">
        <v>6</v>
      </c>
      <c r="E750" s="45"/>
      <c r="F750" s="51"/>
      <c r="G750" s="4"/>
      <c r="H750" s="10"/>
    </row>
    <row r="751" spans="1:8" s="5" customFormat="1" ht="70.5" customHeight="1" x14ac:dyDescent="0.2">
      <c r="A751" s="48"/>
      <c r="B751" s="49"/>
      <c r="C751" s="50"/>
      <c r="D751" s="1" t="s">
        <v>7</v>
      </c>
      <c r="E751" s="46"/>
      <c r="F751" s="51"/>
      <c r="G751" s="4"/>
      <c r="H751" s="10"/>
    </row>
    <row r="752" spans="1:8" s="5" customFormat="1" ht="11.25" customHeight="1" x14ac:dyDescent="0.2">
      <c r="A752" s="48">
        <v>149</v>
      </c>
      <c r="B752" s="49" t="str">
        <f>CONCATENATE(VLOOKUP(A752,Especificações,2,FALSE),(VLOOKUP(A752,Especificações,3,FALSE)),(VLOOKUP(A752,Especificações,4,FALSE)),(VLOOKUP(A752,Especificações,5,FALSE)),(VLOOKUP(A752,Especificações,6,FALSE)),(VLOOKUP(A752,Especificações,7,FALSE)),(VLOOKUP(A752,Especificações,8,FALSE)),(VLOOKUP(A752,Especificações,9,FALSE)),(VLOOKUP(A752,Especificações,10,FALSE)),(VLOOKUP(A752,Especificações,11,FALSE)),(VLOOKUP(A752,Especificações,12,FALSE)),(VLOOKUP(A752,Especificações,13,FALSE)),(VLOOKUP(A752,Especificações,14,FALSE)),(VLOOKUP(A752,Especificações,15,FALSE)),(VLOOKUP(A752,Especificações,16,FALSE)),(VLOOKUP(A752,Especificações,17,FALSE)),(VLOOKUP(A752,Especificações,18,FALSE)),(VLOOKUP(A752,Especificações,19,FALSE)),(VLOOKUP(A752,Especificações,20,FALSE)),(VLOOKUP(A752,Especificações,21,FALSE)))</f>
        <v>LIVRO COM BRAILE - Miolo: Papel Couchê Liso ou fosco/ Off-Set/ Pólen Soft/ Reciclato;  Formato Fechado: 8: 21x29,7cm;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52" s="50">
        <v>60</v>
      </c>
      <c r="D752" s="1" t="s">
        <v>3</v>
      </c>
      <c r="E752" s="44">
        <f>F752/C752</f>
        <v>449.22200000000004</v>
      </c>
      <c r="F752" s="51">
        <v>26953.320000000003</v>
      </c>
      <c r="G752" s="4"/>
      <c r="H752" s="10"/>
    </row>
    <row r="753" spans="1:8" s="5" customFormat="1" ht="11.25" customHeight="1" x14ac:dyDescent="0.2">
      <c r="A753" s="48"/>
      <c r="B753" s="49"/>
      <c r="C753" s="50"/>
      <c r="D753" s="1" t="s">
        <v>4</v>
      </c>
      <c r="E753" s="45"/>
      <c r="F753" s="51"/>
      <c r="G753" s="4"/>
      <c r="H753" s="10"/>
    </row>
    <row r="754" spans="1:8" s="5" customFormat="1" ht="11.25" customHeight="1" x14ac:dyDescent="0.2">
      <c r="A754" s="48"/>
      <c r="B754" s="49"/>
      <c r="C754" s="50"/>
      <c r="D754" s="1" t="s">
        <v>5</v>
      </c>
      <c r="E754" s="45"/>
      <c r="F754" s="51"/>
      <c r="G754" s="4"/>
      <c r="H754" s="10"/>
    </row>
    <row r="755" spans="1:8" s="5" customFormat="1" ht="11.25" customHeight="1" x14ac:dyDescent="0.2">
      <c r="A755" s="48"/>
      <c r="B755" s="49"/>
      <c r="C755" s="50"/>
      <c r="D755" s="1" t="s">
        <v>6</v>
      </c>
      <c r="E755" s="45"/>
      <c r="F755" s="51"/>
      <c r="G755" s="4"/>
      <c r="H755" s="10"/>
    </row>
    <row r="756" spans="1:8" s="5" customFormat="1" ht="57" customHeight="1" x14ac:dyDescent="0.2">
      <c r="A756" s="48"/>
      <c r="B756" s="49"/>
      <c r="C756" s="50"/>
      <c r="D756" s="1" t="s">
        <v>7</v>
      </c>
      <c r="E756" s="46"/>
      <c r="F756" s="51"/>
      <c r="G756" s="4"/>
      <c r="H756" s="10"/>
    </row>
    <row r="757" spans="1:8" s="5" customFormat="1" ht="11.25" customHeight="1" x14ac:dyDescent="0.2">
      <c r="A757" s="48">
        <v>150</v>
      </c>
      <c r="B757" s="49" t="str">
        <f>CONCATENATE(VLOOKUP(A757,Especificações,2,FALSE),(VLOOKUP(A757,Especificações,3,FALSE)),(VLOOKUP(A757,Especificações,4,FALSE)),(VLOOKUP(A757,Especificações,5,FALSE)),(VLOOKUP(A757,Especificações,6,FALSE)),(VLOOKUP(A757,Especificações,7,FALSE)),(VLOOKUP(A757,Especificações,8,FALSE)),(VLOOKUP(A757,Especificações,9,FALSE)),(VLOOKUP(A757,Especificações,10,FALSE)),(VLOOKUP(A757,Especificações,11,FALSE)),(VLOOKUP(A757,Especificações,12,FALSE)),(VLOOKUP(A757,Especificações,13,FALSE)),(VLOOKUP(A757,Especificações,14,FALSE)),(VLOOKUP(A757,Especificações,15,FALSE)),(VLOOKUP(A757,Especificações,16,FALSE)),(VLOOKUP(A757,Especificações,17,FALSE)),(VLOOKUP(A757,Especificações,18,FALSE)),(VLOOKUP(A757,Especificações,19,FALSE)),(VLOOKUP(A757,Especificações,20,FALSE)),(VLOOKUP(A757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57" s="50">
        <v>240</v>
      </c>
      <c r="D757" s="1" t="s">
        <v>3</v>
      </c>
      <c r="E757" s="44">
        <f>F757/C757</f>
        <v>182.51754166666666</v>
      </c>
      <c r="F757" s="51">
        <v>43804.21</v>
      </c>
      <c r="G757" s="4"/>
      <c r="H757" s="10"/>
    </row>
    <row r="758" spans="1:8" s="5" customFormat="1" ht="11.25" customHeight="1" x14ac:dyDescent="0.2">
      <c r="A758" s="48"/>
      <c r="B758" s="49"/>
      <c r="C758" s="50"/>
      <c r="D758" s="1" t="s">
        <v>4</v>
      </c>
      <c r="E758" s="45"/>
      <c r="F758" s="51"/>
      <c r="G758" s="4"/>
      <c r="H758" s="10"/>
    </row>
    <row r="759" spans="1:8" s="5" customFormat="1" ht="11.25" customHeight="1" x14ac:dyDescent="0.2">
      <c r="A759" s="48"/>
      <c r="B759" s="49"/>
      <c r="C759" s="50"/>
      <c r="D759" s="1" t="s">
        <v>5</v>
      </c>
      <c r="E759" s="45"/>
      <c r="F759" s="51"/>
      <c r="G759" s="4"/>
      <c r="H759" s="10"/>
    </row>
    <row r="760" spans="1:8" s="5" customFormat="1" ht="11.25" customHeight="1" x14ac:dyDescent="0.2">
      <c r="A760" s="48"/>
      <c r="B760" s="49"/>
      <c r="C760" s="50"/>
      <c r="D760" s="1" t="s">
        <v>6</v>
      </c>
      <c r="E760" s="45"/>
      <c r="F760" s="51"/>
      <c r="G760" s="4"/>
      <c r="H760" s="10"/>
    </row>
    <row r="761" spans="1:8" s="5" customFormat="1" ht="55.5" customHeight="1" x14ac:dyDescent="0.2">
      <c r="A761" s="48"/>
      <c r="B761" s="49"/>
      <c r="C761" s="50"/>
      <c r="D761" s="1" t="s">
        <v>7</v>
      </c>
      <c r="E761" s="46"/>
      <c r="F761" s="51"/>
      <c r="G761" s="4"/>
      <c r="H761" s="10"/>
    </row>
    <row r="762" spans="1:8" s="5" customFormat="1" ht="11.25" customHeight="1" x14ac:dyDescent="0.2">
      <c r="A762" s="48">
        <v>151</v>
      </c>
      <c r="B762" s="49" t="str">
        <f>CONCATENATE(VLOOKUP(A762,Especificações,2,FALSE),(VLOOKUP(A762,Especificações,3,FALSE)),(VLOOKUP(A762,Especificações,4,FALSE)),(VLOOKUP(A762,Especificações,5,FALSE)),(VLOOKUP(A762,Especificações,6,FALSE)),(VLOOKUP(A762,Especificações,7,FALSE)),(VLOOKUP(A762,Especificações,8,FALSE)),(VLOOKUP(A762,Especificações,9,FALSE)),(VLOOKUP(A762,Especificações,10,FALSE)),(VLOOKUP(A762,Especificações,11,FALSE)),(VLOOKUP(A762,Especificações,12,FALSE)),(VLOOKUP(A762,Especificações,13,FALSE)),(VLOOKUP(A762,Especificações,14,FALSE)),(VLOOKUP(A762,Especificações,15,FALSE)),(VLOOKUP(A762,Especificações,16,FALSE)),(VLOOKUP(A762,Especificações,17,FALSE)),(VLOOKUP(A762,Especificações,18,FALSE)),(VLOOKUP(A762,Especificações,19,FALSE)),(VLOOKUP(A762,Especificações,20,FALSE)),(VLOOKUP(A762,Especificações,21,FALSE)))</f>
        <v>LIVRO COM BRAILE - Miolo: Papel Couchê Liso ou fosco/ Off-Set/ Pólen Soft/ Reciclato;  Formato Fechado: 8: 21x29,7cm;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62" s="50">
        <v>45</v>
      </c>
      <c r="D762" s="1" t="s">
        <v>3</v>
      </c>
      <c r="E762" s="44">
        <f>F762/C762</f>
        <v>374.51912592592583</v>
      </c>
      <c r="F762" s="51">
        <v>16853.360666666664</v>
      </c>
      <c r="G762" s="4"/>
      <c r="H762" s="10"/>
    </row>
    <row r="763" spans="1:8" s="5" customFormat="1" ht="11.25" customHeight="1" x14ac:dyDescent="0.2">
      <c r="A763" s="48"/>
      <c r="B763" s="49"/>
      <c r="C763" s="50"/>
      <c r="D763" s="1" t="s">
        <v>4</v>
      </c>
      <c r="E763" s="45"/>
      <c r="F763" s="51"/>
      <c r="G763" s="4"/>
      <c r="H763" s="10"/>
    </row>
    <row r="764" spans="1:8" s="5" customFormat="1" ht="11.25" customHeight="1" x14ac:dyDescent="0.2">
      <c r="A764" s="48"/>
      <c r="B764" s="49"/>
      <c r="C764" s="50"/>
      <c r="D764" s="1" t="s">
        <v>5</v>
      </c>
      <c r="E764" s="45"/>
      <c r="F764" s="51"/>
      <c r="G764" s="4"/>
      <c r="H764" s="10"/>
    </row>
    <row r="765" spans="1:8" s="5" customFormat="1" ht="11.25" customHeight="1" x14ac:dyDescent="0.2">
      <c r="A765" s="48"/>
      <c r="B765" s="49"/>
      <c r="C765" s="50"/>
      <c r="D765" s="1" t="s">
        <v>6</v>
      </c>
      <c r="E765" s="45"/>
      <c r="F765" s="51"/>
      <c r="G765" s="4"/>
      <c r="H765" s="10"/>
    </row>
    <row r="766" spans="1:8" s="5" customFormat="1" ht="57" customHeight="1" x14ac:dyDescent="0.2">
      <c r="A766" s="48"/>
      <c r="B766" s="49"/>
      <c r="C766" s="50"/>
      <c r="D766" s="1" t="s">
        <v>7</v>
      </c>
      <c r="E766" s="46"/>
      <c r="F766" s="51"/>
      <c r="G766" s="4"/>
      <c r="H766" s="10"/>
    </row>
    <row r="767" spans="1:8" s="5" customFormat="1" ht="11.25" customHeight="1" x14ac:dyDescent="0.2">
      <c r="A767" s="48">
        <v>152</v>
      </c>
      <c r="B767" s="49" t="str">
        <f>CONCATENATE(VLOOKUP(A767,Especificações,2,FALSE),(VLOOKUP(A767,Especificações,3,FALSE)),(VLOOKUP(A767,Especificações,4,FALSE)),(VLOOKUP(A767,Especificações,5,FALSE)),(VLOOKUP(A767,Especificações,6,FALSE)),(VLOOKUP(A767,Especificações,7,FALSE)),(VLOOKUP(A767,Especificações,8,FALSE)),(VLOOKUP(A767,Especificações,9,FALSE)),(VLOOKUP(A767,Especificações,10,FALSE)),(VLOOKUP(A767,Especificações,11,FALSE)),(VLOOKUP(A767,Especificações,12,FALSE)),(VLOOKUP(A767,Especificações,13,FALSE)),(VLOOKUP(A767,Especificações,14,FALSE)),(VLOOKUP(A767,Especificações,15,FALSE)),(VLOOKUP(A767,Especificações,16,FALSE)),(VLOOKUP(A767,Especificações,17,FALSE)),(VLOOKUP(A767,Especificações,18,FALSE)),(VLOOKUP(A767,Especificações,19,FALSE)),(VLOOKUP(A767,Especificações,20,FALSE)),(VLOOKUP(A767,Especificações,21,FALSE)))</f>
        <v>LIVRO COM BRAILE - Miolo: Papel Couchê Liso ou fosco/ Off-Set/ Pólen Soft/ Reciclato;  Formato Fechado: 8: 21x29,7cm;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67" s="50">
        <v>15</v>
      </c>
      <c r="D767" s="1" t="s">
        <v>3</v>
      </c>
      <c r="E767" s="44">
        <f>F767/C767</f>
        <v>486.86200000000002</v>
      </c>
      <c r="F767" s="51">
        <v>7302.93</v>
      </c>
      <c r="G767" s="4"/>
      <c r="H767" s="10"/>
    </row>
    <row r="768" spans="1:8" s="5" customFormat="1" ht="11.25" customHeight="1" x14ac:dyDescent="0.2">
      <c r="A768" s="48"/>
      <c r="B768" s="49"/>
      <c r="C768" s="50"/>
      <c r="D768" s="1" t="s">
        <v>4</v>
      </c>
      <c r="E768" s="45"/>
      <c r="F768" s="51"/>
      <c r="G768" s="4"/>
      <c r="H768" s="10"/>
    </row>
    <row r="769" spans="1:8" s="5" customFormat="1" ht="11.25" customHeight="1" x14ac:dyDescent="0.2">
      <c r="A769" s="48"/>
      <c r="B769" s="49"/>
      <c r="C769" s="50"/>
      <c r="D769" s="1" t="s">
        <v>5</v>
      </c>
      <c r="E769" s="45"/>
      <c r="F769" s="51"/>
      <c r="G769" s="4"/>
      <c r="H769" s="10"/>
    </row>
    <row r="770" spans="1:8" s="5" customFormat="1" ht="11.25" customHeight="1" x14ac:dyDescent="0.2">
      <c r="A770" s="48"/>
      <c r="B770" s="49"/>
      <c r="C770" s="50"/>
      <c r="D770" s="1" t="s">
        <v>6</v>
      </c>
      <c r="E770" s="45"/>
      <c r="F770" s="51"/>
      <c r="G770" s="4"/>
      <c r="H770" s="10"/>
    </row>
    <row r="771" spans="1:8" s="5" customFormat="1" ht="55.5" customHeight="1" x14ac:dyDescent="0.2">
      <c r="A771" s="48"/>
      <c r="B771" s="49"/>
      <c r="C771" s="50"/>
      <c r="D771" s="1" t="s">
        <v>7</v>
      </c>
      <c r="E771" s="46"/>
      <c r="F771" s="51"/>
      <c r="G771" s="4"/>
      <c r="H771" s="10"/>
    </row>
    <row r="772" spans="1:8" s="5" customFormat="1" ht="11.25" customHeight="1" x14ac:dyDescent="0.2">
      <c r="A772" s="48">
        <v>153</v>
      </c>
      <c r="B772" s="49" t="str">
        <f>CONCATENATE(VLOOKUP(A772,Especificações,2,FALSE),(VLOOKUP(A772,Especificações,3,FALSE)),(VLOOKUP(A772,Especificações,4,FALSE)),(VLOOKUP(A772,Especificações,5,FALSE)),(VLOOKUP(A772,Especificações,6,FALSE)),(VLOOKUP(A772,Especificações,7,FALSE)),(VLOOKUP(A772,Especificações,8,FALSE)),(VLOOKUP(A772,Especificações,9,FALSE)),(VLOOKUP(A772,Especificações,10,FALSE)),(VLOOKUP(A772,Especificações,11,FALSE)),(VLOOKUP(A772,Especificações,12,FALSE)),(VLOOKUP(A772,Especificações,13,FALSE)),(VLOOKUP(A772,Especificações,14,FALSE)),(VLOOKUP(A772,Especificações,15,FALSE)),(VLOOKUP(A772,Especificações,16,FALSE)),(VLOOKUP(A772,Especificações,17,FALSE)),(VLOOKUP(A772,Especificações,18,FALSE)),(VLOOKUP(A772,Especificações,19,FALSE)),(VLOOKUP(A772,Especificações,20,FALSE)),(VLOOKUP(A772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772" s="50">
        <v>800</v>
      </c>
      <c r="D772" s="1" t="s">
        <v>3</v>
      </c>
      <c r="E772" s="44">
        <f>F772/C772</f>
        <v>174.9530125</v>
      </c>
      <c r="F772" s="51">
        <v>139962.41</v>
      </c>
      <c r="G772" s="4"/>
      <c r="H772" s="10"/>
    </row>
    <row r="773" spans="1:8" s="5" customFormat="1" ht="11.25" customHeight="1" x14ac:dyDescent="0.2">
      <c r="A773" s="48"/>
      <c r="B773" s="49"/>
      <c r="C773" s="50"/>
      <c r="D773" s="1" t="s">
        <v>4</v>
      </c>
      <c r="E773" s="45"/>
      <c r="F773" s="51"/>
      <c r="G773" s="4"/>
      <c r="H773" s="10"/>
    </row>
    <row r="774" spans="1:8" s="5" customFormat="1" ht="11.25" customHeight="1" x14ac:dyDescent="0.2">
      <c r="A774" s="48"/>
      <c r="B774" s="49"/>
      <c r="C774" s="50"/>
      <c r="D774" s="1" t="s">
        <v>5</v>
      </c>
      <c r="E774" s="45"/>
      <c r="F774" s="51"/>
      <c r="G774" s="4"/>
      <c r="H774" s="10"/>
    </row>
    <row r="775" spans="1:8" s="5" customFormat="1" ht="11.25" customHeight="1" x14ac:dyDescent="0.2">
      <c r="A775" s="48"/>
      <c r="B775" s="49"/>
      <c r="C775" s="50"/>
      <c r="D775" s="1" t="s">
        <v>6</v>
      </c>
      <c r="E775" s="45"/>
      <c r="F775" s="51"/>
      <c r="G775" s="4"/>
      <c r="H775" s="10"/>
    </row>
    <row r="776" spans="1:8" s="5" customFormat="1" ht="69.75" customHeight="1" x14ac:dyDescent="0.2">
      <c r="A776" s="48"/>
      <c r="B776" s="49"/>
      <c r="C776" s="50"/>
      <c r="D776" s="1" t="s">
        <v>7</v>
      </c>
      <c r="E776" s="46"/>
      <c r="F776" s="51"/>
      <c r="G776" s="4"/>
      <c r="H776" s="10"/>
    </row>
    <row r="777" spans="1:8" s="5" customFormat="1" ht="11.25" customHeight="1" x14ac:dyDescent="0.2">
      <c r="A777" s="48">
        <v>154</v>
      </c>
      <c r="B777" s="49" t="str">
        <f>CONCATENATE(VLOOKUP(A777,Especificações,2,FALSE),(VLOOKUP(A777,Especificações,3,FALSE)),(VLOOKUP(A777,Especificações,4,FALSE)),(VLOOKUP(A777,Especificações,5,FALSE)),(VLOOKUP(A777,Especificações,6,FALSE)),(VLOOKUP(A777,Especificações,7,FALSE)),(VLOOKUP(A777,Especificações,8,FALSE)),(VLOOKUP(A777,Especificações,9,FALSE)),(VLOOKUP(A777,Especificações,10,FALSE)),(VLOOKUP(A777,Especificações,11,FALSE)),(VLOOKUP(A777,Especificações,12,FALSE)),(VLOOKUP(A777,Especificações,13,FALSE)),(VLOOKUP(A777,Especificações,14,FALSE)),(VLOOKUP(A777,Especificações,15,FALSE)),(VLOOKUP(A777,Especificações,16,FALSE)),(VLOOKUP(A777,Especificações,17,FALSE)),(VLOOKUP(A777,Especificações,18,FALSE)),(VLOOKUP(A777,Especificações,19,FALSE)),(VLOOKUP(A777,Especificações,20,FALSE)),(VLOOKUP(A777,Especificações,21,FALSE)))</f>
        <v>LIVRO COM BRAILE - Miolo: Papel Couchê Liso ou fosco/ Off-Set/ Pólen Soft/ Reciclato;  Formato Fechado: 12: 20,5x23cm;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777" s="50">
        <v>150</v>
      </c>
      <c r="D777" s="1" t="s">
        <v>3</v>
      </c>
      <c r="E777" s="44">
        <f>F777/C777</f>
        <v>344.85637777777777</v>
      </c>
      <c r="F777" s="51">
        <v>51728.456666666665</v>
      </c>
      <c r="G777" s="4"/>
      <c r="H777" s="10"/>
    </row>
    <row r="778" spans="1:8" s="5" customFormat="1" ht="11.25" customHeight="1" x14ac:dyDescent="0.2">
      <c r="A778" s="48"/>
      <c r="B778" s="49"/>
      <c r="C778" s="50"/>
      <c r="D778" s="1" t="s">
        <v>4</v>
      </c>
      <c r="E778" s="45"/>
      <c r="F778" s="51"/>
      <c r="G778" s="4"/>
      <c r="H778" s="10"/>
    </row>
    <row r="779" spans="1:8" s="5" customFormat="1" ht="11.25" customHeight="1" x14ac:dyDescent="0.2">
      <c r="A779" s="48"/>
      <c r="B779" s="49"/>
      <c r="C779" s="50"/>
      <c r="D779" s="1" t="s">
        <v>5</v>
      </c>
      <c r="E779" s="45"/>
      <c r="F779" s="51"/>
      <c r="G779" s="4"/>
      <c r="H779" s="10"/>
    </row>
    <row r="780" spans="1:8" s="5" customFormat="1" ht="11.25" customHeight="1" x14ac:dyDescent="0.2">
      <c r="A780" s="48"/>
      <c r="B780" s="49"/>
      <c r="C780" s="50"/>
      <c r="D780" s="1" t="s">
        <v>6</v>
      </c>
      <c r="E780" s="45"/>
      <c r="F780" s="51"/>
      <c r="G780" s="4"/>
      <c r="H780" s="10"/>
    </row>
    <row r="781" spans="1:8" s="5" customFormat="1" ht="79.5" customHeight="1" x14ac:dyDescent="0.2">
      <c r="A781" s="48"/>
      <c r="B781" s="49"/>
      <c r="C781" s="50"/>
      <c r="D781" s="1" t="s">
        <v>7</v>
      </c>
      <c r="E781" s="46"/>
      <c r="F781" s="51"/>
      <c r="G781" s="4"/>
      <c r="H781" s="10"/>
    </row>
    <row r="782" spans="1:8" s="5" customFormat="1" ht="11.25" customHeight="1" x14ac:dyDescent="0.2">
      <c r="A782" s="48">
        <v>155</v>
      </c>
      <c r="B782" s="49" t="str">
        <f>CONCATENATE(VLOOKUP(A782,Especificações,2,FALSE),(VLOOKUP(A782,Especificações,3,FALSE)),(VLOOKUP(A782,Especificações,4,FALSE)),(VLOOKUP(A782,Especificações,5,FALSE)),(VLOOKUP(A782,Especificações,6,FALSE)),(VLOOKUP(A782,Especificações,7,FALSE)),(VLOOKUP(A782,Especificações,8,FALSE)),(VLOOKUP(A782,Especificações,9,FALSE)),(VLOOKUP(A782,Especificações,10,FALSE)),(VLOOKUP(A782,Especificações,11,FALSE)),(VLOOKUP(A782,Especificações,12,FALSE)),(VLOOKUP(A782,Especificações,13,FALSE)),(VLOOKUP(A782,Especificações,14,FALSE)),(VLOOKUP(A782,Especificações,15,FALSE)),(VLOOKUP(A782,Especificações,16,FALSE)),(VLOOKUP(A782,Especificações,17,FALSE)),(VLOOKUP(A782,Especificações,18,FALSE)),(VLOOKUP(A782,Especificações,19,FALSE)),(VLOOKUP(A782,Especificações,20,FALSE)),(VLOOKUP(A782,Especificações,21,FALSE)))</f>
        <v>LIVRO COM BRAILE - Miolo: Papel Couchê Liso ou fosco/ Off-Set/ Pólen Soft/ Reciclato;  Formato Fechado: 12: 20,5x23cm;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782" s="50">
        <v>5</v>
      </c>
      <c r="D782" s="1" t="s">
        <v>3</v>
      </c>
      <c r="E782" s="44">
        <f>F782/C782</f>
        <v>452.44399999999996</v>
      </c>
      <c r="F782" s="51">
        <v>2262.2199999999998</v>
      </c>
      <c r="G782" s="4"/>
      <c r="H782" s="10"/>
    </row>
    <row r="783" spans="1:8" s="5" customFormat="1" ht="11.25" customHeight="1" x14ac:dyDescent="0.2">
      <c r="A783" s="48"/>
      <c r="B783" s="49"/>
      <c r="C783" s="50"/>
      <c r="D783" s="1" t="s">
        <v>4</v>
      </c>
      <c r="E783" s="45"/>
      <c r="F783" s="51"/>
      <c r="G783" s="4"/>
      <c r="H783" s="10"/>
    </row>
    <row r="784" spans="1:8" s="5" customFormat="1" ht="11.25" customHeight="1" x14ac:dyDescent="0.2">
      <c r="A784" s="48"/>
      <c r="B784" s="49"/>
      <c r="C784" s="50"/>
      <c r="D784" s="1" t="s">
        <v>5</v>
      </c>
      <c r="E784" s="45"/>
      <c r="F784" s="51"/>
      <c r="G784" s="4"/>
      <c r="H784" s="10"/>
    </row>
    <row r="785" spans="1:8" s="5" customFormat="1" ht="11.25" customHeight="1" x14ac:dyDescent="0.2">
      <c r="A785" s="48"/>
      <c r="B785" s="49"/>
      <c r="C785" s="50"/>
      <c r="D785" s="1" t="s">
        <v>6</v>
      </c>
      <c r="E785" s="45"/>
      <c r="F785" s="51"/>
      <c r="G785" s="4"/>
      <c r="H785" s="10"/>
    </row>
    <row r="786" spans="1:8" s="5" customFormat="1" ht="51.75" customHeight="1" x14ac:dyDescent="0.2">
      <c r="A786" s="48"/>
      <c r="B786" s="49"/>
      <c r="C786" s="50"/>
      <c r="D786" s="1" t="s">
        <v>7</v>
      </c>
      <c r="E786" s="46"/>
      <c r="F786" s="51"/>
      <c r="G786" s="4"/>
      <c r="H786" s="10"/>
    </row>
    <row r="787" spans="1:8" s="5" customFormat="1" ht="11.25" customHeight="1" x14ac:dyDescent="0.2">
      <c r="A787" s="48">
        <v>156</v>
      </c>
      <c r="B787" s="49" t="str">
        <f>CONCATENATE(VLOOKUP(A787,Especificações,2,FALSE),(VLOOKUP(A787,Especificações,3,FALSE)),(VLOOKUP(A787,Especificações,4,FALSE)),(VLOOKUP(A787,Especificações,5,FALSE)),(VLOOKUP(A787,Especificações,6,FALSE)),(VLOOKUP(A787,Especificações,7,FALSE)),(VLOOKUP(A787,Especificações,8,FALSE)),(VLOOKUP(A787,Especificações,9,FALSE)),(VLOOKUP(A787,Especificações,10,FALSE)),(VLOOKUP(A787,Especificações,11,FALSE)),(VLOOKUP(A787,Especificações,12,FALSE)),(VLOOKUP(A787,Especificações,13,FALSE)),(VLOOKUP(A787,Especificações,14,FALSE)),(VLOOKUP(A787,Especificações,15,FALSE)),(VLOOKUP(A787,Especificações,16,FALSE)),(VLOOKUP(A787,Especificações,17,FALSE)),(VLOOKUP(A787,Especificações,18,FALSE)),(VLOOKUP(A787,Especificações,19,FALSE)),(VLOOKUP(A787,Especificações,20,FALSE)),(VLOOKUP(A787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787" s="50">
        <v>200</v>
      </c>
      <c r="D787" s="1" t="s">
        <v>3</v>
      </c>
      <c r="E787" s="44">
        <f>F787/C787</f>
        <v>187.61613333333332</v>
      </c>
      <c r="F787" s="51">
        <v>37523.226666666662</v>
      </c>
      <c r="G787" s="4"/>
      <c r="H787" s="10"/>
    </row>
    <row r="788" spans="1:8" s="5" customFormat="1" ht="11.25" customHeight="1" x14ac:dyDescent="0.2">
      <c r="A788" s="48"/>
      <c r="B788" s="49"/>
      <c r="C788" s="50"/>
      <c r="D788" s="1" t="s">
        <v>4</v>
      </c>
      <c r="E788" s="45"/>
      <c r="F788" s="51"/>
      <c r="G788" s="4"/>
      <c r="H788" s="10"/>
    </row>
    <row r="789" spans="1:8" s="5" customFormat="1" ht="11.25" customHeight="1" x14ac:dyDescent="0.2">
      <c r="A789" s="48"/>
      <c r="B789" s="49"/>
      <c r="C789" s="50"/>
      <c r="D789" s="1" t="s">
        <v>5</v>
      </c>
      <c r="E789" s="45"/>
      <c r="F789" s="51"/>
      <c r="G789" s="4"/>
      <c r="H789" s="10"/>
    </row>
    <row r="790" spans="1:8" s="5" customFormat="1" ht="11.25" customHeight="1" x14ac:dyDescent="0.2">
      <c r="A790" s="48"/>
      <c r="B790" s="49"/>
      <c r="C790" s="50"/>
      <c r="D790" s="1" t="s">
        <v>6</v>
      </c>
      <c r="E790" s="45"/>
      <c r="F790" s="51"/>
      <c r="G790" s="4"/>
      <c r="H790" s="10"/>
    </row>
    <row r="791" spans="1:8" s="5" customFormat="1" ht="70.5" customHeight="1" x14ac:dyDescent="0.2">
      <c r="A791" s="48"/>
      <c r="B791" s="49"/>
      <c r="C791" s="50"/>
      <c r="D791" s="1" t="s">
        <v>7</v>
      </c>
      <c r="E791" s="46"/>
      <c r="F791" s="51"/>
      <c r="G791" s="4"/>
      <c r="H791" s="10"/>
    </row>
    <row r="792" spans="1:8" s="5" customFormat="1" ht="11.25" customHeight="1" x14ac:dyDescent="0.2">
      <c r="A792" s="48">
        <v>157</v>
      </c>
      <c r="B792" s="49" t="str">
        <f>CONCATENATE(VLOOKUP(A792,Especificações,2,FALSE),(VLOOKUP(A792,Especificações,3,FALSE)),(VLOOKUP(A792,Especificações,4,FALSE)),(VLOOKUP(A792,Especificações,5,FALSE)),(VLOOKUP(A792,Especificações,6,FALSE)),(VLOOKUP(A792,Especificações,7,FALSE)),(VLOOKUP(A792,Especificações,8,FALSE)),(VLOOKUP(A792,Especificações,9,FALSE)),(VLOOKUP(A792,Especificações,10,FALSE)),(VLOOKUP(A792,Especificações,11,FALSE)),(VLOOKUP(A792,Especificações,12,FALSE)),(VLOOKUP(A792,Especificações,13,FALSE)),(VLOOKUP(A792,Especificações,14,FALSE)),(VLOOKUP(A792,Especificações,15,FALSE)),(VLOOKUP(A792,Especificações,16,FALSE)),(VLOOKUP(A792,Especificações,17,FALSE)),(VLOOKUP(A792,Especificações,18,FALSE)),(VLOOKUP(A792,Especificações,19,FALSE)),(VLOOKUP(A792,Especificações,20,FALSE)),(VLOOKUP(A792,Especificações,21,FALSE)))</f>
        <v>LIVRO COM BRAILE - Miolo: Papel Couchê Liso ou fosco/ Off-Set/ Pólen Soft/ Reciclato;  Formato Fechado: 12: 20,5x23cm;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792" s="50">
        <v>38</v>
      </c>
      <c r="D792" s="1" t="s">
        <v>3</v>
      </c>
      <c r="E792" s="44">
        <f>F792/C792</f>
        <v>374.86124035087721</v>
      </c>
      <c r="F792" s="51">
        <v>14244.727133333334</v>
      </c>
      <c r="G792" s="4"/>
      <c r="H792" s="10"/>
    </row>
    <row r="793" spans="1:8" s="5" customFormat="1" ht="11.25" customHeight="1" x14ac:dyDescent="0.2">
      <c r="A793" s="48"/>
      <c r="B793" s="49"/>
      <c r="C793" s="50"/>
      <c r="D793" s="1" t="s">
        <v>4</v>
      </c>
      <c r="E793" s="45"/>
      <c r="F793" s="51"/>
      <c r="G793" s="4"/>
      <c r="H793" s="10"/>
    </row>
    <row r="794" spans="1:8" s="5" customFormat="1" ht="11.25" customHeight="1" x14ac:dyDescent="0.2">
      <c r="A794" s="48"/>
      <c r="B794" s="49"/>
      <c r="C794" s="50"/>
      <c r="D794" s="1" t="s">
        <v>5</v>
      </c>
      <c r="E794" s="45"/>
      <c r="F794" s="51"/>
      <c r="G794" s="4"/>
      <c r="H794" s="10"/>
    </row>
    <row r="795" spans="1:8" s="5" customFormat="1" ht="11.25" customHeight="1" x14ac:dyDescent="0.2">
      <c r="A795" s="48"/>
      <c r="B795" s="49"/>
      <c r="C795" s="50"/>
      <c r="D795" s="1" t="s">
        <v>6</v>
      </c>
      <c r="E795" s="45"/>
      <c r="F795" s="51"/>
      <c r="G795" s="4"/>
      <c r="H795" s="10"/>
    </row>
    <row r="796" spans="1:8" s="5" customFormat="1" ht="67.5" customHeight="1" x14ac:dyDescent="0.2">
      <c r="A796" s="48"/>
      <c r="B796" s="49"/>
      <c r="C796" s="50"/>
      <c r="D796" s="1" t="s">
        <v>7</v>
      </c>
      <c r="E796" s="46"/>
      <c r="F796" s="51"/>
      <c r="G796" s="4"/>
      <c r="H796" s="10"/>
    </row>
    <row r="797" spans="1:8" s="5" customFormat="1" ht="11.25" customHeight="1" x14ac:dyDescent="0.2">
      <c r="A797" s="48">
        <v>158</v>
      </c>
      <c r="B797" s="49" t="str">
        <f>CONCATENATE(VLOOKUP(A797,Especificações,2,FALSE),(VLOOKUP(A797,Especificações,3,FALSE)),(VLOOKUP(A797,Especificações,4,FALSE)),(VLOOKUP(A797,Especificações,5,FALSE)),(VLOOKUP(A797,Especificações,6,FALSE)),(VLOOKUP(A797,Especificações,7,FALSE)),(VLOOKUP(A797,Especificações,8,FALSE)),(VLOOKUP(A797,Especificações,9,FALSE)),(VLOOKUP(A797,Especificações,10,FALSE)),(VLOOKUP(A797,Especificações,11,FALSE)),(VLOOKUP(A797,Especificações,12,FALSE)),(VLOOKUP(A797,Especificações,13,FALSE)),(VLOOKUP(A797,Especificações,14,FALSE)),(VLOOKUP(A797,Especificações,15,FALSE)),(VLOOKUP(A797,Especificações,16,FALSE)),(VLOOKUP(A797,Especificações,17,FALSE)),(VLOOKUP(A797,Especificações,18,FALSE)),(VLOOKUP(A797,Especificações,19,FALSE)),(VLOOKUP(A797,Especificações,20,FALSE)),(VLOOKUP(A797,Especificações,21,FALSE)))</f>
        <v>LIVRO COM BRAILE - Miolo: Papel Couchê Liso ou fosco/ Off-Set/ Pólen Soft/ Reciclato;  Formato Fechado: 12: 20,5x23cm;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797" s="50">
        <v>13</v>
      </c>
      <c r="D797" s="1" t="s">
        <v>3</v>
      </c>
      <c r="E797" s="44">
        <f>F797/C797</f>
        <v>487.70600000000002</v>
      </c>
      <c r="F797" s="51">
        <v>6340.1779999999999</v>
      </c>
      <c r="G797" s="4"/>
      <c r="H797" s="10"/>
    </row>
    <row r="798" spans="1:8" s="5" customFormat="1" ht="11.25" customHeight="1" x14ac:dyDescent="0.2">
      <c r="A798" s="48"/>
      <c r="B798" s="49"/>
      <c r="C798" s="50"/>
      <c r="D798" s="1" t="s">
        <v>4</v>
      </c>
      <c r="E798" s="45"/>
      <c r="F798" s="51"/>
      <c r="G798" s="4"/>
      <c r="H798" s="10"/>
    </row>
    <row r="799" spans="1:8" s="5" customFormat="1" ht="11.25" customHeight="1" x14ac:dyDescent="0.2">
      <c r="A799" s="48"/>
      <c r="B799" s="49"/>
      <c r="C799" s="50"/>
      <c r="D799" s="1" t="s">
        <v>5</v>
      </c>
      <c r="E799" s="45"/>
      <c r="F799" s="51"/>
      <c r="G799" s="4"/>
      <c r="H799" s="10"/>
    </row>
    <row r="800" spans="1:8" s="5" customFormat="1" ht="11.25" customHeight="1" x14ac:dyDescent="0.2">
      <c r="A800" s="48"/>
      <c r="B800" s="49"/>
      <c r="C800" s="50"/>
      <c r="D800" s="1" t="s">
        <v>6</v>
      </c>
      <c r="E800" s="45"/>
      <c r="F800" s="51"/>
      <c r="G800" s="4"/>
      <c r="H800" s="10"/>
    </row>
    <row r="801" spans="1:8" s="5" customFormat="1" ht="57" customHeight="1" x14ac:dyDescent="0.2">
      <c r="A801" s="48"/>
      <c r="B801" s="49"/>
      <c r="C801" s="50"/>
      <c r="D801" s="1" t="s">
        <v>7</v>
      </c>
      <c r="E801" s="46"/>
      <c r="F801" s="51"/>
      <c r="G801" s="4"/>
      <c r="H801" s="10"/>
    </row>
    <row r="802" spans="1:8" s="5" customFormat="1" ht="11.25" customHeight="1" x14ac:dyDescent="0.2">
      <c r="A802" s="48">
        <v>159</v>
      </c>
      <c r="B802" s="49" t="str">
        <f>CONCATENATE(VLOOKUP(A802,Especificações,2,FALSE),(VLOOKUP(A802,Especificações,3,FALSE)),(VLOOKUP(A802,Especificações,4,FALSE)),(VLOOKUP(A802,Especificações,5,FALSE)),(VLOOKUP(A802,Especificações,6,FALSE)),(VLOOKUP(A802,Especificações,7,FALSE)),(VLOOKUP(A802,Especificações,8,FALSE)),(VLOOKUP(A802,Especificações,9,FALSE)),(VLOOKUP(A802,Especificações,10,FALSE)),(VLOOKUP(A802,Especificações,11,FALSE)),(VLOOKUP(A802,Especificações,12,FALSE)),(VLOOKUP(A802,Especificações,13,FALSE)),(VLOOKUP(A802,Especificações,14,FALSE)),(VLOOKUP(A802,Especificações,15,FALSE)),(VLOOKUP(A802,Especificações,16,FALSE)),(VLOOKUP(A802,Especificações,17,FALSE)),(VLOOKUP(A802,Especificações,18,FALSE)),(VLOOKUP(A802,Especificações,19,FALSE)),(VLOOKUP(A802,Especificações,20,FALSE)),(VLOOKUP(A802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55 a 250</v>
      </c>
      <c r="C802" s="50">
        <v>960</v>
      </c>
      <c r="D802" s="1" t="s">
        <v>3</v>
      </c>
      <c r="E802" s="44">
        <f>F802/C802</f>
        <v>168.28046527777778</v>
      </c>
      <c r="F802" s="51">
        <v>161549.24666666667</v>
      </c>
      <c r="G802" s="4"/>
      <c r="H802" s="10"/>
    </row>
    <row r="803" spans="1:8" s="5" customFormat="1" ht="11.25" customHeight="1" x14ac:dyDescent="0.2">
      <c r="A803" s="48"/>
      <c r="B803" s="49"/>
      <c r="C803" s="50"/>
      <c r="D803" s="1" t="s">
        <v>4</v>
      </c>
      <c r="E803" s="45"/>
      <c r="F803" s="51"/>
      <c r="G803" s="4"/>
      <c r="H803" s="10"/>
    </row>
    <row r="804" spans="1:8" s="5" customFormat="1" ht="11.25" customHeight="1" x14ac:dyDescent="0.2">
      <c r="A804" s="48"/>
      <c r="B804" s="49"/>
      <c r="C804" s="50"/>
      <c r="D804" s="1" t="s">
        <v>5</v>
      </c>
      <c r="E804" s="45"/>
      <c r="F804" s="51"/>
      <c r="G804" s="4"/>
      <c r="H804" s="10"/>
    </row>
    <row r="805" spans="1:8" s="5" customFormat="1" ht="11.25" customHeight="1" x14ac:dyDescent="0.2">
      <c r="A805" s="48"/>
      <c r="B805" s="49"/>
      <c r="C805" s="50"/>
      <c r="D805" s="1" t="s">
        <v>6</v>
      </c>
      <c r="E805" s="45"/>
      <c r="F805" s="51"/>
      <c r="G805" s="4"/>
      <c r="H805" s="10"/>
    </row>
    <row r="806" spans="1:8" s="5" customFormat="1" ht="67.5" customHeight="1" x14ac:dyDescent="0.2">
      <c r="A806" s="48"/>
      <c r="B806" s="49"/>
      <c r="C806" s="50"/>
      <c r="D806" s="1" t="s">
        <v>7</v>
      </c>
      <c r="E806" s="46"/>
      <c r="F806" s="51"/>
      <c r="G806" s="4"/>
      <c r="H806" s="10"/>
    </row>
    <row r="807" spans="1:8" s="5" customFormat="1" ht="11.25" customHeight="1" x14ac:dyDescent="0.2">
      <c r="A807" s="48">
        <v>160</v>
      </c>
      <c r="B807" s="49" t="str">
        <f>CONCATENATE(VLOOKUP(A807,Especificações,2,FALSE),(VLOOKUP(A807,Especificações,3,FALSE)),(VLOOKUP(A807,Especificações,4,FALSE)),(VLOOKUP(A807,Especificações,5,FALSE)),(VLOOKUP(A807,Especificações,6,FALSE)),(VLOOKUP(A807,Especificações,7,FALSE)),(VLOOKUP(A807,Especificações,8,FALSE)),(VLOOKUP(A807,Especificações,9,FALSE)),(VLOOKUP(A807,Especificações,10,FALSE)),(VLOOKUP(A807,Especificações,11,FALSE)),(VLOOKUP(A807,Especificações,12,FALSE)),(VLOOKUP(A807,Especificações,13,FALSE)),(VLOOKUP(A807,Especificações,14,FALSE)),(VLOOKUP(A807,Especificações,15,FALSE)),(VLOOKUP(A807,Especificações,16,FALSE)),(VLOOKUP(A807,Especificações,17,FALSE)),(VLOOKUP(A807,Especificações,18,FALSE)),(VLOOKUP(A807,Especificações,19,FALSE)),(VLOOKUP(A807,Especificações,20,FALSE)),(VLOOKUP(A807,Especificações,21,FALSE)))</f>
        <v>LIVRO COM BRAILE - Miolo: Papel Couchê Liso ou fosco/ Off-Set/ Pólen Soft/ Reciclato;  Formato Fechado: 16: 15x21cm; 90/150 g/m²; Impressão: 1/1 Cor; Acabamento: Colagem Sistema PUR &lt;&gt; Capa: Papel Couchê Liso ou fosco/ Off-Set/ Reciclato;  150/180 g/m²; Impressão: 4/0 Cores; Acabamento: Laminação Bopp Brilho ou Fosco Frente; nº de páginas: de 251 a 359</v>
      </c>
      <c r="C807" s="50">
        <v>180</v>
      </c>
      <c r="D807" s="1" t="s">
        <v>3</v>
      </c>
      <c r="E807" s="44">
        <f>F807/C807</f>
        <v>335.57269629629627</v>
      </c>
      <c r="F807" s="51">
        <v>60403.085333333329</v>
      </c>
      <c r="G807" s="4"/>
      <c r="H807" s="10"/>
    </row>
    <row r="808" spans="1:8" s="5" customFormat="1" ht="11.25" customHeight="1" x14ac:dyDescent="0.2">
      <c r="A808" s="48"/>
      <c r="B808" s="49"/>
      <c r="C808" s="50"/>
      <c r="D808" s="1" t="s">
        <v>4</v>
      </c>
      <c r="E808" s="45"/>
      <c r="F808" s="51"/>
      <c r="G808" s="4"/>
      <c r="H808" s="10"/>
    </row>
    <row r="809" spans="1:8" s="5" customFormat="1" ht="11.25" customHeight="1" x14ac:dyDescent="0.2">
      <c r="A809" s="48"/>
      <c r="B809" s="49"/>
      <c r="C809" s="50"/>
      <c r="D809" s="1" t="s">
        <v>5</v>
      </c>
      <c r="E809" s="45"/>
      <c r="F809" s="51"/>
      <c r="G809" s="4"/>
      <c r="H809" s="10"/>
    </row>
    <row r="810" spans="1:8" s="5" customFormat="1" ht="11.25" customHeight="1" x14ac:dyDescent="0.2">
      <c r="A810" s="48"/>
      <c r="B810" s="49"/>
      <c r="C810" s="50"/>
      <c r="D810" s="1" t="s">
        <v>6</v>
      </c>
      <c r="E810" s="45"/>
      <c r="F810" s="51"/>
      <c r="G810" s="4"/>
      <c r="H810" s="10"/>
    </row>
    <row r="811" spans="1:8" s="5" customFormat="1" ht="48.75" customHeight="1" x14ac:dyDescent="0.2">
      <c r="A811" s="48"/>
      <c r="B811" s="49"/>
      <c r="C811" s="50"/>
      <c r="D811" s="1" t="s">
        <v>7</v>
      </c>
      <c r="E811" s="46"/>
      <c r="F811" s="51"/>
      <c r="G811" s="4"/>
      <c r="H811" s="10"/>
    </row>
    <row r="812" spans="1:8" s="5" customFormat="1" ht="11.25" customHeight="1" x14ac:dyDescent="0.2">
      <c r="A812" s="48">
        <v>161</v>
      </c>
      <c r="B812" s="49" t="str">
        <f>CONCATENATE(VLOOKUP(A812,Especificações,2,FALSE),(VLOOKUP(A812,Especificações,3,FALSE)),(VLOOKUP(A812,Especificações,4,FALSE)),(VLOOKUP(A812,Especificações,5,FALSE)),(VLOOKUP(A812,Especificações,6,FALSE)),(VLOOKUP(A812,Especificações,7,FALSE)),(VLOOKUP(A812,Especificações,8,FALSE)),(VLOOKUP(A812,Especificações,9,FALSE)),(VLOOKUP(A812,Especificações,10,FALSE)),(VLOOKUP(A812,Especificações,11,FALSE)),(VLOOKUP(A812,Especificações,12,FALSE)),(VLOOKUP(A812,Especificações,13,FALSE)),(VLOOKUP(A812,Especificações,14,FALSE)),(VLOOKUP(A812,Especificações,15,FALSE)),(VLOOKUP(A812,Especificações,16,FALSE)),(VLOOKUP(A812,Especificações,17,FALSE)),(VLOOKUP(A812,Especificações,18,FALSE)),(VLOOKUP(A812,Especificações,19,FALSE)),(VLOOKUP(A812,Especificações,20,FALSE)),(VLOOKUP(A812,Especificações,21,FALSE)))</f>
        <v>LIVRO COM BRAILE - Miolo: Papel Couchê Liso ou fosco/ Off-Set/ Pólen Soft/ Reciclato;  Formato Fechado: 16: 15x21cm; 90/150 g/m²; Impressão: 1/1 Cor; Acabamento: Colagem Sistema PUR e Costura &lt;&gt; Capa: Papel Couchê Liso ou fosco/ Off-Set/ Reciclato;  150/180 g/m²; Impressão: 4/0 Cores; Acabamento: Laminação Bopp Brilho ou Fosco Frente; nº de páginas: A partir de 400</v>
      </c>
      <c r="C812" s="50">
        <v>60</v>
      </c>
      <c r="D812" s="1" t="s">
        <v>3</v>
      </c>
      <c r="E812" s="44">
        <f>F812/C812</f>
        <v>438.01533333333333</v>
      </c>
      <c r="F812" s="51">
        <v>26280.92</v>
      </c>
      <c r="G812" s="4"/>
      <c r="H812" s="10"/>
    </row>
    <row r="813" spans="1:8" s="5" customFormat="1" ht="11.25" customHeight="1" x14ac:dyDescent="0.2">
      <c r="A813" s="48"/>
      <c r="B813" s="49"/>
      <c r="C813" s="50"/>
      <c r="D813" s="1" t="s">
        <v>4</v>
      </c>
      <c r="E813" s="45"/>
      <c r="F813" s="51"/>
      <c r="G813" s="4"/>
      <c r="H813" s="10"/>
    </row>
    <row r="814" spans="1:8" s="5" customFormat="1" ht="11.25" customHeight="1" x14ac:dyDescent="0.2">
      <c r="A814" s="48"/>
      <c r="B814" s="49"/>
      <c r="C814" s="50"/>
      <c r="D814" s="1" t="s">
        <v>5</v>
      </c>
      <c r="E814" s="45"/>
      <c r="F814" s="51"/>
      <c r="G814" s="4"/>
      <c r="H814" s="10"/>
    </row>
    <row r="815" spans="1:8" s="5" customFormat="1" ht="11.25" customHeight="1" x14ac:dyDescent="0.2">
      <c r="A815" s="48"/>
      <c r="B815" s="49"/>
      <c r="C815" s="50"/>
      <c r="D815" s="1" t="s">
        <v>6</v>
      </c>
      <c r="E815" s="45"/>
      <c r="F815" s="51"/>
      <c r="G815" s="4"/>
      <c r="H815" s="10"/>
    </row>
    <row r="816" spans="1:8" s="5" customFormat="1" ht="61.5" customHeight="1" x14ac:dyDescent="0.2">
      <c r="A816" s="48"/>
      <c r="B816" s="49"/>
      <c r="C816" s="50"/>
      <c r="D816" s="1" t="s">
        <v>7</v>
      </c>
      <c r="E816" s="46"/>
      <c r="F816" s="51"/>
      <c r="G816" s="4"/>
      <c r="H816" s="10"/>
    </row>
    <row r="817" spans="1:8" s="5" customFormat="1" ht="11.25" customHeight="1" x14ac:dyDescent="0.2">
      <c r="A817" s="48">
        <v>162</v>
      </c>
      <c r="B817" s="49" t="str">
        <f>CONCATENATE(VLOOKUP(A817,Especificações,2,FALSE),(VLOOKUP(A817,Especificações,3,FALSE)),(VLOOKUP(A817,Especificações,4,FALSE)),(VLOOKUP(A817,Especificações,5,FALSE)),(VLOOKUP(A817,Especificações,6,FALSE)),(VLOOKUP(A817,Especificações,7,FALSE)),(VLOOKUP(A817,Especificações,8,FALSE)),(VLOOKUP(A817,Especificações,9,FALSE)),(VLOOKUP(A817,Especificações,10,FALSE)),(VLOOKUP(A817,Especificações,11,FALSE)),(VLOOKUP(A817,Especificações,12,FALSE)),(VLOOKUP(A817,Especificações,13,FALSE)),(VLOOKUP(A817,Especificações,14,FALSE)),(VLOOKUP(A817,Especificações,15,FALSE)),(VLOOKUP(A817,Especificações,16,FALSE)),(VLOOKUP(A817,Especificações,17,FALSE)),(VLOOKUP(A817,Especificações,18,FALSE)),(VLOOKUP(A817,Especificações,19,FALSE)),(VLOOKUP(A817,Especificações,20,FALSE)),(VLOOKUP(A817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55 a 250</v>
      </c>
      <c r="C817" s="50">
        <v>240</v>
      </c>
      <c r="D817" s="1" t="s">
        <v>3</v>
      </c>
      <c r="E817" s="44">
        <f>F817/C817</f>
        <v>174.15171944444444</v>
      </c>
      <c r="F817" s="51">
        <v>41796.412666666663</v>
      </c>
      <c r="G817" s="4"/>
      <c r="H817" s="10"/>
    </row>
    <row r="818" spans="1:8" s="5" customFormat="1" ht="11.25" customHeight="1" x14ac:dyDescent="0.2">
      <c r="A818" s="48"/>
      <c r="B818" s="49"/>
      <c r="C818" s="50"/>
      <c r="D818" s="1" t="s">
        <v>4</v>
      </c>
      <c r="E818" s="45"/>
      <c r="F818" s="51"/>
      <c r="G818" s="4"/>
      <c r="H818" s="10"/>
    </row>
    <row r="819" spans="1:8" s="5" customFormat="1" ht="11.25" customHeight="1" x14ac:dyDescent="0.2">
      <c r="A819" s="48"/>
      <c r="B819" s="49"/>
      <c r="C819" s="50"/>
      <c r="D819" s="1" t="s">
        <v>5</v>
      </c>
      <c r="E819" s="45"/>
      <c r="F819" s="51"/>
      <c r="G819" s="4"/>
      <c r="H819" s="10"/>
    </row>
    <row r="820" spans="1:8" s="5" customFormat="1" ht="11.25" customHeight="1" x14ac:dyDescent="0.2">
      <c r="A820" s="48"/>
      <c r="B820" s="49"/>
      <c r="C820" s="50"/>
      <c r="D820" s="1" t="s">
        <v>6</v>
      </c>
      <c r="E820" s="45"/>
      <c r="F820" s="51"/>
      <c r="G820" s="4"/>
      <c r="H820" s="10"/>
    </row>
    <row r="821" spans="1:8" s="5" customFormat="1" ht="64.5" customHeight="1" x14ac:dyDescent="0.2">
      <c r="A821" s="48"/>
      <c r="B821" s="49"/>
      <c r="C821" s="50"/>
      <c r="D821" s="1" t="s">
        <v>7</v>
      </c>
      <c r="E821" s="46"/>
      <c r="F821" s="51"/>
      <c r="G821" s="4"/>
      <c r="H821" s="10"/>
    </row>
    <row r="822" spans="1:8" s="5" customFormat="1" ht="11.25" customHeight="1" x14ac:dyDescent="0.2">
      <c r="A822" s="48">
        <v>163</v>
      </c>
      <c r="B822" s="49" t="str">
        <f>CONCATENATE(VLOOKUP(A822,Especificações,2,FALSE),(VLOOKUP(A822,Especificações,3,FALSE)),(VLOOKUP(A822,Especificações,4,FALSE)),(VLOOKUP(A822,Especificações,5,FALSE)),(VLOOKUP(A822,Especificações,6,FALSE)),(VLOOKUP(A822,Especificações,7,FALSE)),(VLOOKUP(A822,Especificações,8,FALSE)),(VLOOKUP(A822,Especificações,9,FALSE)),(VLOOKUP(A822,Especificações,10,FALSE)),(VLOOKUP(A822,Especificações,11,FALSE)),(VLOOKUP(A822,Especificações,12,FALSE)),(VLOOKUP(A822,Especificações,13,FALSE)),(VLOOKUP(A822,Especificações,14,FALSE)),(VLOOKUP(A822,Especificações,15,FALSE)),(VLOOKUP(A822,Especificações,16,FALSE)),(VLOOKUP(A822,Especificações,17,FALSE)),(VLOOKUP(A822,Especificações,18,FALSE)),(VLOOKUP(A822,Especificações,19,FALSE)),(VLOOKUP(A822,Especificações,20,FALSE)),(VLOOKUP(A822,Especificações,21,FALSE)))</f>
        <v>LIVRO COM BRAILE - Miolo: Papel Couchê Liso ou fosco/ Off-Set/ Pólen Soft/ Reciclato;  Formato Fechado: 16: 15x21cm; 90/150 g/m²; Impressão: 4/4 Cores; Acabamento: Colagem Sistema PUR &lt;&gt; Capa: Papel Couchê Liso ou fosco/ Off-Set/ Reciclato;  150/180 g/m²; Impressão: 4/0 Cores; Acabamento: Laminação Bopp Brilho ou Fosco Frente; nº de páginas: de 251 a 359</v>
      </c>
      <c r="C822" s="50">
        <v>45</v>
      </c>
      <c r="D822" s="1" t="s">
        <v>3</v>
      </c>
      <c r="E822" s="44">
        <f>F822/C822</f>
        <v>350.40942592592592</v>
      </c>
      <c r="F822" s="51">
        <v>15768.424166666666</v>
      </c>
      <c r="G822" s="4"/>
      <c r="H822" s="10"/>
    </row>
    <row r="823" spans="1:8" s="5" customFormat="1" ht="11.25" customHeight="1" x14ac:dyDescent="0.2">
      <c r="A823" s="48"/>
      <c r="B823" s="49"/>
      <c r="C823" s="50"/>
      <c r="D823" s="1" t="s">
        <v>4</v>
      </c>
      <c r="E823" s="45"/>
      <c r="F823" s="51"/>
      <c r="G823" s="4"/>
      <c r="H823" s="10"/>
    </row>
    <row r="824" spans="1:8" s="5" customFormat="1" ht="11.25" customHeight="1" x14ac:dyDescent="0.2">
      <c r="A824" s="48"/>
      <c r="B824" s="49"/>
      <c r="C824" s="50"/>
      <c r="D824" s="1" t="s">
        <v>5</v>
      </c>
      <c r="E824" s="45"/>
      <c r="F824" s="51"/>
      <c r="G824" s="4"/>
      <c r="H824" s="10"/>
    </row>
    <row r="825" spans="1:8" s="5" customFormat="1" ht="11.25" customHeight="1" x14ac:dyDescent="0.2">
      <c r="A825" s="48"/>
      <c r="B825" s="49"/>
      <c r="C825" s="50"/>
      <c r="D825" s="1" t="s">
        <v>6</v>
      </c>
      <c r="E825" s="45"/>
      <c r="F825" s="51"/>
      <c r="G825" s="4"/>
      <c r="H825" s="10"/>
    </row>
    <row r="826" spans="1:8" s="5" customFormat="1" ht="66" customHeight="1" x14ac:dyDescent="0.2">
      <c r="A826" s="48"/>
      <c r="B826" s="49"/>
      <c r="C826" s="50"/>
      <c r="D826" s="1" t="s">
        <v>7</v>
      </c>
      <c r="E826" s="46"/>
      <c r="F826" s="51"/>
      <c r="G826" s="4"/>
      <c r="H826" s="10"/>
    </row>
    <row r="827" spans="1:8" s="5" customFormat="1" ht="11.25" customHeight="1" x14ac:dyDescent="0.2">
      <c r="A827" s="48">
        <v>164</v>
      </c>
      <c r="B827" s="49" t="str">
        <f>CONCATENATE(VLOOKUP(A827,Especificações,2,FALSE),(VLOOKUP(A827,Especificações,3,FALSE)),(VLOOKUP(A827,Especificações,4,FALSE)),(VLOOKUP(A827,Especificações,5,FALSE)),(VLOOKUP(A827,Especificações,6,FALSE)),(VLOOKUP(A827,Especificações,7,FALSE)),(VLOOKUP(A827,Especificações,8,FALSE)),(VLOOKUP(A827,Especificações,9,FALSE)),(VLOOKUP(A827,Especificações,10,FALSE)),(VLOOKUP(A827,Especificações,11,FALSE)),(VLOOKUP(A827,Especificações,12,FALSE)),(VLOOKUP(A827,Especificações,13,FALSE)),(VLOOKUP(A827,Especificações,14,FALSE)),(VLOOKUP(A827,Especificações,15,FALSE)),(VLOOKUP(A827,Especificações,16,FALSE)),(VLOOKUP(A827,Especificações,17,FALSE)),(VLOOKUP(A827,Especificações,18,FALSE)),(VLOOKUP(A827,Especificações,19,FALSE)),(VLOOKUP(A827,Especificações,20,FALSE)),(VLOOKUP(A827,Especificações,21,FALSE)))</f>
        <v>LIVRO COM BRAILE - Miolo: Papel Couchê Liso ou fosco/ Off-Set/ Pólen Soft/ Reciclato;  Formato Fechado: 16: 15x21cm; 90/150 g/m²; Impressão: 4/4 Cores; Acabamento: Colagem Sistema PUR e Costura &lt;&gt; Capa: Papel Couchê Liso ou fosco/ Off-Set/ Reciclato;  150/180 g/m²; Impressão: 4/0 Cores; Acabamento: Laminação Bopp Brilho ou Fosco Frente; nº de páginas: A partir de 400</v>
      </c>
      <c r="C827" s="50">
        <v>15</v>
      </c>
      <c r="D827" s="1" t="s">
        <v>3</v>
      </c>
      <c r="E827" s="44">
        <f>F827/C827</f>
        <v>458.88266666666669</v>
      </c>
      <c r="F827" s="51">
        <v>6883.2400000000007</v>
      </c>
      <c r="G827" s="4"/>
      <c r="H827" s="10"/>
    </row>
    <row r="828" spans="1:8" s="5" customFormat="1" ht="11.25" customHeight="1" x14ac:dyDescent="0.2">
      <c r="A828" s="48"/>
      <c r="B828" s="49"/>
      <c r="C828" s="50"/>
      <c r="D828" s="1" t="s">
        <v>4</v>
      </c>
      <c r="E828" s="45"/>
      <c r="F828" s="51"/>
      <c r="G828" s="4"/>
      <c r="H828" s="10"/>
    </row>
    <row r="829" spans="1:8" s="5" customFormat="1" ht="11.25" customHeight="1" x14ac:dyDescent="0.2">
      <c r="A829" s="48"/>
      <c r="B829" s="49"/>
      <c r="C829" s="50"/>
      <c r="D829" s="1" t="s">
        <v>5</v>
      </c>
      <c r="E829" s="45"/>
      <c r="F829" s="51"/>
      <c r="G829" s="4"/>
      <c r="H829" s="10"/>
    </row>
    <row r="830" spans="1:8" s="5" customFormat="1" ht="11.25" customHeight="1" x14ac:dyDescent="0.2">
      <c r="A830" s="48"/>
      <c r="B830" s="49"/>
      <c r="C830" s="50"/>
      <c r="D830" s="1" t="s">
        <v>6</v>
      </c>
      <c r="E830" s="45"/>
      <c r="F830" s="51"/>
      <c r="G830" s="4"/>
      <c r="H830" s="10"/>
    </row>
    <row r="831" spans="1:8" s="5" customFormat="1" ht="66.75" customHeight="1" x14ac:dyDescent="0.2">
      <c r="A831" s="48"/>
      <c r="B831" s="49"/>
      <c r="C831" s="50"/>
      <c r="D831" s="1" t="s">
        <v>7</v>
      </c>
      <c r="E831" s="46"/>
      <c r="F831" s="51"/>
      <c r="G831" s="4"/>
      <c r="H831" s="10"/>
    </row>
    <row r="832" spans="1:8" s="5" customFormat="1" ht="12" x14ac:dyDescent="0.2">
      <c r="A832" s="48">
        <v>165</v>
      </c>
      <c r="B832" s="49" t="str">
        <f>CONCATENATE(VLOOKUP(A832,Especificações,2,FALSE),(VLOOKUP(A832,Especificações,3,FALSE)),(VLOOKUP(A832,Especificações,4,FALSE)),(VLOOKUP(A832,Especificações,5,FALSE)),(VLOOKUP(A832,Especificações,6,FALSE)),(VLOOKUP(A832,Especificações,7,FALSE)),(VLOOKUP(A832,Especificações,8,FALSE)),(VLOOKUP(A832,Especificações,9,FALSE)),(VLOOKUP(A832,Especificações,10,FALSE)),(VLOOKUP(A832,Especificações,11,FALSE)),(VLOOKUP(A832,Especificações,12,FALSE)),(VLOOKUP(A832,Especificações,13,FALSE)),(VLOOKUP(A832,Especificações,14,FALSE)),(VLOOKUP(A832,Especificações,15,FALSE)),(VLOOKUP(A832,Especificações,16,FALSE)),(VLOOKUP(A832,Especificações,17,FALSE)),(VLOOKUP(A832,Especificações,18,FALSE)),(VLOOKUP(A832,Especificações,19,FALSE)),(VLOOKUP(A832,Especificações,20,FALSE)),(VLOOKUP(A832,Especificações,21,FALSE)))</f>
        <v>MÁSCARA - Papel Cartão; Formato Aberto: 30x30 cm²; 250/ 350 g/m²; Impressão: 4/0 Cores; Acabamento: Corte especial, vinco e elástico</v>
      </c>
      <c r="C832" s="50">
        <v>100000</v>
      </c>
      <c r="D832" s="1" t="s">
        <v>3</v>
      </c>
      <c r="E832" s="44">
        <f>F832/C832</f>
        <v>2.688053333333333</v>
      </c>
      <c r="F832" s="51">
        <v>268805.33333333331</v>
      </c>
      <c r="G832" s="4"/>
      <c r="H832" s="10"/>
    </row>
    <row r="833" spans="1:8" s="5" customFormat="1" ht="12" x14ac:dyDescent="0.2">
      <c r="A833" s="48"/>
      <c r="B833" s="49"/>
      <c r="C833" s="50"/>
      <c r="D833" s="1" t="s">
        <v>4</v>
      </c>
      <c r="E833" s="45"/>
      <c r="F833" s="51"/>
      <c r="G833" s="4"/>
      <c r="H833" s="10"/>
    </row>
    <row r="834" spans="1:8" s="5" customFormat="1" ht="12" x14ac:dyDescent="0.2">
      <c r="A834" s="48"/>
      <c r="B834" s="49"/>
      <c r="C834" s="50"/>
      <c r="D834" s="1" t="s">
        <v>5</v>
      </c>
      <c r="E834" s="45"/>
      <c r="F834" s="51"/>
      <c r="G834" s="4"/>
      <c r="H834" s="10"/>
    </row>
    <row r="835" spans="1:8" s="5" customFormat="1" ht="12" x14ac:dyDescent="0.2">
      <c r="A835" s="48"/>
      <c r="B835" s="49"/>
      <c r="C835" s="50"/>
      <c r="D835" s="1" t="s">
        <v>6</v>
      </c>
      <c r="E835" s="45"/>
      <c r="F835" s="51"/>
      <c r="G835" s="4"/>
      <c r="H835" s="10"/>
    </row>
    <row r="836" spans="1:8" s="5" customFormat="1" ht="20.25" customHeight="1" x14ac:dyDescent="0.2">
      <c r="A836" s="48"/>
      <c r="B836" s="49"/>
      <c r="C836" s="50"/>
      <c r="D836" s="1" t="s">
        <v>7</v>
      </c>
      <c r="E836" s="46"/>
      <c r="F836" s="51"/>
      <c r="G836" s="4"/>
      <c r="H836" s="10"/>
    </row>
    <row r="837" spans="1:8" s="5" customFormat="1" ht="12" x14ac:dyDescent="0.2">
      <c r="A837" s="48">
        <v>166</v>
      </c>
      <c r="B837" s="49" t="str">
        <f>CONCATENATE(VLOOKUP(A837,Especificações,2,FALSE),(VLOOKUP(A837,Especificações,3,FALSE)),(VLOOKUP(A837,Especificações,4,FALSE)),(VLOOKUP(A837,Especificações,5,FALSE)),(VLOOKUP(A837,Especificações,6,FALSE)),(VLOOKUP(A837,Especificações,7,FALSE)),(VLOOKUP(A837,Especificações,8,FALSE)),(VLOOKUP(A837,Especificações,9,FALSE)),(VLOOKUP(A837,Especificações,10,FALSE)),(VLOOKUP(A837,Especificações,11,FALSE)),(VLOOKUP(A837,Especificações,12,FALSE)),(VLOOKUP(A837,Especificações,13,FALSE)),(VLOOKUP(A837,Especificações,14,FALSE)),(VLOOKUP(A837,Especificações,15,FALSE)),(VLOOKUP(A837,Especificações,16,FALSE)),(VLOOKUP(A837,Especificações,17,FALSE)),(VLOOKUP(A837,Especificações,18,FALSE)),(VLOOKUP(A837,Especificações,19,FALSE)),(VLOOKUP(A837,Especificações,20,FALSE)),(VLOOKUP(A837,Especificações,21,FALSE)))</f>
        <v xml:space="preserve">NOMINATA / CONVITE - Papel: Couchê fosco/ Off-Set/ Opaline; Formato Aberto: 8: 21x29,7cm; 180/ 250 g/m²; Impressão: 4/0 Cores; Acabamento: Refile simples; </v>
      </c>
      <c r="C837" s="50">
        <v>2588</v>
      </c>
      <c r="D837" s="1" t="s">
        <v>3</v>
      </c>
      <c r="E837" s="44">
        <f>F837/C837</f>
        <v>0.9919539412673879</v>
      </c>
      <c r="F837" s="51">
        <v>2567.1767999999997</v>
      </c>
      <c r="G837" s="4"/>
      <c r="H837" s="10"/>
    </row>
    <row r="838" spans="1:8" s="5" customFormat="1" ht="12" x14ac:dyDescent="0.2">
      <c r="A838" s="48"/>
      <c r="B838" s="49"/>
      <c r="C838" s="50"/>
      <c r="D838" s="1" t="s">
        <v>4</v>
      </c>
      <c r="E838" s="45"/>
      <c r="F838" s="51"/>
      <c r="G838" s="4"/>
      <c r="H838" s="10"/>
    </row>
    <row r="839" spans="1:8" s="5" customFormat="1" ht="12" x14ac:dyDescent="0.2">
      <c r="A839" s="48"/>
      <c r="B839" s="49"/>
      <c r="C839" s="50"/>
      <c r="D839" s="1" t="s">
        <v>5</v>
      </c>
      <c r="E839" s="45"/>
      <c r="F839" s="51"/>
      <c r="G839" s="4"/>
      <c r="H839" s="10"/>
    </row>
    <row r="840" spans="1:8" s="5" customFormat="1" ht="12" x14ac:dyDescent="0.2">
      <c r="A840" s="48"/>
      <c r="B840" s="49"/>
      <c r="C840" s="50"/>
      <c r="D840" s="1" t="s">
        <v>6</v>
      </c>
      <c r="E840" s="45"/>
      <c r="F840" s="51"/>
      <c r="G840" s="4"/>
      <c r="H840" s="10"/>
    </row>
    <row r="841" spans="1:8" s="5" customFormat="1" ht="30.75" customHeight="1" x14ac:dyDescent="0.2">
      <c r="A841" s="48"/>
      <c r="B841" s="49"/>
      <c r="C841" s="50"/>
      <c r="D841" s="1" t="s">
        <v>7</v>
      </c>
      <c r="E841" s="46"/>
      <c r="F841" s="51"/>
      <c r="G841" s="4"/>
      <c r="H841" s="10"/>
    </row>
    <row r="842" spans="1:8" s="5" customFormat="1" ht="12" x14ac:dyDescent="0.2">
      <c r="A842" s="48">
        <v>167</v>
      </c>
      <c r="B842" s="49" t="str">
        <f>CONCATENATE(VLOOKUP(A842,Especificações,2,FALSE),(VLOOKUP(A842,Especificações,3,FALSE)),(VLOOKUP(A842,Especificações,4,FALSE)),(VLOOKUP(A842,Especificações,5,FALSE)),(VLOOKUP(A842,Especificações,6,FALSE)),(VLOOKUP(A842,Especificações,7,FALSE)),(VLOOKUP(A842,Especificações,8,FALSE)),(VLOOKUP(A842,Especificações,9,FALSE)),(VLOOKUP(A842,Especificações,10,FALSE)),(VLOOKUP(A842,Especificações,11,FALSE)),(VLOOKUP(A842,Especificações,12,FALSE)),(VLOOKUP(A842,Especificações,13,FALSE)),(VLOOKUP(A842,Especificações,14,FALSE)),(VLOOKUP(A842,Especificações,15,FALSE)),(VLOOKUP(A842,Especificações,16,FALSE)),(VLOOKUP(A842,Especificações,17,FALSE)),(VLOOKUP(A842,Especificações,18,FALSE)),(VLOOKUP(A842,Especificações,19,FALSE)),(VLOOKUP(A842,Especificações,20,FALSE)),(VLOOKUP(A842,Especificações,21,FALSE)))</f>
        <v xml:space="preserve">NOMINATA / CONVITE - Papel: Couchê fosco/ Off-Set/ Opaline; Formato Aberto: 16: 15x21cm; 180/ 250 g/m²; Impressão: 4/0 Cores; Acabamento: Refile simples; </v>
      </c>
      <c r="C842" s="50">
        <v>2588</v>
      </c>
      <c r="D842" s="1" t="s">
        <v>3</v>
      </c>
      <c r="E842" s="44">
        <f>F842/C842</f>
        <v>0.86728619268418328</v>
      </c>
      <c r="F842" s="51">
        <v>2244.5366666666664</v>
      </c>
      <c r="G842" s="4"/>
      <c r="H842" s="10"/>
    </row>
    <row r="843" spans="1:8" s="5" customFormat="1" ht="12" x14ac:dyDescent="0.2">
      <c r="A843" s="48"/>
      <c r="B843" s="49"/>
      <c r="C843" s="50"/>
      <c r="D843" s="1" t="s">
        <v>4</v>
      </c>
      <c r="E843" s="45"/>
      <c r="F843" s="51"/>
      <c r="G843" s="4"/>
      <c r="H843" s="10"/>
    </row>
    <row r="844" spans="1:8" s="5" customFormat="1" ht="12" x14ac:dyDescent="0.2">
      <c r="A844" s="48"/>
      <c r="B844" s="49"/>
      <c r="C844" s="50"/>
      <c r="D844" s="1" t="s">
        <v>5</v>
      </c>
      <c r="E844" s="45"/>
      <c r="F844" s="51"/>
      <c r="G844" s="4"/>
      <c r="H844" s="10"/>
    </row>
    <row r="845" spans="1:8" s="5" customFormat="1" ht="12" x14ac:dyDescent="0.2">
      <c r="A845" s="48"/>
      <c r="B845" s="49"/>
      <c r="C845" s="50"/>
      <c r="D845" s="1" t="s">
        <v>6</v>
      </c>
      <c r="E845" s="45"/>
      <c r="F845" s="51"/>
      <c r="G845" s="4"/>
      <c r="H845" s="10"/>
    </row>
    <row r="846" spans="1:8" s="5" customFormat="1" ht="25.5" customHeight="1" x14ac:dyDescent="0.2">
      <c r="A846" s="48"/>
      <c r="B846" s="49"/>
      <c r="C846" s="50"/>
      <c r="D846" s="1" t="s">
        <v>7</v>
      </c>
      <c r="E846" s="46"/>
      <c r="F846" s="51"/>
      <c r="G846" s="4"/>
      <c r="H846" s="10"/>
    </row>
    <row r="847" spans="1:8" s="5" customFormat="1" ht="12" x14ac:dyDescent="0.2">
      <c r="A847" s="48">
        <v>168</v>
      </c>
      <c r="B847" s="49" t="str">
        <f>CONCATENATE(VLOOKUP(A847,Especificações,2,FALSE),(VLOOKUP(A847,Especificações,3,FALSE)),(VLOOKUP(A847,Especificações,4,FALSE)),(VLOOKUP(A847,Especificações,5,FALSE)),(VLOOKUP(A847,Especificações,6,FALSE)),(VLOOKUP(A847,Especificações,7,FALSE)),(VLOOKUP(A847,Especificações,8,FALSE)),(VLOOKUP(A847,Especificações,9,FALSE)),(VLOOKUP(A847,Especificações,10,FALSE)),(VLOOKUP(A847,Especificações,11,FALSE)),(VLOOKUP(A847,Especificações,12,FALSE)),(VLOOKUP(A847,Especificações,13,FALSE)),(VLOOKUP(A847,Especificações,14,FALSE)),(VLOOKUP(A847,Especificações,15,FALSE)),(VLOOKUP(A847,Especificações,16,FALSE)),(VLOOKUP(A847,Especificações,17,FALSE)),(VLOOKUP(A847,Especificações,18,FALSE)),(VLOOKUP(A847,Especificações,19,FALSE)),(VLOOKUP(A847,Especificações,20,FALSE)),(VLOOKUP(A847,Especificações,21,FALSE)))</f>
        <v xml:space="preserve">NOMINATA / CONVITE - Papel: Couchê fosco/ Off-Set/ Opaline; Formato Aberto: 32: 11x15cm; 180/ 250 g/m²; Impressão: 4/0 Cores; Acabamento: Refile simples; </v>
      </c>
      <c r="C847" s="50">
        <v>3451</v>
      </c>
      <c r="D847" s="1" t="s">
        <v>3</v>
      </c>
      <c r="E847" s="44">
        <f>F847/C847</f>
        <v>0.76430020283975653</v>
      </c>
      <c r="F847" s="51">
        <v>2637.6</v>
      </c>
      <c r="G847" s="4"/>
      <c r="H847" s="10"/>
    </row>
    <row r="848" spans="1:8" s="5" customFormat="1" ht="12" x14ac:dyDescent="0.2">
      <c r="A848" s="48"/>
      <c r="B848" s="49"/>
      <c r="C848" s="50"/>
      <c r="D848" s="1" t="s">
        <v>4</v>
      </c>
      <c r="E848" s="45"/>
      <c r="F848" s="51"/>
      <c r="G848" s="4"/>
      <c r="H848" s="10"/>
    </row>
    <row r="849" spans="1:8" s="5" customFormat="1" ht="12" x14ac:dyDescent="0.2">
      <c r="A849" s="48"/>
      <c r="B849" s="49"/>
      <c r="C849" s="50"/>
      <c r="D849" s="1" t="s">
        <v>5</v>
      </c>
      <c r="E849" s="45"/>
      <c r="F849" s="51"/>
      <c r="G849" s="4"/>
      <c r="H849" s="10"/>
    </row>
    <row r="850" spans="1:8" s="5" customFormat="1" ht="12" x14ac:dyDescent="0.2">
      <c r="A850" s="48"/>
      <c r="B850" s="49"/>
      <c r="C850" s="50"/>
      <c r="D850" s="1" t="s">
        <v>6</v>
      </c>
      <c r="E850" s="45"/>
      <c r="F850" s="51"/>
      <c r="G850" s="4"/>
      <c r="H850" s="10"/>
    </row>
    <row r="851" spans="1:8" s="5" customFormat="1" ht="21.75" customHeight="1" x14ac:dyDescent="0.2">
      <c r="A851" s="48"/>
      <c r="B851" s="49"/>
      <c r="C851" s="50"/>
      <c r="D851" s="1" t="s">
        <v>7</v>
      </c>
      <c r="E851" s="46"/>
      <c r="F851" s="51"/>
      <c r="G851" s="4"/>
      <c r="H851" s="10"/>
    </row>
    <row r="852" spans="1:8" s="5" customFormat="1" ht="12" x14ac:dyDescent="0.2">
      <c r="A852" s="48">
        <v>169</v>
      </c>
      <c r="B852" s="49" t="str">
        <f>CONCATENATE(VLOOKUP(A852,Especificações,2,FALSE),(VLOOKUP(A852,Especificações,3,FALSE)),(VLOOKUP(A852,Especificações,4,FALSE)),(VLOOKUP(A852,Especificações,5,FALSE)),(VLOOKUP(A852,Especificações,6,FALSE)),(VLOOKUP(A852,Especificações,7,FALSE)),(VLOOKUP(A852,Especificações,8,FALSE)),(VLOOKUP(A852,Especificações,9,FALSE)),(VLOOKUP(A852,Especificações,10,FALSE)),(VLOOKUP(A852,Especificações,11,FALSE)),(VLOOKUP(A852,Especificações,12,FALSE)),(VLOOKUP(A852,Especificações,13,FALSE)),(VLOOKUP(A852,Especificações,14,FALSE)),(VLOOKUP(A852,Especificações,15,FALSE)),(VLOOKUP(A852,Especificações,16,FALSE)),(VLOOKUP(A852,Especificações,17,FALSE)),(VLOOKUP(A852,Especificações,18,FALSE)),(VLOOKUP(A852,Especificações,19,FALSE)),(VLOOKUP(A852,Especificações,20,FALSE)),(VLOOKUP(A852,Especificações,21,FALSE)))</f>
        <v xml:space="preserve">NOMINATA / CONVITE - Papel: Couchê fosco/ Off-Set/ Opaline; Formato Aberto: 8: 21x29,7cm; 180/ 250 g/m²; Impressão: 4/4 Cores; Acabamento: Refile simples e/ou com dobra; </v>
      </c>
      <c r="C852" s="50">
        <v>1109</v>
      </c>
      <c r="D852" s="1" t="s">
        <v>3</v>
      </c>
      <c r="E852" s="44">
        <f>F852/C852</f>
        <v>1.2169180342651036</v>
      </c>
      <c r="F852" s="51">
        <v>1349.5620999999999</v>
      </c>
      <c r="G852" s="4"/>
      <c r="H852" s="10"/>
    </row>
    <row r="853" spans="1:8" s="5" customFormat="1" ht="12" x14ac:dyDescent="0.2">
      <c r="A853" s="48"/>
      <c r="B853" s="49"/>
      <c r="C853" s="50"/>
      <c r="D853" s="1" t="s">
        <v>4</v>
      </c>
      <c r="E853" s="45"/>
      <c r="F853" s="51"/>
      <c r="G853" s="4"/>
      <c r="H853" s="10"/>
    </row>
    <row r="854" spans="1:8" s="5" customFormat="1" ht="12" x14ac:dyDescent="0.2">
      <c r="A854" s="48"/>
      <c r="B854" s="49"/>
      <c r="C854" s="50"/>
      <c r="D854" s="1" t="s">
        <v>5</v>
      </c>
      <c r="E854" s="45"/>
      <c r="F854" s="51"/>
      <c r="G854" s="4"/>
      <c r="H854" s="10"/>
    </row>
    <row r="855" spans="1:8" s="5" customFormat="1" ht="12" x14ac:dyDescent="0.2">
      <c r="A855" s="48"/>
      <c r="B855" s="49"/>
      <c r="C855" s="50"/>
      <c r="D855" s="1" t="s">
        <v>6</v>
      </c>
      <c r="E855" s="45"/>
      <c r="F855" s="51"/>
      <c r="G855" s="4"/>
      <c r="H855" s="10"/>
    </row>
    <row r="856" spans="1:8" s="5" customFormat="1" ht="18" customHeight="1" x14ac:dyDescent="0.2">
      <c r="A856" s="48"/>
      <c r="B856" s="49"/>
      <c r="C856" s="50"/>
      <c r="D856" s="1" t="s">
        <v>7</v>
      </c>
      <c r="E856" s="46"/>
      <c r="F856" s="51"/>
      <c r="G856" s="4"/>
      <c r="H856" s="10"/>
    </row>
    <row r="857" spans="1:8" s="5" customFormat="1" ht="12" x14ac:dyDescent="0.2">
      <c r="A857" s="48">
        <v>170</v>
      </c>
      <c r="B857" s="49" t="str">
        <f>CONCATENATE(VLOOKUP(A857,Especificações,2,FALSE),(VLOOKUP(A857,Especificações,3,FALSE)),(VLOOKUP(A857,Especificações,4,FALSE)),(VLOOKUP(A857,Especificações,5,FALSE)),(VLOOKUP(A857,Especificações,6,FALSE)),(VLOOKUP(A857,Especificações,7,FALSE)),(VLOOKUP(A857,Especificações,8,FALSE)),(VLOOKUP(A857,Especificações,9,FALSE)),(VLOOKUP(A857,Especificações,10,FALSE)),(VLOOKUP(A857,Especificações,11,FALSE)),(VLOOKUP(A857,Especificações,12,FALSE)),(VLOOKUP(A857,Especificações,13,FALSE)),(VLOOKUP(A857,Especificações,14,FALSE)),(VLOOKUP(A857,Especificações,15,FALSE)),(VLOOKUP(A857,Especificações,16,FALSE)),(VLOOKUP(A857,Especificações,17,FALSE)),(VLOOKUP(A857,Especificações,18,FALSE)),(VLOOKUP(A857,Especificações,19,FALSE)),(VLOOKUP(A857,Especificações,20,FALSE)),(VLOOKUP(A857,Especificações,21,FALSE)))</f>
        <v xml:space="preserve">NOMINATA / CONVITE - Papel: Couchê fosco/ Off-Set/ Opaline; Formato Aberto: 16: 15x21cm; 180/ 250 g/m²; Impressão: 4/4 Cores; Acabamento: Refile simples e/ou com dobra; </v>
      </c>
      <c r="C857" s="50">
        <v>1109</v>
      </c>
      <c r="D857" s="1" t="s">
        <v>3</v>
      </c>
      <c r="E857" s="44">
        <f>F857/C857</f>
        <v>0.98574391343552759</v>
      </c>
      <c r="F857" s="51">
        <v>1093.19</v>
      </c>
      <c r="G857" s="4"/>
      <c r="H857" s="10"/>
    </row>
    <row r="858" spans="1:8" s="5" customFormat="1" ht="12" x14ac:dyDescent="0.2">
      <c r="A858" s="48"/>
      <c r="B858" s="49"/>
      <c r="C858" s="50"/>
      <c r="D858" s="1" t="s">
        <v>4</v>
      </c>
      <c r="E858" s="45"/>
      <c r="F858" s="51"/>
      <c r="G858" s="4"/>
      <c r="H858" s="10"/>
    </row>
    <row r="859" spans="1:8" s="5" customFormat="1" ht="12" x14ac:dyDescent="0.2">
      <c r="A859" s="48"/>
      <c r="B859" s="49"/>
      <c r="C859" s="50"/>
      <c r="D859" s="1" t="s">
        <v>5</v>
      </c>
      <c r="E859" s="45"/>
      <c r="F859" s="51"/>
      <c r="G859" s="4"/>
      <c r="H859" s="10"/>
    </row>
    <row r="860" spans="1:8" s="5" customFormat="1" ht="12" x14ac:dyDescent="0.2">
      <c r="A860" s="48"/>
      <c r="B860" s="49"/>
      <c r="C860" s="50"/>
      <c r="D860" s="1" t="s">
        <v>6</v>
      </c>
      <c r="E860" s="45"/>
      <c r="F860" s="51"/>
      <c r="G860" s="4"/>
      <c r="H860" s="10"/>
    </row>
    <row r="861" spans="1:8" s="5" customFormat="1" ht="12" x14ac:dyDescent="0.2">
      <c r="A861" s="48"/>
      <c r="B861" s="49"/>
      <c r="C861" s="50"/>
      <c r="D861" s="1" t="s">
        <v>7</v>
      </c>
      <c r="E861" s="46"/>
      <c r="F861" s="51"/>
      <c r="G861" s="4"/>
      <c r="H861" s="10"/>
    </row>
    <row r="862" spans="1:8" s="5" customFormat="1" ht="12" x14ac:dyDescent="0.2">
      <c r="A862" s="48">
        <v>171</v>
      </c>
      <c r="B862" s="49" t="str">
        <f>CONCATENATE(VLOOKUP(A862,Especificações,2,FALSE),(VLOOKUP(A862,Especificações,3,FALSE)),(VLOOKUP(A862,Especificações,4,FALSE)),(VLOOKUP(A862,Especificações,5,FALSE)),(VLOOKUP(A862,Especificações,6,FALSE)),(VLOOKUP(A862,Especificações,7,FALSE)),(VLOOKUP(A862,Especificações,8,FALSE)),(VLOOKUP(A862,Especificações,9,FALSE)),(VLOOKUP(A862,Especificações,10,FALSE)),(VLOOKUP(A862,Especificações,11,FALSE)),(VLOOKUP(A862,Especificações,12,FALSE)),(VLOOKUP(A862,Especificações,13,FALSE)),(VLOOKUP(A862,Especificações,14,FALSE)),(VLOOKUP(A862,Especificações,15,FALSE)),(VLOOKUP(A862,Especificações,16,FALSE)),(VLOOKUP(A862,Especificações,17,FALSE)),(VLOOKUP(A862,Especificações,18,FALSE)),(VLOOKUP(A862,Especificações,19,FALSE)),(VLOOKUP(A862,Especificações,20,FALSE)),(VLOOKUP(A862,Especificações,21,FALSE)))</f>
        <v xml:space="preserve">NOMINATA / CONVITE - Papel: Couchê fosco/ Off-Set/ Opaline; Formato Aberto: 32: 11x15cm; 180/ 250 g/m²; Impressão: 4/4 Cores; Acabamento: Refile simples e/ou com dobra; </v>
      </c>
      <c r="C862" s="50">
        <v>1479</v>
      </c>
      <c r="D862" s="1" t="s">
        <v>3</v>
      </c>
      <c r="E862" s="44">
        <f>F862/C862</f>
        <v>0.38892947937795813</v>
      </c>
      <c r="F862" s="51">
        <v>575.22670000000005</v>
      </c>
      <c r="G862" s="4"/>
      <c r="H862" s="10"/>
    </row>
    <row r="863" spans="1:8" s="5" customFormat="1" ht="12" x14ac:dyDescent="0.2">
      <c r="A863" s="48"/>
      <c r="B863" s="49"/>
      <c r="C863" s="50"/>
      <c r="D863" s="1" t="s">
        <v>4</v>
      </c>
      <c r="E863" s="45"/>
      <c r="F863" s="51"/>
      <c r="G863" s="4"/>
      <c r="H863" s="10"/>
    </row>
    <row r="864" spans="1:8" s="5" customFormat="1" ht="12" x14ac:dyDescent="0.2">
      <c r="A864" s="48"/>
      <c r="B864" s="49"/>
      <c r="C864" s="50"/>
      <c r="D864" s="1" t="s">
        <v>5</v>
      </c>
      <c r="E864" s="45"/>
      <c r="F864" s="51"/>
      <c r="G864" s="4"/>
      <c r="H864" s="10"/>
    </row>
    <row r="865" spans="1:8" s="5" customFormat="1" ht="12" x14ac:dyDescent="0.2">
      <c r="A865" s="48"/>
      <c r="B865" s="49"/>
      <c r="C865" s="50"/>
      <c r="D865" s="1" t="s">
        <v>6</v>
      </c>
      <c r="E865" s="45"/>
      <c r="F865" s="51"/>
      <c r="G865" s="4"/>
      <c r="H865" s="10"/>
    </row>
    <row r="866" spans="1:8" s="5" customFormat="1" ht="13.5" customHeight="1" x14ac:dyDescent="0.2">
      <c r="A866" s="48"/>
      <c r="B866" s="49"/>
      <c r="C866" s="50"/>
      <c r="D866" s="1" t="s">
        <v>7</v>
      </c>
      <c r="E866" s="46"/>
      <c r="F866" s="51"/>
      <c r="G866" s="4"/>
      <c r="H866" s="10"/>
    </row>
    <row r="867" spans="1:8" s="5" customFormat="1" ht="12" x14ac:dyDescent="0.2">
      <c r="A867" s="48">
        <v>172</v>
      </c>
      <c r="B867" s="49" t="str">
        <f>CONCATENATE(VLOOKUP(A867,Especificações,2,FALSE),(VLOOKUP(A867,Especificações,3,FALSE)),(VLOOKUP(A867,Especificações,4,FALSE)),(VLOOKUP(A867,Especificações,5,FALSE)),(VLOOKUP(A867,Especificações,6,FALSE)),(VLOOKUP(A867,Especificações,7,FALSE)),(VLOOKUP(A867,Especificações,8,FALSE)),(VLOOKUP(A867,Especificações,9,FALSE)),(VLOOKUP(A867,Especificações,10,FALSE)),(VLOOKUP(A867,Especificações,11,FALSE)),(VLOOKUP(A867,Especificações,12,FALSE)),(VLOOKUP(A867,Especificações,13,FALSE)),(VLOOKUP(A867,Especificações,14,FALSE)),(VLOOKUP(A867,Especificações,15,FALSE)),(VLOOKUP(A867,Especificações,16,FALSE)),(VLOOKUP(A867,Especificações,17,FALSE)),(VLOOKUP(A867,Especificações,18,FALSE)),(VLOOKUP(A867,Especificações,19,FALSE)),(VLOOKUP(A867,Especificações,20,FALSE)),(VLOOKUP(A867,Especificações,21,FALSE)))</f>
        <v xml:space="preserve">NOMINATA / CONVITE COM BRAILE - Papel: Couchê fosco/ Off-Set/ Opaline; Formato Aberto: 8: 21x29,7cm; 90/ 250 g/m²; Impressão: 4/0 Cores; Acabamento: Refile simples; </v>
      </c>
      <c r="C867" s="50">
        <v>392</v>
      </c>
      <c r="D867" s="1" t="s">
        <v>3</v>
      </c>
      <c r="E867" s="44">
        <f>F867/C867</f>
        <v>1.9470520408163265</v>
      </c>
      <c r="F867" s="51">
        <v>763.24440000000004</v>
      </c>
      <c r="G867" s="4"/>
      <c r="H867" s="10"/>
    </row>
    <row r="868" spans="1:8" s="5" customFormat="1" ht="12" x14ac:dyDescent="0.2">
      <c r="A868" s="48"/>
      <c r="B868" s="49"/>
      <c r="C868" s="50"/>
      <c r="D868" s="1" t="s">
        <v>4</v>
      </c>
      <c r="E868" s="45"/>
      <c r="F868" s="51"/>
      <c r="G868" s="4"/>
      <c r="H868" s="10"/>
    </row>
    <row r="869" spans="1:8" s="5" customFormat="1" ht="12" x14ac:dyDescent="0.2">
      <c r="A869" s="48"/>
      <c r="B869" s="49"/>
      <c r="C869" s="50"/>
      <c r="D869" s="1" t="s">
        <v>5</v>
      </c>
      <c r="E869" s="45"/>
      <c r="F869" s="51"/>
      <c r="G869" s="4"/>
      <c r="H869" s="10"/>
    </row>
    <row r="870" spans="1:8" s="5" customFormat="1" ht="12" x14ac:dyDescent="0.2">
      <c r="A870" s="48"/>
      <c r="B870" s="49"/>
      <c r="C870" s="50"/>
      <c r="D870" s="1" t="s">
        <v>6</v>
      </c>
      <c r="E870" s="45"/>
      <c r="F870" s="51"/>
      <c r="G870" s="4"/>
      <c r="H870" s="10"/>
    </row>
    <row r="871" spans="1:8" s="5" customFormat="1" ht="15.75" customHeight="1" x14ac:dyDescent="0.2">
      <c r="A871" s="48"/>
      <c r="B871" s="49"/>
      <c r="C871" s="50"/>
      <c r="D871" s="1" t="s">
        <v>7</v>
      </c>
      <c r="E871" s="46"/>
      <c r="F871" s="51"/>
      <c r="G871" s="4"/>
      <c r="H871" s="10"/>
    </row>
    <row r="872" spans="1:8" s="5" customFormat="1" ht="12" x14ac:dyDescent="0.2">
      <c r="A872" s="48">
        <v>173</v>
      </c>
      <c r="B872" s="49" t="str">
        <f>CONCATENATE(VLOOKUP(A872,Especificações,2,FALSE),(VLOOKUP(A872,Especificações,3,FALSE)),(VLOOKUP(A872,Especificações,4,FALSE)),(VLOOKUP(A872,Especificações,5,FALSE)),(VLOOKUP(A872,Especificações,6,FALSE)),(VLOOKUP(A872,Especificações,7,FALSE)),(VLOOKUP(A872,Especificações,8,FALSE)),(VLOOKUP(A872,Especificações,9,FALSE)),(VLOOKUP(A872,Especificações,10,FALSE)),(VLOOKUP(A872,Especificações,11,FALSE)),(VLOOKUP(A872,Especificações,12,FALSE)),(VLOOKUP(A872,Especificações,13,FALSE)),(VLOOKUP(A872,Especificações,14,FALSE)),(VLOOKUP(A872,Especificações,15,FALSE)),(VLOOKUP(A872,Especificações,16,FALSE)),(VLOOKUP(A872,Especificações,17,FALSE)),(VLOOKUP(A872,Especificações,18,FALSE)),(VLOOKUP(A872,Especificações,19,FALSE)),(VLOOKUP(A872,Especificações,20,FALSE)),(VLOOKUP(A872,Especificações,21,FALSE)))</f>
        <v xml:space="preserve">NOMINATA / CONVITE COM BRAILE - Papel: Couchê fosco/ Off-Set/ Opaline; Formato Aberto: 16: 15x21cm; 90/ 150 g/m²; Impressão: 4/0 Cores; Acabamento: Refile simples; </v>
      </c>
      <c r="C872" s="50">
        <v>392</v>
      </c>
      <c r="D872" s="1" t="s">
        <v>3</v>
      </c>
      <c r="E872" s="44">
        <f>F872/C872</f>
        <v>1.579337074829932</v>
      </c>
      <c r="F872" s="51">
        <v>619.10013333333336</v>
      </c>
      <c r="G872" s="4"/>
      <c r="H872" s="10"/>
    </row>
    <row r="873" spans="1:8" s="5" customFormat="1" ht="12" x14ac:dyDescent="0.2">
      <c r="A873" s="48"/>
      <c r="B873" s="49"/>
      <c r="C873" s="50"/>
      <c r="D873" s="1" t="s">
        <v>4</v>
      </c>
      <c r="E873" s="45"/>
      <c r="F873" s="51"/>
      <c r="G873" s="4"/>
      <c r="H873" s="10"/>
    </row>
    <row r="874" spans="1:8" s="5" customFormat="1" ht="12" x14ac:dyDescent="0.2">
      <c r="A874" s="48"/>
      <c r="B874" s="49"/>
      <c r="C874" s="50"/>
      <c r="D874" s="1" t="s">
        <v>5</v>
      </c>
      <c r="E874" s="45"/>
      <c r="F874" s="51"/>
      <c r="G874" s="4"/>
      <c r="H874" s="10"/>
    </row>
    <row r="875" spans="1:8" s="5" customFormat="1" ht="12" x14ac:dyDescent="0.2">
      <c r="A875" s="48"/>
      <c r="B875" s="49"/>
      <c r="C875" s="50"/>
      <c r="D875" s="1" t="s">
        <v>6</v>
      </c>
      <c r="E875" s="45"/>
      <c r="F875" s="51"/>
      <c r="G875" s="4"/>
      <c r="H875" s="10"/>
    </row>
    <row r="876" spans="1:8" s="5" customFormat="1" ht="39" customHeight="1" x14ac:dyDescent="0.2">
      <c r="A876" s="48"/>
      <c r="B876" s="49"/>
      <c r="C876" s="50"/>
      <c r="D876" s="1" t="s">
        <v>7</v>
      </c>
      <c r="E876" s="46"/>
      <c r="F876" s="51"/>
      <c r="G876" s="4"/>
      <c r="H876" s="10"/>
    </row>
    <row r="877" spans="1:8" s="5" customFormat="1" ht="12" x14ac:dyDescent="0.2">
      <c r="A877" s="48">
        <v>174</v>
      </c>
      <c r="B877" s="49" t="str">
        <f>CONCATENATE(VLOOKUP(A877,Especificações,2,FALSE),(VLOOKUP(A877,Especificações,3,FALSE)),(VLOOKUP(A877,Especificações,4,FALSE)),(VLOOKUP(A877,Especificações,5,FALSE)),(VLOOKUP(A877,Especificações,6,FALSE)),(VLOOKUP(A877,Especificações,7,FALSE)),(VLOOKUP(A877,Especificações,8,FALSE)),(VLOOKUP(A877,Especificações,9,FALSE)),(VLOOKUP(A877,Especificações,10,FALSE)),(VLOOKUP(A877,Especificações,11,FALSE)),(VLOOKUP(A877,Especificações,12,FALSE)),(VLOOKUP(A877,Especificações,13,FALSE)),(VLOOKUP(A877,Especificações,14,FALSE)),(VLOOKUP(A877,Especificações,15,FALSE)),(VLOOKUP(A877,Especificações,16,FALSE)),(VLOOKUP(A877,Especificações,17,FALSE)),(VLOOKUP(A877,Especificações,18,FALSE)),(VLOOKUP(A877,Especificações,19,FALSE)),(VLOOKUP(A877,Especificações,20,FALSE)),(VLOOKUP(A877,Especificações,21,FALSE)))</f>
        <v xml:space="preserve">NOMINATA / CONVITE COM BRAILE - Papel: Couchê fosco/ Off-Set/ Opaline; Formato Aberto: 32: 11x15cm; 90/ 150 g/m²; Impressão: 4/0 Cores; Acabamento: Refile simples; </v>
      </c>
      <c r="C877" s="50">
        <v>522</v>
      </c>
      <c r="D877" s="1" t="s">
        <v>3</v>
      </c>
      <c r="E877" s="44">
        <f>F877/C877</f>
        <v>0.66358480204342274</v>
      </c>
      <c r="F877" s="51">
        <v>346.3912666666667</v>
      </c>
      <c r="G877" s="4"/>
      <c r="H877" s="10"/>
    </row>
    <row r="878" spans="1:8" s="5" customFormat="1" ht="12" x14ac:dyDescent="0.2">
      <c r="A878" s="48"/>
      <c r="B878" s="49"/>
      <c r="C878" s="50"/>
      <c r="D878" s="1" t="s">
        <v>4</v>
      </c>
      <c r="E878" s="45"/>
      <c r="F878" s="51"/>
      <c r="G878" s="4"/>
      <c r="H878" s="10"/>
    </row>
    <row r="879" spans="1:8" s="5" customFormat="1" ht="12" x14ac:dyDescent="0.2">
      <c r="A879" s="48"/>
      <c r="B879" s="49"/>
      <c r="C879" s="50"/>
      <c r="D879" s="1" t="s">
        <v>5</v>
      </c>
      <c r="E879" s="45"/>
      <c r="F879" s="51"/>
      <c r="G879" s="4"/>
      <c r="H879" s="10"/>
    </row>
    <row r="880" spans="1:8" s="5" customFormat="1" ht="12" x14ac:dyDescent="0.2">
      <c r="A880" s="48"/>
      <c r="B880" s="49"/>
      <c r="C880" s="50"/>
      <c r="D880" s="1" t="s">
        <v>6</v>
      </c>
      <c r="E880" s="45"/>
      <c r="F880" s="51"/>
      <c r="G880" s="4"/>
      <c r="H880" s="10"/>
    </row>
    <row r="881" spans="1:8" s="5" customFormat="1" ht="39" customHeight="1" x14ac:dyDescent="0.2">
      <c r="A881" s="48"/>
      <c r="B881" s="49"/>
      <c r="C881" s="50"/>
      <c r="D881" s="1" t="s">
        <v>7</v>
      </c>
      <c r="E881" s="46"/>
      <c r="F881" s="51"/>
      <c r="G881" s="4"/>
      <c r="H881" s="10"/>
    </row>
    <row r="882" spans="1:8" s="5" customFormat="1" ht="33" customHeight="1" x14ac:dyDescent="0.2">
      <c r="A882" s="48">
        <v>175</v>
      </c>
      <c r="B882" s="49" t="str">
        <f>CONCATENATE(VLOOKUP(A882,Especificações,2,FALSE),(VLOOKUP(A882,Especificações,3,FALSE)),(VLOOKUP(A882,Especificações,4,FALSE)),(VLOOKUP(A882,Especificações,5,FALSE)),(VLOOKUP(A882,Especificações,6,FALSE)),(VLOOKUP(A882,Especificações,7,FALSE)),(VLOOKUP(A882,Especificações,8,FALSE)),(VLOOKUP(A882,Especificações,9,FALSE)),(VLOOKUP(A882,Especificações,10,FALSE)),(VLOOKUP(A882,Especificações,11,FALSE)),(VLOOKUP(A882,Especificações,12,FALSE)),(VLOOKUP(A882,Especificações,13,FALSE)),(VLOOKUP(A882,Especificações,14,FALSE)),(VLOOKUP(A882,Especificações,15,FALSE)),(VLOOKUP(A882,Especificações,16,FALSE)),(VLOOKUP(A882,Especificações,17,FALSE)),(VLOOKUP(A882,Especificações,18,FALSE)),(VLOOKUP(A882,Especificações,19,FALSE)),(VLOOKUP(A882,Especificações,20,FALSE)),(VLOOKUP(A882,Especificações,21,FALSE)))</f>
        <v xml:space="preserve">NOMINATA / CONVITE COM BRAILE - Papel: Couchê fosco/ Off-Set/ Opaline; Formato Aberto: 8: 21x29,7cm; 90/ 150 g/m²; Impressão: 4/4 Cores; Acabamento: Refile simples e/ou com dobra; </v>
      </c>
      <c r="C882" s="50">
        <v>261</v>
      </c>
      <c r="D882" s="1" t="s">
        <v>3</v>
      </c>
      <c r="E882" s="44">
        <f>F882/C882</f>
        <v>1.9805416347381861</v>
      </c>
      <c r="F882" s="51">
        <v>516.92136666666659</v>
      </c>
      <c r="G882" s="4"/>
      <c r="H882" s="10"/>
    </row>
    <row r="883" spans="1:8" s="5" customFormat="1" ht="33" customHeight="1" x14ac:dyDescent="0.2">
      <c r="A883" s="48"/>
      <c r="B883" s="49"/>
      <c r="C883" s="50"/>
      <c r="D883" s="1" t="s">
        <v>4</v>
      </c>
      <c r="E883" s="45"/>
      <c r="F883" s="51"/>
      <c r="G883" s="4"/>
      <c r="H883" s="10"/>
    </row>
    <row r="884" spans="1:8" s="5" customFormat="1" ht="12" x14ac:dyDescent="0.2">
      <c r="A884" s="48"/>
      <c r="B884" s="49"/>
      <c r="C884" s="50"/>
      <c r="D884" s="1" t="s">
        <v>5</v>
      </c>
      <c r="E884" s="45"/>
      <c r="F884" s="51"/>
      <c r="G884" s="4"/>
      <c r="H884" s="10"/>
    </row>
    <row r="885" spans="1:8" s="5" customFormat="1" ht="12" x14ac:dyDescent="0.2">
      <c r="A885" s="48"/>
      <c r="B885" s="49"/>
      <c r="C885" s="50"/>
      <c r="D885" s="1" t="s">
        <v>6</v>
      </c>
      <c r="E885" s="45"/>
      <c r="F885" s="51"/>
      <c r="G885" s="4"/>
      <c r="H885" s="10"/>
    </row>
    <row r="886" spans="1:8" s="5" customFormat="1" ht="12" x14ac:dyDescent="0.2">
      <c r="A886" s="48"/>
      <c r="B886" s="49"/>
      <c r="C886" s="50"/>
      <c r="D886" s="1" t="s">
        <v>7</v>
      </c>
      <c r="E886" s="46"/>
      <c r="F886" s="51"/>
      <c r="G886" s="4"/>
      <c r="H886" s="10"/>
    </row>
    <row r="887" spans="1:8" s="5" customFormat="1" ht="12" x14ac:dyDescent="0.2">
      <c r="A887" s="48">
        <v>176</v>
      </c>
      <c r="B887" s="49" t="str">
        <f>CONCATENATE(VLOOKUP(A887,Especificações,2,FALSE),(VLOOKUP(A887,Especificações,3,FALSE)),(VLOOKUP(A887,Especificações,4,FALSE)),(VLOOKUP(A887,Especificações,5,FALSE)),(VLOOKUP(A887,Especificações,6,FALSE)),(VLOOKUP(A887,Especificações,7,FALSE)),(VLOOKUP(A887,Especificações,8,FALSE)),(VLOOKUP(A887,Especificações,9,FALSE)),(VLOOKUP(A887,Especificações,10,FALSE)),(VLOOKUP(A887,Especificações,11,FALSE)),(VLOOKUP(A887,Especificações,12,FALSE)),(VLOOKUP(A887,Especificações,13,FALSE)),(VLOOKUP(A887,Especificações,14,FALSE)),(VLOOKUP(A887,Especificações,15,FALSE)),(VLOOKUP(A887,Especificações,16,FALSE)),(VLOOKUP(A887,Especificações,17,FALSE)),(VLOOKUP(A887,Especificações,18,FALSE)),(VLOOKUP(A887,Especificações,19,FALSE)),(VLOOKUP(A887,Especificações,20,FALSE)),(VLOOKUP(A887,Especificações,21,FALSE)))</f>
        <v xml:space="preserve">NOMINATA / CONVITE COM BRAILE - Papel: Couchê fosco/ Off-Set/ Opaline; Formato Aberto: 16: 15x21cm; 90/ 150 g/m²; Impressão: 4/4 Cores; Acabamento: Refile simples e/ou com dobra; </v>
      </c>
      <c r="C887" s="50">
        <v>261</v>
      </c>
      <c r="D887" s="1" t="s">
        <v>3</v>
      </c>
      <c r="E887" s="44">
        <f>F887/C887</f>
        <v>1.5849872286079183</v>
      </c>
      <c r="F887" s="51">
        <v>413.68166666666667</v>
      </c>
      <c r="G887" s="4"/>
      <c r="H887" s="10"/>
    </row>
    <row r="888" spans="1:8" s="5" customFormat="1" ht="12" x14ac:dyDescent="0.2">
      <c r="A888" s="48"/>
      <c r="B888" s="49"/>
      <c r="C888" s="50"/>
      <c r="D888" s="1" t="s">
        <v>4</v>
      </c>
      <c r="E888" s="45"/>
      <c r="F888" s="51"/>
      <c r="G888" s="4"/>
      <c r="H888" s="10"/>
    </row>
    <row r="889" spans="1:8" s="5" customFormat="1" ht="12" x14ac:dyDescent="0.2">
      <c r="A889" s="48"/>
      <c r="B889" s="49"/>
      <c r="C889" s="50"/>
      <c r="D889" s="1" t="s">
        <v>5</v>
      </c>
      <c r="E889" s="45"/>
      <c r="F889" s="51"/>
      <c r="G889" s="4"/>
      <c r="H889" s="10"/>
    </row>
    <row r="890" spans="1:8" s="5" customFormat="1" ht="12" x14ac:dyDescent="0.2">
      <c r="A890" s="48"/>
      <c r="B890" s="49"/>
      <c r="C890" s="50"/>
      <c r="D890" s="1" t="s">
        <v>6</v>
      </c>
      <c r="E890" s="45"/>
      <c r="F890" s="51"/>
      <c r="G890" s="4"/>
      <c r="H890" s="10"/>
    </row>
    <row r="891" spans="1:8" s="5" customFormat="1" ht="50.25" customHeight="1" x14ac:dyDescent="0.2">
      <c r="A891" s="48"/>
      <c r="B891" s="49"/>
      <c r="C891" s="50"/>
      <c r="D891" s="1" t="s">
        <v>7</v>
      </c>
      <c r="E891" s="46"/>
      <c r="F891" s="51"/>
      <c r="G891" s="4"/>
      <c r="H891" s="10"/>
    </row>
    <row r="892" spans="1:8" s="5" customFormat="1" ht="12" x14ac:dyDescent="0.2">
      <c r="A892" s="48">
        <v>177</v>
      </c>
      <c r="B892" s="49" t="str">
        <f>CONCATENATE(VLOOKUP(A892,Especificações,2,FALSE),(VLOOKUP(A892,Especificações,3,FALSE)),(VLOOKUP(A892,Especificações,4,FALSE)),(VLOOKUP(A892,Especificações,5,FALSE)),(VLOOKUP(A892,Especificações,6,FALSE)),(VLOOKUP(A892,Especificações,7,FALSE)),(VLOOKUP(A892,Especificações,8,FALSE)),(VLOOKUP(A892,Especificações,9,FALSE)),(VLOOKUP(A892,Especificações,10,FALSE)),(VLOOKUP(A892,Especificações,11,FALSE)),(VLOOKUP(A892,Especificações,12,FALSE)),(VLOOKUP(A892,Especificações,13,FALSE)),(VLOOKUP(A892,Especificações,14,FALSE)),(VLOOKUP(A892,Especificações,15,FALSE)),(VLOOKUP(A892,Especificações,16,FALSE)),(VLOOKUP(A892,Especificações,17,FALSE)),(VLOOKUP(A892,Especificações,18,FALSE)),(VLOOKUP(A892,Especificações,19,FALSE)),(VLOOKUP(A892,Especificações,20,FALSE)),(VLOOKUP(A892,Especificações,21,FALSE)))</f>
        <v xml:space="preserve">NOMINATA / CONVITE COM BRAILE - Papel: Couchê fosco/ Off-Set/ Opaline; Formato Aberto: 32: 11x15cm; 90/ 150 g/m²; Impressão: 4/4 Cores; Acabamento: Refile simples e/ou com dobra; </v>
      </c>
      <c r="C892" s="50">
        <v>348</v>
      </c>
      <c r="D892" s="1" t="s">
        <v>3</v>
      </c>
      <c r="E892" s="44">
        <f>F892/C892</f>
        <v>0.67250957854406135</v>
      </c>
      <c r="F892" s="51">
        <v>234.03333333333333</v>
      </c>
      <c r="G892" s="4"/>
      <c r="H892" s="10"/>
    </row>
    <row r="893" spans="1:8" s="5" customFormat="1" ht="12" x14ac:dyDescent="0.2">
      <c r="A893" s="48"/>
      <c r="B893" s="49"/>
      <c r="C893" s="50"/>
      <c r="D893" s="1" t="s">
        <v>4</v>
      </c>
      <c r="E893" s="45"/>
      <c r="F893" s="51"/>
      <c r="G893" s="4"/>
      <c r="H893" s="10"/>
    </row>
    <row r="894" spans="1:8" s="5" customFormat="1" ht="12" x14ac:dyDescent="0.2">
      <c r="A894" s="48"/>
      <c r="B894" s="49"/>
      <c r="C894" s="50"/>
      <c r="D894" s="1" t="s">
        <v>5</v>
      </c>
      <c r="E894" s="45"/>
      <c r="F894" s="51"/>
      <c r="G894" s="4"/>
      <c r="H894" s="10"/>
    </row>
    <row r="895" spans="1:8" s="5" customFormat="1" ht="12" x14ac:dyDescent="0.2">
      <c r="A895" s="48"/>
      <c r="B895" s="49"/>
      <c r="C895" s="50"/>
      <c r="D895" s="1" t="s">
        <v>6</v>
      </c>
      <c r="E895" s="45"/>
      <c r="F895" s="51"/>
      <c r="G895" s="4"/>
      <c r="H895" s="10"/>
    </row>
    <row r="896" spans="1:8" s="5" customFormat="1" ht="40.5" customHeight="1" x14ac:dyDescent="0.2">
      <c r="A896" s="48"/>
      <c r="B896" s="49"/>
      <c r="C896" s="50"/>
      <c r="D896" s="1" t="s">
        <v>7</v>
      </c>
      <c r="E896" s="46"/>
      <c r="F896" s="51"/>
      <c r="G896" s="4"/>
      <c r="H896" s="10"/>
    </row>
    <row r="897" spans="1:8" s="5" customFormat="1" ht="12" x14ac:dyDescent="0.2">
      <c r="A897" s="48">
        <v>178</v>
      </c>
      <c r="B897" s="49" t="str">
        <f>CONCATENATE(VLOOKUP(A897,Especificações,2,FALSE),(VLOOKUP(A897,Especificações,3,FALSE)),(VLOOKUP(A897,Especificações,4,FALSE)),(VLOOKUP(A897,Especificações,5,FALSE)),(VLOOKUP(A897,Especificações,6,FALSE)),(VLOOKUP(A897,Especificações,7,FALSE)),(VLOOKUP(A897,Especificações,8,FALSE)),(VLOOKUP(A897,Especificações,9,FALSE)),(VLOOKUP(A897,Especificações,10,FALSE)),(VLOOKUP(A897,Especificações,11,FALSE)),(VLOOKUP(A897,Especificações,12,FALSE)),(VLOOKUP(A897,Especificações,13,FALSE)),(VLOOKUP(A897,Especificações,14,FALSE)),(VLOOKUP(A897,Especificações,15,FALSE)),(VLOOKUP(A897,Especificações,16,FALSE)),(VLOOKUP(A897,Especificações,17,FALSE)),(VLOOKUP(A897,Especificações,18,FALSE)),(VLOOKUP(A897,Especificações,19,FALSE)),(VLOOKUP(A897,Especificações,20,FALSE)),(VLOOKUP(A897,Especificações,21,FALSE)))</f>
        <v xml:space="preserve">PANFLETO - Papel Couchê Liso ou fosco/ Off-Set/ Reciclato; Formato Aberto: 4: 31,5x46cm; 115/150 g/m²; Impressão: 4/0 Cores; Acabamento: Refile simples; </v>
      </c>
      <c r="C897" s="50">
        <v>2250</v>
      </c>
      <c r="D897" s="1" t="s">
        <v>3</v>
      </c>
      <c r="E897" s="44">
        <f>F897/C897</f>
        <v>0.77148296296296304</v>
      </c>
      <c r="F897" s="51">
        <v>1735.8366666666668</v>
      </c>
      <c r="G897" s="4"/>
      <c r="H897" s="10"/>
    </row>
    <row r="898" spans="1:8" s="5" customFormat="1" ht="12" x14ac:dyDescent="0.2">
      <c r="A898" s="48"/>
      <c r="B898" s="49"/>
      <c r="C898" s="50"/>
      <c r="D898" s="1" t="s">
        <v>4</v>
      </c>
      <c r="E898" s="45"/>
      <c r="F898" s="51"/>
      <c r="G898" s="4"/>
      <c r="H898" s="10"/>
    </row>
    <row r="899" spans="1:8" s="5" customFormat="1" ht="12" x14ac:dyDescent="0.2">
      <c r="A899" s="48"/>
      <c r="B899" s="49"/>
      <c r="C899" s="50"/>
      <c r="D899" s="1" t="s">
        <v>5</v>
      </c>
      <c r="E899" s="45"/>
      <c r="F899" s="51"/>
      <c r="G899" s="4"/>
      <c r="H899" s="10"/>
    </row>
    <row r="900" spans="1:8" s="5" customFormat="1" ht="12" x14ac:dyDescent="0.2">
      <c r="A900" s="48"/>
      <c r="B900" s="49"/>
      <c r="C900" s="50"/>
      <c r="D900" s="1" t="s">
        <v>6</v>
      </c>
      <c r="E900" s="45"/>
      <c r="F900" s="51"/>
      <c r="G900" s="4"/>
      <c r="H900" s="10"/>
    </row>
    <row r="901" spans="1:8" s="5" customFormat="1" ht="18.75" customHeight="1" x14ac:dyDescent="0.2">
      <c r="A901" s="48"/>
      <c r="B901" s="49"/>
      <c r="C901" s="50"/>
      <c r="D901" s="1" t="s">
        <v>7</v>
      </c>
      <c r="E901" s="46"/>
      <c r="F901" s="51"/>
      <c r="G901" s="4"/>
      <c r="H901" s="10"/>
    </row>
    <row r="902" spans="1:8" s="5" customFormat="1" ht="12" x14ac:dyDescent="0.2">
      <c r="A902" s="48">
        <v>179</v>
      </c>
      <c r="B902" s="49" t="str">
        <f>CONCATENATE(VLOOKUP(A902,Especificações,2,FALSE),(VLOOKUP(A902,Especificações,3,FALSE)),(VLOOKUP(A902,Especificações,4,FALSE)),(VLOOKUP(A902,Especificações,5,FALSE)),(VLOOKUP(A902,Especificações,6,FALSE)),(VLOOKUP(A902,Especificações,7,FALSE)),(VLOOKUP(A902,Especificações,8,FALSE)),(VLOOKUP(A902,Especificações,9,FALSE)),(VLOOKUP(A902,Especificações,10,FALSE)),(VLOOKUP(A902,Especificações,11,FALSE)),(VLOOKUP(A902,Especificações,12,FALSE)),(VLOOKUP(A902,Especificações,13,FALSE)),(VLOOKUP(A902,Especificações,14,FALSE)),(VLOOKUP(A902,Especificações,15,FALSE)),(VLOOKUP(A902,Especificações,16,FALSE)),(VLOOKUP(A902,Especificações,17,FALSE)),(VLOOKUP(A902,Especificações,18,FALSE)),(VLOOKUP(A902,Especificações,19,FALSE)),(VLOOKUP(A902,Especificações,20,FALSE)),(VLOOKUP(A902,Especificações,21,FALSE)))</f>
        <v xml:space="preserve">PANFLETO - Papel Couchê Liso ou fosco/ Off-Set/ Reciclato; Formato Aberto: 8: 21x29,7cm; 115/150 g/m²; Impressão: 4/0 Cores; Acabamento: Refile simples; </v>
      </c>
      <c r="C902" s="50">
        <v>3750</v>
      </c>
      <c r="D902" s="1" t="s">
        <v>3</v>
      </c>
      <c r="E902" s="44">
        <f>F902/C902</f>
        <v>0.42009422222222226</v>
      </c>
      <c r="F902" s="51">
        <v>1575.3533333333335</v>
      </c>
      <c r="G902" s="4"/>
      <c r="H902" s="10"/>
    </row>
    <row r="903" spans="1:8" s="5" customFormat="1" ht="12" x14ac:dyDescent="0.2">
      <c r="A903" s="48"/>
      <c r="B903" s="49"/>
      <c r="C903" s="50"/>
      <c r="D903" s="1" t="s">
        <v>4</v>
      </c>
      <c r="E903" s="45"/>
      <c r="F903" s="51"/>
      <c r="G903" s="4"/>
      <c r="H903" s="10"/>
    </row>
    <row r="904" spans="1:8" s="5" customFormat="1" ht="12" x14ac:dyDescent="0.2">
      <c r="A904" s="48"/>
      <c r="B904" s="49"/>
      <c r="C904" s="50"/>
      <c r="D904" s="1" t="s">
        <v>5</v>
      </c>
      <c r="E904" s="45"/>
      <c r="F904" s="51"/>
      <c r="G904" s="4"/>
      <c r="H904" s="10"/>
    </row>
    <row r="905" spans="1:8" s="5" customFormat="1" ht="12" x14ac:dyDescent="0.2">
      <c r="A905" s="48"/>
      <c r="B905" s="49"/>
      <c r="C905" s="50"/>
      <c r="D905" s="1" t="s">
        <v>6</v>
      </c>
      <c r="E905" s="45"/>
      <c r="F905" s="51"/>
      <c r="G905" s="4"/>
      <c r="H905" s="10"/>
    </row>
    <row r="906" spans="1:8" s="5" customFormat="1" ht="51.75" customHeight="1" x14ac:dyDescent="0.2">
      <c r="A906" s="48"/>
      <c r="B906" s="49"/>
      <c r="C906" s="50"/>
      <c r="D906" s="1" t="s">
        <v>7</v>
      </c>
      <c r="E906" s="46"/>
      <c r="F906" s="51"/>
      <c r="G906" s="4"/>
      <c r="H906" s="10"/>
    </row>
    <row r="907" spans="1:8" s="5" customFormat="1" ht="12" x14ac:dyDescent="0.2">
      <c r="A907" s="48">
        <v>180</v>
      </c>
      <c r="B907" s="49" t="str">
        <f>CONCATENATE(VLOOKUP(A907,Especificações,2,FALSE),(VLOOKUP(A907,Especificações,3,FALSE)),(VLOOKUP(A907,Especificações,4,FALSE)),(VLOOKUP(A907,Especificações,5,FALSE)),(VLOOKUP(A907,Especificações,6,FALSE)),(VLOOKUP(A907,Especificações,7,FALSE)),(VLOOKUP(A907,Especificações,8,FALSE)),(VLOOKUP(A907,Especificações,9,FALSE)),(VLOOKUP(A907,Especificações,10,FALSE)),(VLOOKUP(A907,Especificações,11,FALSE)),(VLOOKUP(A907,Especificações,12,FALSE)),(VLOOKUP(A907,Especificações,13,FALSE)),(VLOOKUP(A907,Especificações,14,FALSE)),(VLOOKUP(A907,Especificações,15,FALSE)),(VLOOKUP(A907,Especificações,16,FALSE)),(VLOOKUP(A907,Especificações,17,FALSE)),(VLOOKUP(A907,Especificações,18,FALSE)),(VLOOKUP(A907,Especificações,19,FALSE)),(VLOOKUP(A907,Especificações,20,FALSE)),(VLOOKUP(A907,Especificações,21,FALSE)))</f>
        <v xml:space="preserve">PANFLETO - Papel Couchê Liso ou fosco/ Off-Set/ Reciclato; Formato Aberto: 12: 20,5x23cm; 115/150 g/m²; Impressão: 4/0 Cores; Acabamento: Refile simples; </v>
      </c>
      <c r="C907" s="50">
        <v>3750</v>
      </c>
      <c r="D907" s="1" t="s">
        <v>3</v>
      </c>
      <c r="E907" s="44">
        <f>F907/C907</f>
        <v>0.61466577777777776</v>
      </c>
      <c r="F907" s="51">
        <v>2304.9966666666664</v>
      </c>
      <c r="G907" s="4"/>
      <c r="H907" s="10"/>
    </row>
    <row r="908" spans="1:8" s="5" customFormat="1" ht="12" x14ac:dyDescent="0.2">
      <c r="A908" s="48"/>
      <c r="B908" s="49"/>
      <c r="C908" s="50"/>
      <c r="D908" s="1" t="s">
        <v>4</v>
      </c>
      <c r="E908" s="45"/>
      <c r="F908" s="51"/>
      <c r="G908" s="4"/>
      <c r="H908" s="10"/>
    </row>
    <row r="909" spans="1:8" s="5" customFormat="1" ht="12" x14ac:dyDescent="0.2">
      <c r="A909" s="48"/>
      <c r="B909" s="49"/>
      <c r="C909" s="50"/>
      <c r="D909" s="1" t="s">
        <v>5</v>
      </c>
      <c r="E909" s="45"/>
      <c r="F909" s="51"/>
      <c r="G909" s="4"/>
      <c r="H909" s="10"/>
    </row>
    <row r="910" spans="1:8" s="5" customFormat="1" ht="12" x14ac:dyDescent="0.2">
      <c r="A910" s="48"/>
      <c r="B910" s="49"/>
      <c r="C910" s="50"/>
      <c r="D910" s="1" t="s">
        <v>6</v>
      </c>
      <c r="E910" s="45"/>
      <c r="F910" s="51"/>
      <c r="G910" s="4"/>
      <c r="H910" s="10"/>
    </row>
    <row r="911" spans="1:8" s="5" customFormat="1" ht="43.5" customHeight="1" x14ac:dyDescent="0.2">
      <c r="A911" s="48"/>
      <c r="B911" s="49"/>
      <c r="C911" s="50"/>
      <c r="D911" s="1" t="s">
        <v>7</v>
      </c>
      <c r="E911" s="46"/>
      <c r="F911" s="51"/>
      <c r="G911" s="4"/>
      <c r="H911" s="10"/>
    </row>
    <row r="912" spans="1:8" s="5" customFormat="1" ht="12" x14ac:dyDescent="0.2">
      <c r="A912" s="48">
        <v>181</v>
      </c>
      <c r="B912" s="49" t="str">
        <f>CONCATENATE(VLOOKUP(A912,Especificações,2,FALSE),(VLOOKUP(A912,Especificações,3,FALSE)),(VLOOKUP(A912,Especificações,4,FALSE)),(VLOOKUP(A912,Especificações,5,FALSE)),(VLOOKUP(A912,Especificações,6,FALSE)),(VLOOKUP(A912,Especificações,7,FALSE)),(VLOOKUP(A912,Especificações,8,FALSE)),(VLOOKUP(A912,Especificações,9,FALSE)),(VLOOKUP(A912,Especificações,10,FALSE)),(VLOOKUP(A912,Especificações,11,FALSE)),(VLOOKUP(A912,Especificações,12,FALSE)),(VLOOKUP(A912,Especificações,13,FALSE)),(VLOOKUP(A912,Especificações,14,FALSE)),(VLOOKUP(A912,Especificações,15,FALSE)),(VLOOKUP(A912,Especificações,16,FALSE)),(VLOOKUP(A912,Especificações,17,FALSE)),(VLOOKUP(A912,Especificações,18,FALSE)),(VLOOKUP(A912,Especificações,19,FALSE)),(VLOOKUP(A912,Especificações,20,FALSE)),(VLOOKUP(A912,Especificações,21,FALSE)))</f>
        <v xml:space="preserve">PANFLETO - Papel Couchê Liso ou fosco/ Off-Set/ Reciclato; Formato Aberto: 16: 15x21cm; 115/150 g/m²; Impressão: 4/0 Cores; Acabamento: Refile simples; </v>
      </c>
      <c r="C912" s="50">
        <v>3750</v>
      </c>
      <c r="D912" s="1" t="s">
        <v>3</v>
      </c>
      <c r="E912" s="44">
        <f>F912/C912</f>
        <v>0.59896800000000017</v>
      </c>
      <c r="F912" s="51">
        <v>2246.1300000000006</v>
      </c>
      <c r="G912" s="4"/>
      <c r="H912" s="10"/>
    </row>
    <row r="913" spans="1:8" s="5" customFormat="1" ht="12" x14ac:dyDescent="0.2">
      <c r="A913" s="48"/>
      <c r="B913" s="49"/>
      <c r="C913" s="50"/>
      <c r="D913" s="1" t="s">
        <v>4</v>
      </c>
      <c r="E913" s="45"/>
      <c r="F913" s="51"/>
      <c r="G913" s="4"/>
      <c r="H913" s="10"/>
    </row>
    <row r="914" spans="1:8" s="5" customFormat="1" ht="12" x14ac:dyDescent="0.2">
      <c r="A914" s="48"/>
      <c r="B914" s="49"/>
      <c r="C914" s="50"/>
      <c r="D914" s="1" t="s">
        <v>5</v>
      </c>
      <c r="E914" s="45"/>
      <c r="F914" s="51"/>
      <c r="G914" s="4"/>
      <c r="H914" s="10"/>
    </row>
    <row r="915" spans="1:8" s="5" customFormat="1" ht="12" x14ac:dyDescent="0.2">
      <c r="A915" s="48"/>
      <c r="B915" s="49"/>
      <c r="C915" s="50"/>
      <c r="D915" s="1" t="s">
        <v>6</v>
      </c>
      <c r="E915" s="45"/>
      <c r="F915" s="51"/>
      <c r="G915" s="4"/>
      <c r="H915" s="10"/>
    </row>
    <row r="916" spans="1:8" s="5" customFormat="1" ht="47.25" customHeight="1" x14ac:dyDescent="0.2">
      <c r="A916" s="48"/>
      <c r="B916" s="49"/>
      <c r="C916" s="50"/>
      <c r="D916" s="1" t="s">
        <v>7</v>
      </c>
      <c r="E916" s="46"/>
      <c r="F916" s="51"/>
      <c r="G916" s="4"/>
      <c r="H916" s="10"/>
    </row>
    <row r="917" spans="1:8" s="5" customFormat="1" ht="12" x14ac:dyDescent="0.2">
      <c r="A917" s="48">
        <v>182</v>
      </c>
      <c r="B917" s="49" t="str">
        <f>CONCATENATE(VLOOKUP(A917,Especificações,2,FALSE),(VLOOKUP(A917,Especificações,3,FALSE)),(VLOOKUP(A917,Especificações,4,FALSE)),(VLOOKUP(A917,Especificações,5,FALSE)),(VLOOKUP(A917,Especificações,6,FALSE)),(VLOOKUP(A917,Especificações,7,FALSE)),(VLOOKUP(A917,Especificações,8,FALSE)),(VLOOKUP(A917,Especificações,9,FALSE)),(VLOOKUP(A917,Especificações,10,FALSE)),(VLOOKUP(A917,Especificações,11,FALSE)),(VLOOKUP(A917,Especificações,12,FALSE)),(VLOOKUP(A917,Especificações,13,FALSE)),(VLOOKUP(A917,Especificações,14,FALSE)),(VLOOKUP(A917,Especificações,15,FALSE)),(VLOOKUP(A917,Especificações,16,FALSE)),(VLOOKUP(A917,Especificações,17,FALSE)),(VLOOKUP(A917,Especificações,18,FALSE)),(VLOOKUP(A917,Especificações,19,FALSE)),(VLOOKUP(A917,Especificações,20,FALSE)),(VLOOKUP(A917,Especificações,21,FALSE)))</f>
        <v xml:space="preserve">PANFLETO - Papel Couchê Liso ou fosco/ Off-Set/ Reciclato; Formato Aberto: 32: 11x15cm; 115/150 g/m²; Impressão: 4/0 Cores; Acabamento: Refile simples; </v>
      </c>
      <c r="C917" s="50">
        <v>1500</v>
      </c>
      <c r="D917" s="1" t="s">
        <v>3</v>
      </c>
      <c r="E917" s="44">
        <f>F917/C917</f>
        <v>0.56672444444444448</v>
      </c>
      <c r="F917" s="51">
        <v>850.0866666666667</v>
      </c>
      <c r="G917" s="4"/>
      <c r="H917" s="10"/>
    </row>
    <row r="918" spans="1:8" s="5" customFormat="1" ht="12" x14ac:dyDescent="0.2">
      <c r="A918" s="48"/>
      <c r="B918" s="49"/>
      <c r="C918" s="50"/>
      <c r="D918" s="1" t="s">
        <v>4</v>
      </c>
      <c r="E918" s="45"/>
      <c r="F918" s="51"/>
      <c r="G918" s="4"/>
      <c r="H918" s="10"/>
    </row>
    <row r="919" spans="1:8" s="5" customFormat="1" ht="12" x14ac:dyDescent="0.2">
      <c r="A919" s="48"/>
      <c r="B919" s="49"/>
      <c r="C919" s="50"/>
      <c r="D919" s="1" t="s">
        <v>5</v>
      </c>
      <c r="E919" s="45"/>
      <c r="F919" s="51"/>
      <c r="G919" s="4"/>
      <c r="H919" s="10"/>
    </row>
    <row r="920" spans="1:8" s="5" customFormat="1" ht="12" x14ac:dyDescent="0.2">
      <c r="A920" s="48"/>
      <c r="B920" s="49"/>
      <c r="C920" s="50"/>
      <c r="D920" s="1" t="s">
        <v>6</v>
      </c>
      <c r="E920" s="45"/>
      <c r="F920" s="51"/>
      <c r="G920" s="4"/>
      <c r="H920" s="10"/>
    </row>
    <row r="921" spans="1:8" s="5" customFormat="1" ht="42.75" customHeight="1" x14ac:dyDescent="0.2">
      <c r="A921" s="48"/>
      <c r="B921" s="49"/>
      <c r="C921" s="50"/>
      <c r="D921" s="1" t="s">
        <v>7</v>
      </c>
      <c r="E921" s="46"/>
      <c r="F921" s="51"/>
      <c r="G921" s="4"/>
      <c r="H921" s="10"/>
    </row>
    <row r="922" spans="1:8" s="5" customFormat="1" ht="12" x14ac:dyDescent="0.2">
      <c r="A922" s="48">
        <v>183</v>
      </c>
      <c r="B922" s="49" t="str">
        <f>CONCATENATE(VLOOKUP(A922,Especificações,2,FALSE),(VLOOKUP(A922,Especificações,3,FALSE)),(VLOOKUP(A922,Especificações,4,FALSE)),(VLOOKUP(A922,Especificações,5,FALSE)),(VLOOKUP(A922,Especificações,6,FALSE)),(VLOOKUP(A922,Especificações,7,FALSE)),(VLOOKUP(A922,Especificações,8,FALSE)),(VLOOKUP(A922,Especificações,9,FALSE)),(VLOOKUP(A922,Especificações,10,FALSE)),(VLOOKUP(A922,Especificações,11,FALSE)),(VLOOKUP(A922,Especificações,12,FALSE)),(VLOOKUP(A922,Especificações,13,FALSE)),(VLOOKUP(A922,Especificações,14,FALSE)),(VLOOKUP(A922,Especificações,15,FALSE)),(VLOOKUP(A922,Especificações,16,FALSE)),(VLOOKUP(A922,Especificações,17,FALSE)),(VLOOKUP(A922,Especificações,18,FALSE)),(VLOOKUP(A922,Especificações,19,FALSE)),(VLOOKUP(A922,Especificações,20,FALSE)),(VLOOKUP(A922,Especificações,21,FALSE)))</f>
        <v xml:space="preserve">PANFLETO - Papel Couchê Liso ou fosco/ Off-Set/ Reciclato; Formato Aberto: 4: 31,5x46cm; 115/150 g/m²; Impressão: 4/4 Cores; Acabamento: Refile simples; </v>
      </c>
      <c r="C922" s="50">
        <v>12750</v>
      </c>
      <c r="D922" s="1" t="s">
        <v>3</v>
      </c>
      <c r="E922" s="44">
        <f>F922/C922</f>
        <v>1.0369469281045751</v>
      </c>
      <c r="F922" s="51">
        <v>13221.073333333334</v>
      </c>
      <c r="G922" s="4"/>
      <c r="H922" s="10"/>
    </row>
    <row r="923" spans="1:8" s="5" customFormat="1" ht="12" x14ac:dyDescent="0.2">
      <c r="A923" s="48"/>
      <c r="B923" s="49"/>
      <c r="C923" s="50"/>
      <c r="D923" s="1" t="s">
        <v>4</v>
      </c>
      <c r="E923" s="45"/>
      <c r="F923" s="51"/>
      <c r="G923" s="4"/>
      <c r="H923" s="10"/>
    </row>
    <row r="924" spans="1:8" s="5" customFormat="1" ht="12" x14ac:dyDescent="0.2">
      <c r="A924" s="48"/>
      <c r="B924" s="49"/>
      <c r="C924" s="50"/>
      <c r="D924" s="1" t="s">
        <v>5</v>
      </c>
      <c r="E924" s="45"/>
      <c r="F924" s="51"/>
      <c r="G924" s="4"/>
      <c r="H924" s="10"/>
    </row>
    <row r="925" spans="1:8" s="5" customFormat="1" ht="12" x14ac:dyDescent="0.2">
      <c r="A925" s="48"/>
      <c r="B925" s="49"/>
      <c r="C925" s="50"/>
      <c r="D925" s="1" t="s">
        <v>6</v>
      </c>
      <c r="E925" s="45"/>
      <c r="F925" s="51"/>
      <c r="G925" s="4"/>
      <c r="H925" s="10"/>
    </row>
    <row r="926" spans="1:8" s="5" customFormat="1" ht="37.5" customHeight="1" x14ac:dyDescent="0.2">
      <c r="A926" s="48"/>
      <c r="B926" s="49"/>
      <c r="C926" s="50"/>
      <c r="D926" s="1" t="s">
        <v>7</v>
      </c>
      <c r="E926" s="46"/>
      <c r="F926" s="51"/>
      <c r="G926" s="4"/>
      <c r="H926" s="10"/>
    </row>
    <row r="927" spans="1:8" s="5" customFormat="1" ht="12" x14ac:dyDescent="0.2">
      <c r="A927" s="48">
        <v>184</v>
      </c>
      <c r="B927" s="49" t="str">
        <f>CONCATENATE(VLOOKUP(A927,Especificações,2,FALSE),(VLOOKUP(A927,Especificações,3,FALSE)),(VLOOKUP(A927,Especificações,4,FALSE)),(VLOOKUP(A927,Especificações,5,FALSE)),(VLOOKUP(A927,Especificações,6,FALSE)),(VLOOKUP(A927,Especificações,7,FALSE)),(VLOOKUP(A927,Especificações,8,FALSE)),(VLOOKUP(A927,Especificações,9,FALSE)),(VLOOKUP(A927,Especificações,10,FALSE)),(VLOOKUP(A927,Especificações,11,FALSE)),(VLOOKUP(A927,Especificações,12,FALSE)),(VLOOKUP(A927,Especificações,13,FALSE)),(VLOOKUP(A927,Especificações,14,FALSE)),(VLOOKUP(A927,Especificações,15,FALSE)),(VLOOKUP(A927,Especificações,16,FALSE)),(VLOOKUP(A927,Especificações,17,FALSE)),(VLOOKUP(A927,Especificações,18,FALSE)),(VLOOKUP(A927,Especificações,19,FALSE)),(VLOOKUP(A927,Especificações,20,FALSE)),(VLOOKUP(A927,Especificações,21,FALSE)))</f>
        <v xml:space="preserve">PANFLETO - Papel Couchê Liso ou fosco/ Off-Set/ Reciclato; Formato Aberto: 8: 21x29,7cm; 115/150 g/m²; Impressão: 4/4 Cores; Acabamento: Refile simples; </v>
      </c>
      <c r="C927" s="50">
        <v>21250</v>
      </c>
      <c r="D927" s="1" t="s">
        <v>3</v>
      </c>
      <c r="E927" s="44">
        <f>F927/C927</f>
        <v>0.64695670588235299</v>
      </c>
      <c r="F927" s="51">
        <v>13747.83</v>
      </c>
      <c r="G927" s="4"/>
      <c r="H927" s="10"/>
    </row>
    <row r="928" spans="1:8" s="5" customFormat="1" ht="12" x14ac:dyDescent="0.2">
      <c r="A928" s="48"/>
      <c r="B928" s="49"/>
      <c r="C928" s="50"/>
      <c r="D928" s="1" t="s">
        <v>4</v>
      </c>
      <c r="E928" s="45"/>
      <c r="F928" s="51"/>
      <c r="G928" s="4"/>
      <c r="H928" s="10"/>
    </row>
    <row r="929" spans="1:8" s="5" customFormat="1" ht="12" x14ac:dyDescent="0.2">
      <c r="A929" s="48"/>
      <c r="B929" s="49"/>
      <c r="C929" s="50"/>
      <c r="D929" s="1" t="s">
        <v>5</v>
      </c>
      <c r="E929" s="45"/>
      <c r="F929" s="51"/>
      <c r="G929" s="4"/>
      <c r="H929" s="10"/>
    </row>
    <row r="930" spans="1:8" s="5" customFormat="1" ht="12" x14ac:dyDescent="0.2">
      <c r="A930" s="48"/>
      <c r="B930" s="49"/>
      <c r="C930" s="50"/>
      <c r="D930" s="1" t="s">
        <v>6</v>
      </c>
      <c r="E930" s="45"/>
      <c r="F930" s="51"/>
      <c r="G930" s="4"/>
      <c r="H930" s="10"/>
    </row>
    <row r="931" spans="1:8" s="5" customFormat="1" ht="32.25" customHeight="1" x14ac:dyDescent="0.2">
      <c r="A931" s="48"/>
      <c r="B931" s="49"/>
      <c r="C931" s="50"/>
      <c r="D931" s="1" t="s">
        <v>7</v>
      </c>
      <c r="E931" s="46"/>
      <c r="F931" s="51"/>
      <c r="G931" s="4"/>
      <c r="H931" s="10"/>
    </row>
    <row r="932" spans="1:8" s="5" customFormat="1" ht="12" x14ac:dyDescent="0.2">
      <c r="A932" s="48">
        <v>185</v>
      </c>
      <c r="B932" s="49" t="str">
        <f>CONCATENATE(VLOOKUP(A932,Especificações,2,FALSE),(VLOOKUP(A932,Especificações,3,FALSE)),(VLOOKUP(A932,Especificações,4,FALSE)),(VLOOKUP(A932,Especificações,5,FALSE)),(VLOOKUP(A932,Especificações,6,FALSE)),(VLOOKUP(A932,Especificações,7,FALSE)),(VLOOKUP(A932,Especificações,8,FALSE)),(VLOOKUP(A932,Especificações,9,FALSE)),(VLOOKUP(A932,Especificações,10,FALSE)),(VLOOKUP(A932,Especificações,11,FALSE)),(VLOOKUP(A932,Especificações,12,FALSE)),(VLOOKUP(A932,Especificações,13,FALSE)),(VLOOKUP(A932,Especificações,14,FALSE)),(VLOOKUP(A932,Especificações,15,FALSE)),(VLOOKUP(A932,Especificações,16,FALSE)),(VLOOKUP(A932,Especificações,17,FALSE)),(VLOOKUP(A932,Especificações,18,FALSE)),(VLOOKUP(A932,Especificações,19,FALSE)),(VLOOKUP(A932,Especificações,20,FALSE)),(VLOOKUP(A932,Especificações,21,FALSE)))</f>
        <v xml:space="preserve">PANFLETO - Papel Couchê Liso ou fosco/ Off-Set/ Reciclato; Formato Aberto: 12: 20,5x23cm; 115/150 g/m²; Impressão: 4/4 Cores; Acabamento: Refile simples; </v>
      </c>
      <c r="C932" s="50">
        <v>21250</v>
      </c>
      <c r="D932" s="1" t="s">
        <v>3</v>
      </c>
      <c r="E932" s="44">
        <f>F932/C932</f>
        <v>0.65125521568627454</v>
      </c>
      <c r="F932" s="51">
        <v>13839.173333333334</v>
      </c>
      <c r="G932" s="4"/>
      <c r="H932" s="10"/>
    </row>
    <row r="933" spans="1:8" s="5" customFormat="1" ht="12" x14ac:dyDescent="0.2">
      <c r="A933" s="48"/>
      <c r="B933" s="49"/>
      <c r="C933" s="50"/>
      <c r="D933" s="1" t="s">
        <v>4</v>
      </c>
      <c r="E933" s="45"/>
      <c r="F933" s="51"/>
      <c r="G933" s="4"/>
      <c r="H933" s="10"/>
    </row>
    <row r="934" spans="1:8" s="5" customFormat="1" ht="12" x14ac:dyDescent="0.2">
      <c r="A934" s="48"/>
      <c r="B934" s="49"/>
      <c r="C934" s="50"/>
      <c r="D934" s="1" t="s">
        <v>5</v>
      </c>
      <c r="E934" s="45"/>
      <c r="F934" s="51"/>
      <c r="G934" s="4"/>
      <c r="H934" s="10"/>
    </row>
    <row r="935" spans="1:8" s="5" customFormat="1" ht="12" x14ac:dyDescent="0.2">
      <c r="A935" s="48"/>
      <c r="B935" s="49"/>
      <c r="C935" s="50"/>
      <c r="D935" s="1" t="s">
        <v>6</v>
      </c>
      <c r="E935" s="45"/>
      <c r="F935" s="51"/>
      <c r="G935" s="4"/>
      <c r="H935" s="10"/>
    </row>
    <row r="936" spans="1:8" s="5" customFormat="1" ht="47.25" customHeight="1" x14ac:dyDescent="0.2">
      <c r="A936" s="48"/>
      <c r="B936" s="49"/>
      <c r="C936" s="50"/>
      <c r="D936" s="1" t="s">
        <v>7</v>
      </c>
      <c r="E936" s="46"/>
      <c r="F936" s="51"/>
      <c r="G936" s="4"/>
      <c r="H936" s="10"/>
    </row>
    <row r="937" spans="1:8" s="5" customFormat="1" ht="12" x14ac:dyDescent="0.2">
      <c r="A937" s="48">
        <v>186</v>
      </c>
      <c r="B937" s="49" t="str">
        <f>CONCATENATE(VLOOKUP(A937,Especificações,2,FALSE),(VLOOKUP(A937,Especificações,3,FALSE)),(VLOOKUP(A937,Especificações,4,FALSE)),(VLOOKUP(A937,Especificações,5,FALSE)),(VLOOKUP(A937,Especificações,6,FALSE)),(VLOOKUP(A937,Especificações,7,FALSE)),(VLOOKUP(A937,Especificações,8,FALSE)),(VLOOKUP(A937,Especificações,9,FALSE)),(VLOOKUP(A937,Especificações,10,FALSE)),(VLOOKUP(A937,Especificações,11,FALSE)),(VLOOKUP(A937,Especificações,12,FALSE)),(VLOOKUP(A937,Especificações,13,FALSE)),(VLOOKUP(A937,Especificações,14,FALSE)),(VLOOKUP(A937,Especificações,15,FALSE)),(VLOOKUP(A937,Especificações,16,FALSE)),(VLOOKUP(A937,Especificações,17,FALSE)),(VLOOKUP(A937,Especificações,18,FALSE)),(VLOOKUP(A937,Especificações,19,FALSE)),(VLOOKUP(A937,Especificações,20,FALSE)),(VLOOKUP(A937,Especificações,21,FALSE)))</f>
        <v xml:space="preserve">PANFLETO - Papel Couchê Liso ou fosco/ Off-Set/ Reciclato; Formato Aberto: 16: 15x21cm; 115/150 g/m²; Impressão: 4/4 Cores; Acabamento: Refile simples; </v>
      </c>
      <c r="C937" s="50">
        <v>21250</v>
      </c>
      <c r="D937" s="1" t="s">
        <v>3</v>
      </c>
      <c r="E937" s="44">
        <f>F937/C937</f>
        <v>0.60005349019607845</v>
      </c>
      <c r="F937" s="51">
        <v>12751.136666666667</v>
      </c>
      <c r="G937" s="4"/>
      <c r="H937" s="10"/>
    </row>
    <row r="938" spans="1:8" s="5" customFormat="1" ht="12" x14ac:dyDescent="0.2">
      <c r="A938" s="48"/>
      <c r="B938" s="49"/>
      <c r="C938" s="50"/>
      <c r="D938" s="1" t="s">
        <v>4</v>
      </c>
      <c r="E938" s="45"/>
      <c r="F938" s="51"/>
      <c r="G938" s="4"/>
      <c r="H938" s="10"/>
    </row>
    <row r="939" spans="1:8" s="5" customFormat="1" ht="12" x14ac:dyDescent="0.2">
      <c r="A939" s="48"/>
      <c r="B939" s="49"/>
      <c r="C939" s="50"/>
      <c r="D939" s="1" t="s">
        <v>5</v>
      </c>
      <c r="E939" s="45"/>
      <c r="F939" s="51"/>
      <c r="G939" s="4"/>
      <c r="H939" s="10"/>
    </row>
    <row r="940" spans="1:8" s="5" customFormat="1" ht="12" x14ac:dyDescent="0.2">
      <c r="A940" s="48"/>
      <c r="B940" s="49"/>
      <c r="C940" s="50"/>
      <c r="D940" s="1" t="s">
        <v>6</v>
      </c>
      <c r="E940" s="45"/>
      <c r="F940" s="51"/>
      <c r="G940" s="4"/>
      <c r="H940" s="10"/>
    </row>
    <row r="941" spans="1:8" s="5" customFormat="1" ht="42" customHeight="1" x14ac:dyDescent="0.2">
      <c r="A941" s="48"/>
      <c r="B941" s="49"/>
      <c r="C941" s="50"/>
      <c r="D941" s="1" t="s">
        <v>7</v>
      </c>
      <c r="E941" s="46"/>
      <c r="F941" s="51"/>
      <c r="G941" s="4"/>
      <c r="H941" s="10"/>
    </row>
    <row r="942" spans="1:8" s="5" customFormat="1" ht="12" x14ac:dyDescent="0.2">
      <c r="A942" s="48">
        <v>187</v>
      </c>
      <c r="B942" s="49" t="str">
        <f>CONCATENATE(VLOOKUP(A942,Especificações,2,FALSE),(VLOOKUP(A942,Especificações,3,FALSE)),(VLOOKUP(A942,Especificações,4,FALSE)),(VLOOKUP(A942,Especificações,5,FALSE)),(VLOOKUP(A942,Especificações,6,FALSE)),(VLOOKUP(A942,Especificações,7,FALSE)),(VLOOKUP(A942,Especificações,8,FALSE)),(VLOOKUP(A942,Especificações,9,FALSE)),(VLOOKUP(A942,Especificações,10,FALSE)),(VLOOKUP(A942,Especificações,11,FALSE)),(VLOOKUP(A942,Especificações,12,FALSE)),(VLOOKUP(A942,Especificações,13,FALSE)),(VLOOKUP(A942,Especificações,14,FALSE)),(VLOOKUP(A942,Especificações,15,FALSE)),(VLOOKUP(A942,Especificações,16,FALSE)),(VLOOKUP(A942,Especificações,17,FALSE)),(VLOOKUP(A942,Especificações,18,FALSE)),(VLOOKUP(A942,Especificações,19,FALSE)),(VLOOKUP(A942,Especificações,20,FALSE)),(VLOOKUP(A942,Especificações,21,FALSE)))</f>
        <v xml:space="preserve">PANFLETO - Papel Couchê Liso ou fosco/ Off-Set/ Reciclato; Formato Aberto: 32: 11x15cm; 115/150 g/m²; Impressão: 4/4 Cores; Acabamento: Refile simples; </v>
      </c>
      <c r="C942" s="50">
        <v>8500</v>
      </c>
      <c r="D942" s="1" t="s">
        <v>3</v>
      </c>
      <c r="E942" s="44">
        <f>F942/C942</f>
        <v>0.55263686274509816</v>
      </c>
      <c r="F942" s="51">
        <v>4697.4133333333339</v>
      </c>
      <c r="G942" s="4"/>
      <c r="H942" s="10"/>
    </row>
    <row r="943" spans="1:8" s="5" customFormat="1" ht="12" x14ac:dyDescent="0.2">
      <c r="A943" s="48"/>
      <c r="B943" s="49"/>
      <c r="C943" s="50"/>
      <c r="D943" s="1" t="s">
        <v>4</v>
      </c>
      <c r="E943" s="45"/>
      <c r="F943" s="51"/>
      <c r="G943" s="4"/>
      <c r="H943" s="10"/>
    </row>
    <row r="944" spans="1:8" s="5" customFormat="1" ht="12" x14ac:dyDescent="0.2">
      <c r="A944" s="48"/>
      <c r="B944" s="49"/>
      <c r="C944" s="50"/>
      <c r="D944" s="1" t="s">
        <v>5</v>
      </c>
      <c r="E944" s="45"/>
      <c r="F944" s="51"/>
      <c r="G944" s="4"/>
      <c r="H944" s="10"/>
    </row>
    <row r="945" spans="1:8" s="5" customFormat="1" ht="12" x14ac:dyDescent="0.2">
      <c r="A945" s="48"/>
      <c r="B945" s="49"/>
      <c r="C945" s="50"/>
      <c r="D945" s="1" t="s">
        <v>6</v>
      </c>
      <c r="E945" s="45"/>
      <c r="F945" s="51"/>
      <c r="G945" s="4"/>
      <c r="H945" s="10"/>
    </row>
    <row r="946" spans="1:8" s="5" customFormat="1" ht="38.25" customHeight="1" x14ac:dyDescent="0.2">
      <c r="A946" s="48"/>
      <c r="B946" s="49"/>
      <c r="C946" s="50"/>
      <c r="D946" s="1" t="s">
        <v>7</v>
      </c>
      <c r="E946" s="46"/>
      <c r="F946" s="51"/>
      <c r="G946" s="4"/>
      <c r="H946" s="10"/>
    </row>
    <row r="947" spans="1:8" s="5" customFormat="1" ht="12" x14ac:dyDescent="0.2">
      <c r="A947" s="48">
        <v>188</v>
      </c>
      <c r="B947" s="49" t="str">
        <f>CONCATENATE(VLOOKUP(A947,Especificações,2,FALSE),(VLOOKUP(A947,Especificações,3,FALSE)),(VLOOKUP(A947,Especificações,4,FALSE)),(VLOOKUP(A947,Especificações,5,FALSE)),(VLOOKUP(A947,Especificações,6,FALSE)),(VLOOKUP(A947,Especificações,7,FALSE)),(VLOOKUP(A947,Especificações,8,FALSE)),(VLOOKUP(A947,Especificações,9,FALSE)),(VLOOKUP(A947,Especificações,10,FALSE)),(VLOOKUP(A947,Especificações,11,FALSE)),(VLOOKUP(A947,Especificações,12,FALSE)),(VLOOKUP(A947,Especificações,13,FALSE)),(VLOOKUP(A947,Especificações,14,FALSE)),(VLOOKUP(A947,Especificações,15,FALSE)),(VLOOKUP(A947,Especificações,16,FALSE)),(VLOOKUP(A947,Especificações,17,FALSE)),(VLOOKUP(A947,Especificações,18,FALSE)),(VLOOKUP(A947,Especificações,19,FALSE)),(VLOOKUP(A947,Especificações,20,FALSE)),(VLOOKUP(A947,Especificações,21,FALSE)))</f>
        <v xml:space="preserve">PASTA COM BOLSA - Cartão Duo Desing/ Supremo; Formato Fechado: 8: 21x29,7cm; 250/350 g/m²; Impressão: 4/0 Cores; Acabamento: Refile simples e/ ou Dobra, Corte e Vinco, Laminação BOPP fosca ou brilho; </v>
      </c>
      <c r="C947" s="50">
        <v>10000</v>
      </c>
      <c r="D947" s="1" t="s">
        <v>3</v>
      </c>
      <c r="E947" s="44">
        <f>F947/C947</f>
        <v>2.3931666666666667</v>
      </c>
      <c r="F947" s="51">
        <v>23931.666666666668</v>
      </c>
      <c r="G947" s="4"/>
      <c r="H947" s="10"/>
    </row>
    <row r="948" spans="1:8" s="5" customFormat="1" ht="12" x14ac:dyDescent="0.2">
      <c r="A948" s="48"/>
      <c r="B948" s="49"/>
      <c r="C948" s="50"/>
      <c r="D948" s="1" t="s">
        <v>4</v>
      </c>
      <c r="E948" s="45"/>
      <c r="F948" s="51"/>
      <c r="G948" s="4"/>
      <c r="H948" s="10"/>
    </row>
    <row r="949" spans="1:8" s="5" customFormat="1" ht="12" x14ac:dyDescent="0.2">
      <c r="A949" s="48"/>
      <c r="B949" s="49"/>
      <c r="C949" s="50"/>
      <c r="D949" s="1" t="s">
        <v>5</v>
      </c>
      <c r="E949" s="45"/>
      <c r="F949" s="51"/>
      <c r="G949" s="4"/>
      <c r="H949" s="10"/>
    </row>
    <row r="950" spans="1:8" s="5" customFormat="1" ht="12" x14ac:dyDescent="0.2">
      <c r="A950" s="48"/>
      <c r="B950" s="49"/>
      <c r="C950" s="50"/>
      <c r="D950" s="1" t="s">
        <v>6</v>
      </c>
      <c r="E950" s="45"/>
      <c r="F950" s="51"/>
      <c r="G950" s="4"/>
      <c r="H950" s="10"/>
    </row>
    <row r="951" spans="1:8" s="5" customFormat="1" ht="55.5" customHeight="1" x14ac:dyDescent="0.2">
      <c r="A951" s="48"/>
      <c r="B951" s="49"/>
      <c r="C951" s="50"/>
      <c r="D951" s="1" t="s">
        <v>7</v>
      </c>
      <c r="E951" s="46"/>
      <c r="F951" s="51"/>
      <c r="G951" s="4"/>
      <c r="H951" s="10"/>
    </row>
    <row r="952" spans="1:8" s="5" customFormat="1" ht="12" x14ac:dyDescent="0.2">
      <c r="A952" s="48">
        <v>189</v>
      </c>
      <c r="B952" s="49" t="str">
        <f>CONCATENATE(VLOOKUP(A952,Especificações,2,FALSE),(VLOOKUP(A952,Especificações,3,FALSE)),(VLOOKUP(A952,Especificações,4,FALSE)),(VLOOKUP(A952,Especificações,5,FALSE)),(VLOOKUP(A952,Especificações,6,FALSE)),(VLOOKUP(A952,Especificações,7,FALSE)),(VLOOKUP(A952,Especificações,8,FALSE)),(VLOOKUP(A952,Especificações,9,FALSE)),(VLOOKUP(A952,Especificações,10,FALSE)),(VLOOKUP(A952,Especificações,11,FALSE)),(VLOOKUP(A952,Especificações,12,FALSE)),(VLOOKUP(A952,Especificações,13,FALSE)),(VLOOKUP(A952,Especificações,14,FALSE)),(VLOOKUP(A952,Especificações,15,FALSE)),(VLOOKUP(A952,Especificações,16,FALSE)),(VLOOKUP(A952,Especificações,17,FALSE)),(VLOOKUP(A952,Especificações,18,FALSE)),(VLOOKUP(A952,Especificações,19,FALSE)),(VLOOKUP(A952,Especificações,20,FALSE)),(VLOOKUP(A952,Especificações,21,FALSE)))</f>
        <v xml:space="preserve">APLICAÇÃO DE VERNIZ - Verniz UV; Milheiro; Formato Fechado: 4: 31,5x46cm; Localizado; </v>
      </c>
      <c r="C952" s="50">
        <v>3</v>
      </c>
      <c r="D952" s="32" t="s">
        <v>8</v>
      </c>
      <c r="E952" s="43">
        <f>F952/C952</f>
        <v>187.70764444444447</v>
      </c>
      <c r="F952" s="51">
        <v>563.12293333333344</v>
      </c>
      <c r="G952" s="4"/>
      <c r="H952" s="10"/>
    </row>
    <row r="953" spans="1:8" s="5" customFormat="1" ht="12" x14ac:dyDescent="0.2">
      <c r="A953" s="48"/>
      <c r="B953" s="49"/>
      <c r="C953" s="50"/>
      <c r="D953" s="42"/>
      <c r="E953" s="42"/>
      <c r="F953" s="51"/>
      <c r="G953" s="4"/>
      <c r="H953" s="10"/>
    </row>
    <row r="954" spans="1:8" s="5" customFormat="1" ht="57.75" customHeight="1" x14ac:dyDescent="0.2">
      <c r="A954" s="48"/>
      <c r="B954" s="49"/>
      <c r="C954" s="50"/>
      <c r="D954" s="33"/>
      <c r="E954" s="33"/>
      <c r="F954" s="51"/>
      <c r="G954" s="4"/>
      <c r="H954" s="10"/>
    </row>
    <row r="955" spans="1:8" s="5" customFormat="1" ht="12" x14ac:dyDescent="0.2">
      <c r="A955" s="48">
        <v>190</v>
      </c>
      <c r="B955" s="49" t="str">
        <f>CONCATENATE(VLOOKUP(A955,Especificações,2,FALSE),(VLOOKUP(A955,Especificações,3,FALSE)),(VLOOKUP(A955,Especificações,4,FALSE)),(VLOOKUP(A955,Especificações,5,FALSE)),(VLOOKUP(A955,Especificações,6,FALSE)),(VLOOKUP(A955,Especificações,7,FALSE)),(VLOOKUP(A955,Especificações,8,FALSE)),(VLOOKUP(A955,Especificações,9,FALSE)),(VLOOKUP(A955,Especificações,10,FALSE)),(VLOOKUP(A955,Especificações,11,FALSE)),(VLOOKUP(A955,Especificações,12,FALSE)),(VLOOKUP(A955,Especificações,13,FALSE)),(VLOOKUP(A955,Especificações,14,FALSE)),(VLOOKUP(A955,Especificações,15,FALSE)),(VLOOKUP(A955,Especificações,16,FALSE)),(VLOOKUP(A955,Especificações,17,FALSE)),(VLOOKUP(A955,Especificações,18,FALSE)),(VLOOKUP(A955,Especificações,19,FALSE)),(VLOOKUP(A955,Especificações,20,FALSE)),(VLOOKUP(A955,Especificações,21,FALSE)))</f>
        <v xml:space="preserve">APLICAÇÃO DE VERNIZ - Verniz UV; Milheiro; Formato Fechado: 4: 31,5x46cm; Total; </v>
      </c>
      <c r="C955" s="50">
        <v>1</v>
      </c>
      <c r="D955" s="32" t="s">
        <v>8</v>
      </c>
      <c r="E955" s="43">
        <f>F955/C955</f>
        <v>218.99039999999999</v>
      </c>
      <c r="F955" s="51">
        <v>218.99039999999999</v>
      </c>
      <c r="G955" s="4"/>
      <c r="H955" s="10"/>
    </row>
    <row r="956" spans="1:8" s="5" customFormat="1" ht="12" x14ac:dyDescent="0.2">
      <c r="A956" s="48"/>
      <c r="B956" s="49"/>
      <c r="C956" s="50"/>
      <c r="D956" s="42"/>
      <c r="E956" s="42"/>
      <c r="F956" s="51"/>
      <c r="G956" s="4"/>
      <c r="H956" s="10"/>
    </row>
    <row r="957" spans="1:8" s="5" customFormat="1" ht="62.25" customHeight="1" x14ac:dyDescent="0.2">
      <c r="A957" s="48"/>
      <c r="B957" s="49"/>
      <c r="C957" s="50"/>
      <c r="D957" s="33"/>
      <c r="E957" s="33"/>
      <c r="F957" s="51"/>
      <c r="G957" s="4"/>
      <c r="H957" s="10"/>
    </row>
    <row r="958" spans="1:8" s="5" customFormat="1" ht="12" x14ac:dyDescent="0.2">
      <c r="A958" s="48">
        <v>191</v>
      </c>
      <c r="B958" s="49" t="str">
        <f>CONCATENATE(VLOOKUP(A958,Especificações,2,FALSE),(VLOOKUP(A958,Especificações,3,FALSE)),(VLOOKUP(A958,Especificações,4,FALSE)),(VLOOKUP(A958,Especificações,5,FALSE)),(VLOOKUP(A958,Especificações,6,FALSE)),(VLOOKUP(A958,Especificações,7,FALSE)),(VLOOKUP(A958,Especificações,8,FALSE)),(VLOOKUP(A958,Especificações,9,FALSE)),(VLOOKUP(A958,Especificações,10,FALSE)),(VLOOKUP(A958,Especificações,11,FALSE)),(VLOOKUP(A958,Especificações,12,FALSE)),(VLOOKUP(A958,Especificações,13,FALSE)),(VLOOKUP(A958,Especificações,14,FALSE)),(VLOOKUP(A958,Especificações,15,FALSE)),(VLOOKUP(A958,Especificações,16,FALSE)),(VLOOKUP(A958,Especificações,17,FALSE)),(VLOOKUP(A958,Especificações,18,FALSE)),(VLOOKUP(A958,Especificações,19,FALSE)),(VLOOKUP(A958,Especificações,20,FALSE)),(VLOOKUP(A958,Especificações,21,FALSE)))</f>
        <v xml:space="preserve">APLICAÇÃO DE VERNIZ - Verniz UV; Milheiro; Formato Fechado: 8: 21x29,7cm; Localizado; </v>
      </c>
      <c r="C958" s="50">
        <v>3</v>
      </c>
      <c r="D958" s="32" t="s">
        <v>8</v>
      </c>
      <c r="E958" s="43">
        <f>F958/C958</f>
        <v>156.42266666666669</v>
      </c>
      <c r="F958" s="51">
        <v>469.26800000000003</v>
      </c>
      <c r="G958" s="4"/>
      <c r="H958" s="10"/>
    </row>
    <row r="959" spans="1:8" s="5" customFormat="1" ht="12" x14ac:dyDescent="0.2">
      <c r="A959" s="48"/>
      <c r="B959" s="49"/>
      <c r="C959" s="50"/>
      <c r="D959" s="42"/>
      <c r="E959" s="42"/>
      <c r="F959" s="51"/>
      <c r="G959" s="4"/>
      <c r="H959" s="10"/>
    </row>
    <row r="960" spans="1:8" s="5" customFormat="1" ht="48" customHeight="1" x14ac:dyDescent="0.2">
      <c r="A960" s="48"/>
      <c r="B960" s="49"/>
      <c r="C960" s="50"/>
      <c r="D960" s="33"/>
      <c r="E960" s="33"/>
      <c r="F960" s="51"/>
      <c r="G960" s="4"/>
      <c r="H960" s="10"/>
    </row>
    <row r="961" spans="1:8" s="5" customFormat="1" ht="12" x14ac:dyDescent="0.2">
      <c r="A961" s="48">
        <v>192</v>
      </c>
      <c r="B961" s="49" t="str">
        <f>CONCATENATE(VLOOKUP(A961,Especificações,2,FALSE),(VLOOKUP(A961,Especificações,3,FALSE)),(VLOOKUP(A961,Especificações,4,FALSE)),(VLOOKUP(A961,Especificações,5,FALSE)),(VLOOKUP(A961,Especificações,6,FALSE)),(VLOOKUP(A961,Especificações,7,FALSE)),(VLOOKUP(A961,Especificações,8,FALSE)),(VLOOKUP(A961,Especificações,9,FALSE)),(VLOOKUP(A961,Especificações,10,FALSE)),(VLOOKUP(A961,Especificações,11,FALSE)),(VLOOKUP(A961,Especificações,12,FALSE)),(VLOOKUP(A961,Especificações,13,FALSE)),(VLOOKUP(A961,Especificações,14,FALSE)),(VLOOKUP(A961,Especificações,15,FALSE)),(VLOOKUP(A961,Especificações,16,FALSE)),(VLOOKUP(A961,Especificações,17,FALSE)),(VLOOKUP(A961,Especificações,18,FALSE)),(VLOOKUP(A961,Especificações,19,FALSE)),(VLOOKUP(A961,Especificações,20,FALSE)),(VLOOKUP(A961,Especificações,21,FALSE)))</f>
        <v xml:space="preserve">APLICAÇÃO DE VERNIZ - Verniz UV; Milheiro; Formato Fechado: 8: 21x29,7cm; Total; </v>
      </c>
      <c r="C961" s="50">
        <v>1</v>
      </c>
      <c r="D961" s="32" t="s">
        <v>8</v>
      </c>
      <c r="E961" s="43">
        <f>F961/C961</f>
        <v>187.70719999999997</v>
      </c>
      <c r="F961" s="51">
        <v>187.70719999999997</v>
      </c>
      <c r="G961" s="4"/>
      <c r="H961" s="10"/>
    </row>
    <row r="962" spans="1:8" s="5" customFormat="1" ht="12" x14ac:dyDescent="0.2">
      <c r="A962" s="48"/>
      <c r="B962" s="49"/>
      <c r="C962" s="50"/>
      <c r="D962" s="42"/>
      <c r="E962" s="42"/>
      <c r="F962" s="51"/>
      <c r="G962" s="4"/>
      <c r="H962" s="10"/>
    </row>
    <row r="963" spans="1:8" s="5" customFormat="1" ht="42" customHeight="1" x14ac:dyDescent="0.2">
      <c r="A963" s="48"/>
      <c r="B963" s="49"/>
      <c r="C963" s="50"/>
      <c r="D963" s="33"/>
      <c r="E963" s="33"/>
      <c r="F963" s="51"/>
      <c r="G963" s="4"/>
      <c r="H963" s="10"/>
    </row>
    <row r="964" spans="1:8" s="5" customFormat="1" ht="12" x14ac:dyDescent="0.2">
      <c r="A964" s="48">
        <v>193</v>
      </c>
      <c r="B964" s="49" t="str">
        <f>CONCATENATE(VLOOKUP(A964,Especificações,2,FALSE),(VLOOKUP(A964,Especificações,3,FALSE)),(VLOOKUP(A964,Especificações,4,FALSE)),(VLOOKUP(A964,Especificações,5,FALSE)),(VLOOKUP(A964,Especificações,6,FALSE)),(VLOOKUP(A964,Especificações,7,FALSE)),(VLOOKUP(A964,Especificações,8,FALSE)),(VLOOKUP(A964,Especificações,9,FALSE)),(VLOOKUP(A964,Especificações,10,FALSE)),(VLOOKUP(A964,Especificações,11,FALSE)),(VLOOKUP(A964,Especificações,12,FALSE)),(VLOOKUP(A964,Especificações,13,FALSE)),(VLOOKUP(A964,Especificações,14,FALSE)),(VLOOKUP(A964,Especificações,15,FALSE)),(VLOOKUP(A964,Especificações,16,FALSE)),(VLOOKUP(A964,Especificações,17,FALSE)),(VLOOKUP(A964,Especificações,18,FALSE)),(VLOOKUP(A964,Especificações,19,FALSE)),(VLOOKUP(A964,Especificações,20,FALSE)),(VLOOKUP(A964,Especificações,21,FALSE)))</f>
        <v xml:space="preserve">APLICAÇÃO DE VERNIZ - Verniz UV; Milheiro; Formato Fechado: 12: 20,5x23cm; Localizado; </v>
      </c>
      <c r="C964" s="50">
        <v>3</v>
      </c>
      <c r="D964" s="32" t="s">
        <v>8</v>
      </c>
      <c r="E964" s="43">
        <f>F964/C964</f>
        <v>148.60153333333332</v>
      </c>
      <c r="F964" s="51">
        <v>445.80459999999999</v>
      </c>
      <c r="G964" s="4"/>
      <c r="H964" s="10"/>
    </row>
    <row r="965" spans="1:8" s="5" customFormat="1" ht="12" x14ac:dyDescent="0.2">
      <c r="A965" s="48"/>
      <c r="B965" s="49"/>
      <c r="C965" s="50"/>
      <c r="D965" s="42"/>
      <c r="E965" s="42"/>
      <c r="F965" s="51"/>
      <c r="G965" s="4"/>
      <c r="H965" s="10"/>
    </row>
    <row r="966" spans="1:8" s="5" customFormat="1" ht="39.75" customHeight="1" x14ac:dyDescent="0.2">
      <c r="A966" s="48"/>
      <c r="B966" s="49"/>
      <c r="C966" s="50"/>
      <c r="D966" s="33"/>
      <c r="E966" s="33"/>
      <c r="F966" s="51"/>
      <c r="G966" s="4"/>
      <c r="H966" s="10"/>
    </row>
    <row r="967" spans="1:8" s="5" customFormat="1" ht="12" x14ac:dyDescent="0.2">
      <c r="A967" s="48">
        <v>194</v>
      </c>
      <c r="B967" s="49" t="str">
        <f>CONCATENATE(VLOOKUP(A967,Especificações,2,FALSE),(VLOOKUP(A967,Especificações,3,FALSE)),(VLOOKUP(A967,Especificações,4,FALSE)),(VLOOKUP(A967,Especificações,5,FALSE)),(VLOOKUP(A967,Especificações,6,FALSE)),(VLOOKUP(A967,Especificações,7,FALSE)),(VLOOKUP(A967,Especificações,8,FALSE)),(VLOOKUP(A967,Especificações,9,FALSE)),(VLOOKUP(A967,Especificações,10,FALSE)),(VLOOKUP(A967,Especificações,11,FALSE)),(VLOOKUP(A967,Especificações,12,FALSE)),(VLOOKUP(A967,Especificações,13,FALSE)),(VLOOKUP(A967,Especificações,14,FALSE)),(VLOOKUP(A967,Especificações,15,FALSE)),(VLOOKUP(A967,Especificações,16,FALSE)),(VLOOKUP(A967,Especificações,17,FALSE)),(VLOOKUP(A967,Especificações,18,FALSE)),(VLOOKUP(A967,Especificações,19,FALSE)),(VLOOKUP(A967,Especificações,20,FALSE)),(VLOOKUP(A967,Especificações,21,FALSE)))</f>
        <v xml:space="preserve">APLICAÇÃO DE VERNIZ - Verniz UV; Milheiro; Formato Fechado: 12: 20,5x23cm; Total; </v>
      </c>
      <c r="C967" s="50">
        <v>1</v>
      </c>
      <c r="D967" s="32" t="s">
        <v>8</v>
      </c>
      <c r="E967" s="43">
        <f>F967/C967</f>
        <v>156.42266666666669</v>
      </c>
      <c r="F967" s="51">
        <v>156.42266666666669</v>
      </c>
      <c r="G967" s="4"/>
      <c r="H967" s="10"/>
    </row>
    <row r="968" spans="1:8" s="5" customFormat="1" ht="12" x14ac:dyDescent="0.2">
      <c r="A968" s="48"/>
      <c r="B968" s="49"/>
      <c r="C968" s="50"/>
      <c r="D968" s="42"/>
      <c r="E968" s="42"/>
      <c r="F968" s="51"/>
      <c r="G968" s="4"/>
      <c r="H968" s="10"/>
    </row>
    <row r="969" spans="1:8" s="5" customFormat="1" ht="43.5" customHeight="1" x14ac:dyDescent="0.2">
      <c r="A969" s="48"/>
      <c r="B969" s="49"/>
      <c r="C969" s="50"/>
      <c r="D969" s="33"/>
      <c r="E969" s="33"/>
      <c r="F969" s="51"/>
      <c r="G969" s="4"/>
      <c r="H969" s="10"/>
    </row>
    <row r="970" spans="1:8" s="5" customFormat="1" ht="12" x14ac:dyDescent="0.2">
      <c r="A970" s="48">
        <v>195</v>
      </c>
      <c r="B970" s="49" t="str">
        <f>CONCATENATE(VLOOKUP(A970,Especificações,2,FALSE),(VLOOKUP(A970,Especificações,3,FALSE)),(VLOOKUP(A970,Especificações,4,FALSE)),(VLOOKUP(A970,Especificações,5,FALSE)),(VLOOKUP(A970,Especificações,6,FALSE)),(VLOOKUP(A970,Especificações,7,FALSE)),(VLOOKUP(A970,Especificações,8,FALSE)),(VLOOKUP(A970,Especificações,9,FALSE)),(VLOOKUP(A970,Especificações,10,FALSE)),(VLOOKUP(A970,Especificações,11,FALSE)),(VLOOKUP(A970,Especificações,12,FALSE)),(VLOOKUP(A970,Especificações,13,FALSE)),(VLOOKUP(A970,Especificações,14,FALSE)),(VLOOKUP(A970,Especificações,15,FALSE)),(VLOOKUP(A970,Especificações,16,FALSE)),(VLOOKUP(A970,Especificações,17,FALSE)),(VLOOKUP(A970,Especificações,18,FALSE)),(VLOOKUP(A970,Especificações,19,FALSE)),(VLOOKUP(A970,Especificações,20,FALSE)),(VLOOKUP(A970,Especificações,21,FALSE)))</f>
        <v xml:space="preserve">APLICAÇÃO DE VERNIZ - Verniz UV; Milheiro; Formato Fechado: 16: 15x21cm; Localizado; </v>
      </c>
      <c r="C970" s="50">
        <v>3</v>
      </c>
      <c r="D970" s="32" t="s">
        <v>8</v>
      </c>
      <c r="E970" s="43">
        <f>F970/C970</f>
        <v>140.78040000000001</v>
      </c>
      <c r="F970" s="51">
        <v>422.34120000000001</v>
      </c>
      <c r="G970" s="4"/>
      <c r="H970" s="10"/>
    </row>
    <row r="971" spans="1:8" s="5" customFormat="1" ht="12" x14ac:dyDescent="0.2">
      <c r="A971" s="48"/>
      <c r="B971" s="49"/>
      <c r="C971" s="50"/>
      <c r="D971" s="42"/>
      <c r="E971" s="42"/>
      <c r="F971" s="51"/>
      <c r="G971" s="4"/>
      <c r="H971" s="10"/>
    </row>
    <row r="972" spans="1:8" s="5" customFormat="1" ht="39" customHeight="1" x14ac:dyDescent="0.2">
      <c r="A972" s="48"/>
      <c r="B972" s="49"/>
      <c r="C972" s="50"/>
      <c r="D972" s="33"/>
      <c r="E972" s="33"/>
      <c r="F972" s="51"/>
      <c r="G972" s="4"/>
      <c r="H972" s="10"/>
    </row>
    <row r="973" spans="1:8" s="5" customFormat="1" ht="12" x14ac:dyDescent="0.2">
      <c r="A973" s="48">
        <v>196</v>
      </c>
      <c r="B973" s="49" t="str">
        <f>CONCATENATE(VLOOKUP(A973,Especificações,2,FALSE),(VLOOKUP(A973,Especificações,3,FALSE)),(VLOOKUP(A973,Especificações,4,FALSE)),(VLOOKUP(A973,Especificações,5,FALSE)),(VLOOKUP(A973,Especificações,6,FALSE)),(VLOOKUP(A973,Especificações,7,FALSE)),(VLOOKUP(A973,Especificações,8,FALSE)),(VLOOKUP(A973,Especificações,9,FALSE)),(VLOOKUP(A973,Especificações,10,FALSE)),(VLOOKUP(A973,Especificações,11,FALSE)),(VLOOKUP(A973,Especificações,12,FALSE)),(VLOOKUP(A973,Especificações,13,FALSE)),(VLOOKUP(A973,Especificações,14,FALSE)),(VLOOKUP(A973,Especificações,15,FALSE)),(VLOOKUP(A973,Especificações,16,FALSE)),(VLOOKUP(A973,Especificações,17,FALSE)),(VLOOKUP(A973,Especificações,18,FALSE)),(VLOOKUP(A973,Especificações,19,FALSE)),(VLOOKUP(A973,Especificações,20,FALSE)),(VLOOKUP(A973,Especificações,21,FALSE)))</f>
        <v xml:space="preserve">APLICAÇÃO DE VERNIZ - Verniz UV; Milheiro; Formato Fechado: 16: 15x21cm; Total; </v>
      </c>
      <c r="C973" s="50">
        <v>1</v>
      </c>
      <c r="D973" s="32" t="s">
        <v>8</v>
      </c>
      <c r="E973" s="43">
        <f>F973/C973</f>
        <v>148.60153333333332</v>
      </c>
      <c r="F973" s="51">
        <v>148.60153333333332</v>
      </c>
      <c r="G973" s="4"/>
      <c r="H973" s="10"/>
    </row>
    <row r="974" spans="1:8" s="5" customFormat="1" ht="12" x14ac:dyDescent="0.2">
      <c r="A974" s="48"/>
      <c r="B974" s="49"/>
      <c r="C974" s="50"/>
      <c r="D974" s="42"/>
      <c r="E974" s="42"/>
      <c r="F974" s="51"/>
      <c r="G974" s="4"/>
      <c r="H974" s="10"/>
    </row>
    <row r="975" spans="1:8" s="5" customFormat="1" ht="39.75" customHeight="1" x14ac:dyDescent="0.2">
      <c r="A975" s="48"/>
      <c r="B975" s="49"/>
      <c r="C975" s="50"/>
      <c r="D975" s="33"/>
      <c r="E975" s="33"/>
      <c r="F975" s="51"/>
      <c r="G975" s="4"/>
      <c r="H975" s="10"/>
    </row>
    <row r="976" spans="1:8" s="5" customFormat="1" ht="12" x14ac:dyDescent="0.2">
      <c r="A976" s="48">
        <v>197</v>
      </c>
      <c r="B976" s="49" t="str">
        <f>CONCATENATE(VLOOKUP(A976,Especificações,2,FALSE),(VLOOKUP(A976,Especificações,3,FALSE)),(VLOOKUP(A976,Especificações,4,FALSE)),(VLOOKUP(A976,Especificações,5,FALSE)),(VLOOKUP(A976,Especificações,6,FALSE)),(VLOOKUP(A976,Especificações,7,FALSE)),(VLOOKUP(A976,Especificações,8,FALSE)),(VLOOKUP(A976,Especificações,9,FALSE)),(VLOOKUP(A976,Especificações,10,FALSE)),(VLOOKUP(A976,Especificações,11,FALSE)),(VLOOKUP(A976,Especificações,12,FALSE)),(VLOOKUP(A976,Especificações,13,FALSE)),(VLOOKUP(A976,Especificações,14,FALSE)),(VLOOKUP(A976,Especificações,15,FALSE)),(VLOOKUP(A976,Especificações,16,FALSE)),(VLOOKUP(A976,Especificações,17,FALSE)),(VLOOKUP(A976,Especificações,18,FALSE)),(VLOOKUP(A976,Especificações,19,FALSE)),(VLOOKUP(A976,Especificações,20,FALSE)),(VLOOKUP(A976,Especificações,21,FALSE)))</f>
        <v xml:space="preserve">APLICAÇÃO DE VERNIZ - Verniz UV; Milheiro; Formato Fechado: 32: 11x15cm; Localizado; </v>
      </c>
      <c r="C976" s="50">
        <v>3</v>
      </c>
      <c r="D976" s="32" t="s">
        <v>8</v>
      </c>
      <c r="E976" s="43">
        <f>F976/C976</f>
        <v>125.13813333333331</v>
      </c>
      <c r="F976" s="51">
        <v>375.41439999999994</v>
      </c>
      <c r="G976" s="4"/>
      <c r="H976" s="10"/>
    </row>
    <row r="977" spans="1:8" s="5" customFormat="1" ht="12" x14ac:dyDescent="0.2">
      <c r="A977" s="48"/>
      <c r="B977" s="49"/>
      <c r="C977" s="50"/>
      <c r="D977" s="42"/>
      <c r="E977" s="42"/>
      <c r="F977" s="51"/>
      <c r="G977" s="4"/>
      <c r="H977" s="10"/>
    </row>
    <row r="978" spans="1:8" s="5" customFormat="1" ht="44.25" customHeight="1" x14ac:dyDescent="0.2">
      <c r="A978" s="48"/>
      <c r="B978" s="49"/>
      <c r="C978" s="50"/>
      <c r="D978" s="33"/>
      <c r="E978" s="33"/>
      <c r="F978" s="51"/>
      <c r="G978" s="4"/>
      <c r="H978" s="10"/>
    </row>
    <row r="979" spans="1:8" s="5" customFormat="1" ht="12" x14ac:dyDescent="0.2">
      <c r="A979" s="48">
        <v>198</v>
      </c>
      <c r="B979" s="49" t="str">
        <f>CONCATENATE(VLOOKUP(A979,Especificações,2,FALSE),(VLOOKUP(A979,Especificações,3,FALSE)),(VLOOKUP(A979,Especificações,4,FALSE)),(VLOOKUP(A979,Especificações,5,FALSE)),(VLOOKUP(A979,Especificações,6,FALSE)),(VLOOKUP(A979,Especificações,7,FALSE)),(VLOOKUP(A979,Especificações,8,FALSE)),(VLOOKUP(A979,Especificações,9,FALSE)),(VLOOKUP(A979,Especificações,10,FALSE)),(VLOOKUP(A979,Especificações,11,FALSE)),(VLOOKUP(A979,Especificações,12,FALSE)),(VLOOKUP(A979,Especificações,13,FALSE)),(VLOOKUP(A979,Especificações,14,FALSE)),(VLOOKUP(A979,Especificações,15,FALSE)),(VLOOKUP(A979,Especificações,16,FALSE)),(VLOOKUP(A979,Especificações,17,FALSE)),(VLOOKUP(A979,Especificações,18,FALSE)),(VLOOKUP(A979,Especificações,19,FALSE)),(VLOOKUP(A979,Especificações,20,FALSE)),(VLOOKUP(A979,Especificações,21,FALSE)))</f>
        <v xml:space="preserve">APLICAÇÃO DE VERNIZ - Verniz UV; Milheiro; Formato Fechado: 32: 11x15cm; Total; </v>
      </c>
      <c r="C979" s="50">
        <v>1</v>
      </c>
      <c r="D979" s="32" t="s">
        <v>8</v>
      </c>
      <c r="E979" s="43">
        <f>F979/C979</f>
        <v>132.95926666666665</v>
      </c>
      <c r="F979" s="51">
        <v>132.95926666666665</v>
      </c>
      <c r="G979" s="4"/>
      <c r="H979" s="10"/>
    </row>
    <row r="980" spans="1:8" s="5" customFormat="1" ht="12" x14ac:dyDescent="0.2">
      <c r="A980" s="48"/>
      <c r="B980" s="49"/>
      <c r="C980" s="50"/>
      <c r="D980" s="42"/>
      <c r="E980" s="42"/>
      <c r="F980" s="51"/>
      <c r="G980" s="4"/>
      <c r="H980" s="10"/>
    </row>
    <row r="981" spans="1:8" s="5" customFormat="1" ht="51" customHeight="1" x14ac:dyDescent="0.2">
      <c r="A981" s="48"/>
      <c r="B981" s="49"/>
      <c r="C981" s="50"/>
      <c r="D981" s="33"/>
      <c r="E981" s="33"/>
      <c r="F981" s="51"/>
      <c r="G981" s="4"/>
      <c r="H981" s="10"/>
    </row>
    <row r="982" spans="1:8" s="5" customFormat="1" ht="12" x14ac:dyDescent="0.2">
      <c r="A982" s="48">
        <v>199</v>
      </c>
      <c r="B982" s="49" t="str">
        <f>CONCATENATE(VLOOKUP(A982,Especificações,2,FALSE),(VLOOKUP(A982,Especificações,3,FALSE)),(VLOOKUP(A982,Especificações,4,FALSE)),(VLOOKUP(A982,Especificações,5,FALSE)),(VLOOKUP(A982,Especificações,6,FALSE)),(VLOOKUP(A982,Especificações,7,FALSE)),(VLOOKUP(A982,Especificações,8,FALSE)),(VLOOKUP(A982,Especificações,9,FALSE)),(VLOOKUP(A982,Especificações,10,FALSE)),(VLOOKUP(A982,Especificações,11,FALSE)),(VLOOKUP(A982,Especificações,12,FALSE)),(VLOOKUP(A982,Especificações,13,FALSE)),(VLOOKUP(A982,Especificações,14,FALSE)),(VLOOKUP(A982,Especificações,15,FALSE)),(VLOOKUP(A982,Especificações,16,FALSE)),(VLOOKUP(A982,Especificações,17,FALSE)),(VLOOKUP(A982,Especificações,18,FALSE)),(VLOOKUP(A982,Especificações,19,FALSE)),(VLOOKUP(A982,Especificações,20,FALSE)),(VLOOKUP(A982,Especificações,21,FALSE)))</f>
        <v xml:space="preserve">CAPA DURA - Papelão Nº 18/ 20; Formato Fechado: 4: 31,5x46cm; Papel Couchê Liso ou fosco/ Off-Set/ Reciclato;  170/230 g/m²; Impressão:  4/0 Cores; </v>
      </c>
      <c r="C982" s="50">
        <v>500</v>
      </c>
      <c r="D982" s="1" t="s">
        <v>3</v>
      </c>
      <c r="E982" s="44">
        <f>F982/C982</f>
        <v>21.351453333333335</v>
      </c>
      <c r="F982" s="51">
        <v>10675.726666666667</v>
      </c>
      <c r="G982" s="4"/>
      <c r="H982" s="10"/>
    </row>
    <row r="983" spans="1:8" s="5" customFormat="1" ht="12" x14ac:dyDescent="0.2">
      <c r="A983" s="48"/>
      <c r="B983" s="49"/>
      <c r="C983" s="50"/>
      <c r="D983" s="1" t="s">
        <v>4</v>
      </c>
      <c r="E983" s="45"/>
      <c r="F983" s="51"/>
      <c r="G983" s="4"/>
      <c r="H983" s="10"/>
    </row>
    <row r="984" spans="1:8" s="5" customFormat="1" ht="12" x14ac:dyDescent="0.2">
      <c r="A984" s="48"/>
      <c r="B984" s="49"/>
      <c r="C984" s="50"/>
      <c r="D984" s="1" t="s">
        <v>5</v>
      </c>
      <c r="E984" s="45"/>
      <c r="F984" s="51"/>
      <c r="G984" s="4"/>
      <c r="H984" s="10"/>
    </row>
    <row r="985" spans="1:8" s="5" customFormat="1" ht="12" x14ac:dyDescent="0.2">
      <c r="A985" s="48"/>
      <c r="B985" s="49"/>
      <c r="C985" s="50"/>
      <c r="D985" s="1" t="s">
        <v>6</v>
      </c>
      <c r="E985" s="45"/>
      <c r="F985" s="51"/>
      <c r="G985" s="4"/>
      <c r="H985" s="10"/>
    </row>
    <row r="986" spans="1:8" s="5" customFormat="1" ht="50.25" customHeight="1" x14ac:dyDescent="0.2">
      <c r="A986" s="48"/>
      <c r="B986" s="49"/>
      <c r="C986" s="50"/>
      <c r="D986" s="1" t="s">
        <v>7</v>
      </c>
      <c r="E986" s="46"/>
      <c r="F986" s="51"/>
      <c r="G986" s="4"/>
      <c r="H986" s="10"/>
    </row>
    <row r="987" spans="1:8" s="5" customFormat="1" ht="12" x14ac:dyDescent="0.2">
      <c r="A987" s="48">
        <v>200</v>
      </c>
      <c r="B987" s="49" t="str">
        <f>CONCATENATE(VLOOKUP(A987,Especificações,2,FALSE),(VLOOKUP(A987,Especificações,3,FALSE)),(VLOOKUP(A987,Especificações,4,FALSE)),(VLOOKUP(A987,Especificações,5,FALSE)),(VLOOKUP(A987,Especificações,6,FALSE)),(VLOOKUP(A987,Especificações,7,FALSE)),(VLOOKUP(A987,Especificações,8,FALSE)),(VLOOKUP(A987,Especificações,9,FALSE)),(VLOOKUP(A987,Especificações,10,FALSE)),(VLOOKUP(A987,Especificações,11,FALSE)),(VLOOKUP(A987,Especificações,12,FALSE)),(VLOOKUP(A987,Especificações,13,FALSE)),(VLOOKUP(A987,Especificações,14,FALSE)),(VLOOKUP(A987,Especificações,15,FALSE)),(VLOOKUP(A987,Especificações,16,FALSE)),(VLOOKUP(A987,Especificações,17,FALSE)),(VLOOKUP(A987,Especificações,18,FALSE)),(VLOOKUP(A987,Especificações,19,FALSE)),(VLOOKUP(A987,Especificações,20,FALSE)),(VLOOKUP(A987,Especificações,21,FALSE)))</f>
        <v xml:space="preserve">CAPA DURA - Papelão Nº 18/ 20; Formato Fechado: 8: 21x29,7cm; Papel Couchê Liso ou fosco/ Off-Set/ Reciclato;  170/230 g/m²; Impressão: 4/0 Cores; </v>
      </c>
      <c r="C987" s="50">
        <v>1500</v>
      </c>
      <c r="D987" s="1" t="s">
        <v>3</v>
      </c>
      <c r="E987" s="44">
        <f>F987/C987</f>
        <v>10.492613333333333</v>
      </c>
      <c r="F987" s="51">
        <v>15738.919999999998</v>
      </c>
      <c r="G987" s="4"/>
      <c r="H987" s="10"/>
    </row>
    <row r="988" spans="1:8" s="5" customFormat="1" ht="12" x14ac:dyDescent="0.2">
      <c r="A988" s="48"/>
      <c r="B988" s="49"/>
      <c r="C988" s="50"/>
      <c r="D988" s="1" t="s">
        <v>4</v>
      </c>
      <c r="E988" s="45"/>
      <c r="F988" s="51"/>
      <c r="G988" s="4"/>
      <c r="H988" s="10"/>
    </row>
    <row r="989" spans="1:8" s="5" customFormat="1" ht="12" x14ac:dyDescent="0.2">
      <c r="A989" s="48"/>
      <c r="B989" s="49"/>
      <c r="C989" s="50"/>
      <c r="D989" s="1" t="s">
        <v>5</v>
      </c>
      <c r="E989" s="45"/>
      <c r="F989" s="51"/>
      <c r="G989" s="4"/>
      <c r="H989" s="10"/>
    </row>
    <row r="990" spans="1:8" s="5" customFormat="1" ht="12" x14ac:dyDescent="0.2">
      <c r="A990" s="48"/>
      <c r="B990" s="49"/>
      <c r="C990" s="50"/>
      <c r="D990" s="1" t="s">
        <v>6</v>
      </c>
      <c r="E990" s="45"/>
      <c r="F990" s="51"/>
      <c r="G990" s="4"/>
      <c r="H990" s="10"/>
    </row>
    <row r="991" spans="1:8" s="5" customFormat="1" ht="44.25" customHeight="1" x14ac:dyDescent="0.2">
      <c r="A991" s="48"/>
      <c r="B991" s="49"/>
      <c r="C991" s="50"/>
      <c r="D991" s="1" t="s">
        <v>7</v>
      </c>
      <c r="E991" s="46"/>
      <c r="F991" s="51"/>
      <c r="G991" s="4"/>
      <c r="H991" s="10"/>
    </row>
    <row r="992" spans="1:8" s="5" customFormat="1" ht="12" x14ac:dyDescent="0.2">
      <c r="A992" s="48">
        <v>201</v>
      </c>
      <c r="B992" s="49" t="str">
        <f>CONCATENATE(VLOOKUP(A992,Especificações,2,FALSE),(VLOOKUP(A992,Especificações,3,FALSE)),(VLOOKUP(A992,Especificações,4,FALSE)),(VLOOKUP(A992,Especificações,5,FALSE)),(VLOOKUP(A992,Especificações,6,FALSE)),(VLOOKUP(A992,Especificações,7,FALSE)),(VLOOKUP(A992,Especificações,8,FALSE)),(VLOOKUP(A992,Especificações,9,FALSE)),(VLOOKUP(A992,Especificações,10,FALSE)),(VLOOKUP(A992,Especificações,11,FALSE)),(VLOOKUP(A992,Especificações,12,FALSE)),(VLOOKUP(A992,Especificações,13,FALSE)),(VLOOKUP(A992,Especificações,14,FALSE)),(VLOOKUP(A992,Especificações,15,FALSE)),(VLOOKUP(A992,Especificações,16,FALSE)),(VLOOKUP(A992,Especificações,17,FALSE)),(VLOOKUP(A992,Especificações,18,FALSE)),(VLOOKUP(A992,Especificações,19,FALSE)),(VLOOKUP(A992,Especificações,20,FALSE)),(VLOOKUP(A992,Especificações,21,FALSE)))</f>
        <v xml:space="preserve">CAPA DURA - Papelão Nº 18/ 20; Formato Fechado: 12: 20,5x23cm; Papel Couchê Liso ou fosco/ Off-Set/ Reciclato;  170/230 g/m²; Impressão:  4/0 Cores; </v>
      </c>
      <c r="C992" s="50">
        <v>1500</v>
      </c>
      <c r="D992" s="1" t="s">
        <v>3</v>
      </c>
      <c r="E992" s="44">
        <f>F992/C992</f>
        <v>10.152393333333334</v>
      </c>
      <c r="F992" s="51">
        <v>15228.590000000002</v>
      </c>
      <c r="G992" s="4"/>
      <c r="H992" s="10"/>
    </row>
    <row r="993" spans="1:8" s="5" customFormat="1" ht="12" x14ac:dyDescent="0.2">
      <c r="A993" s="48"/>
      <c r="B993" s="49"/>
      <c r="C993" s="50"/>
      <c r="D993" s="1" t="s">
        <v>4</v>
      </c>
      <c r="E993" s="45"/>
      <c r="F993" s="51"/>
      <c r="G993" s="4"/>
      <c r="H993" s="10"/>
    </row>
    <row r="994" spans="1:8" s="5" customFormat="1" ht="12" x14ac:dyDescent="0.2">
      <c r="A994" s="48"/>
      <c r="B994" s="49"/>
      <c r="C994" s="50"/>
      <c r="D994" s="1" t="s">
        <v>5</v>
      </c>
      <c r="E994" s="45"/>
      <c r="F994" s="51"/>
      <c r="G994" s="4"/>
      <c r="H994" s="10"/>
    </row>
    <row r="995" spans="1:8" s="5" customFormat="1" ht="12" x14ac:dyDescent="0.2">
      <c r="A995" s="48"/>
      <c r="B995" s="49"/>
      <c r="C995" s="50"/>
      <c r="D995" s="1" t="s">
        <v>6</v>
      </c>
      <c r="E995" s="45"/>
      <c r="F995" s="51"/>
      <c r="G995" s="4"/>
      <c r="H995" s="10"/>
    </row>
    <row r="996" spans="1:8" s="5" customFormat="1" ht="43.5" customHeight="1" x14ac:dyDescent="0.2">
      <c r="A996" s="48"/>
      <c r="B996" s="49"/>
      <c r="C996" s="50"/>
      <c r="D996" s="1" t="s">
        <v>7</v>
      </c>
      <c r="E996" s="46"/>
      <c r="F996" s="51"/>
      <c r="G996" s="4"/>
      <c r="H996" s="10"/>
    </row>
    <row r="997" spans="1:8" s="5" customFormat="1" ht="12" x14ac:dyDescent="0.2">
      <c r="A997" s="48">
        <v>202</v>
      </c>
      <c r="B997" s="49" t="str">
        <f>CONCATENATE(VLOOKUP(A997,Especificações,2,FALSE),(VLOOKUP(A997,Especificações,3,FALSE)),(VLOOKUP(A997,Especificações,4,FALSE)),(VLOOKUP(A997,Especificações,5,FALSE)),(VLOOKUP(A997,Especificações,6,FALSE)),(VLOOKUP(A997,Especificações,7,FALSE)),(VLOOKUP(A997,Especificações,8,FALSE)),(VLOOKUP(A997,Especificações,9,FALSE)),(VLOOKUP(A997,Especificações,10,FALSE)),(VLOOKUP(A997,Especificações,11,FALSE)),(VLOOKUP(A997,Especificações,12,FALSE)),(VLOOKUP(A997,Especificações,13,FALSE)),(VLOOKUP(A997,Especificações,14,FALSE)),(VLOOKUP(A997,Especificações,15,FALSE)),(VLOOKUP(A997,Especificações,16,FALSE)),(VLOOKUP(A997,Especificações,17,FALSE)),(VLOOKUP(A997,Especificações,18,FALSE)),(VLOOKUP(A997,Especificações,19,FALSE)),(VLOOKUP(A997,Especificações,20,FALSE)),(VLOOKUP(A997,Especificações,21,FALSE)))</f>
        <v xml:space="preserve">CAPA DURA - Papelão Nº 18/ 20; Formato Fechado: 16: 15x21cm; Papel Couchê Liso ou fosco/ Off-Set/ Reciclato;  170/230 g/m²; Impressão: 4/0 Cores; </v>
      </c>
      <c r="C997" s="50">
        <v>1500</v>
      </c>
      <c r="D997" s="1" t="s">
        <v>3</v>
      </c>
      <c r="E997" s="44">
        <f>F997/C997</f>
        <v>8.3841266666666669</v>
      </c>
      <c r="F997" s="51">
        <v>12576.19</v>
      </c>
      <c r="G997" s="4"/>
      <c r="H997" s="10"/>
    </row>
    <row r="998" spans="1:8" s="5" customFormat="1" ht="12" x14ac:dyDescent="0.2">
      <c r="A998" s="48"/>
      <c r="B998" s="49"/>
      <c r="C998" s="50"/>
      <c r="D998" s="1" t="s">
        <v>4</v>
      </c>
      <c r="E998" s="45"/>
      <c r="F998" s="51"/>
      <c r="G998" s="4"/>
      <c r="H998" s="10"/>
    </row>
    <row r="999" spans="1:8" s="5" customFormat="1" ht="12" x14ac:dyDescent="0.2">
      <c r="A999" s="48"/>
      <c r="B999" s="49"/>
      <c r="C999" s="50"/>
      <c r="D999" s="1" t="s">
        <v>5</v>
      </c>
      <c r="E999" s="45"/>
      <c r="F999" s="51"/>
      <c r="G999" s="4"/>
      <c r="H999" s="10"/>
    </row>
    <row r="1000" spans="1:8" s="5" customFormat="1" ht="12" x14ac:dyDescent="0.2">
      <c r="A1000" s="48"/>
      <c r="B1000" s="49"/>
      <c r="C1000" s="50"/>
      <c r="D1000" s="1" t="s">
        <v>6</v>
      </c>
      <c r="E1000" s="45"/>
      <c r="F1000" s="51"/>
      <c r="G1000" s="4"/>
      <c r="H1000" s="10"/>
    </row>
    <row r="1001" spans="1:8" s="5" customFormat="1" ht="51.75" customHeight="1" x14ac:dyDescent="0.2">
      <c r="A1001" s="48"/>
      <c r="B1001" s="49"/>
      <c r="C1001" s="50"/>
      <c r="D1001" s="1" t="s">
        <v>7</v>
      </c>
      <c r="E1001" s="46"/>
      <c r="F1001" s="51"/>
      <c r="G1001" s="4"/>
      <c r="H1001" s="10"/>
    </row>
    <row r="1002" spans="1:8" s="5" customFormat="1" ht="67.5" customHeight="1" x14ac:dyDescent="0.2">
      <c r="A1002" s="9">
        <v>203</v>
      </c>
      <c r="B1002" s="8" t="str">
        <f>CONCATENATE(VLOOKUP(A1002,Especificações,2,FALSE),(VLOOKUP(A1002,Especificações,3,FALSE)),(VLOOKUP(A1002,Especificações,4,FALSE)),(VLOOKUP(A1002,Especificações,5,FALSE)),(VLOOKUP(A1002,Especificações,6,FALSE)),(VLOOKUP(A1002,Especificações,7,FALSE)),(VLOOKUP(A1002,Especificações,8,FALSE)),(VLOOKUP(A1002,Especificações,9,FALSE)),(VLOOKUP(A1002,Especificações,10,FALSE)),(VLOOKUP(A1002,Especificações,11,FALSE)),(VLOOKUP(A1002,Especificações,12,FALSE)),(VLOOKUP(A1002,Especificações,13,FALSE)),(VLOOKUP(A1002,Especificações,14,FALSE)),(VLOOKUP(A1002,Especificações,15,FALSE)),(VLOOKUP(A1002,Especificações,16,FALSE)),(VLOOKUP(A1002,Especificações,17,FALSE)),(VLOOKUP(A1002,Especificações,18,FALSE)),(VLOOKUP(A1002,Especificações,19,FALSE)),(VLOOKUP(A1002,Especificações,20,FALSE)),(VLOOKUP(A1002,Especificações,21,FALSE)))</f>
        <v xml:space="preserve">COLA MANUAL - Milheiro; Colagem; </v>
      </c>
      <c r="C1002" s="7">
        <v>30</v>
      </c>
      <c r="D1002" s="6" t="s">
        <v>8</v>
      </c>
      <c r="E1002" s="24">
        <f>F1002/C1002</f>
        <v>50.377777777777773</v>
      </c>
      <c r="F1002" s="20">
        <v>1511.3333333333333</v>
      </c>
      <c r="G1002" s="4"/>
      <c r="H1002" s="10"/>
    </row>
    <row r="1003" spans="1:8" s="5" customFormat="1" ht="15" customHeight="1" x14ac:dyDescent="0.2">
      <c r="A1003" s="38">
        <v>204</v>
      </c>
      <c r="B1003" s="36" t="str">
        <f>CONCATENATE(VLOOKUP(A1003,Especificações,2,FALSE),(VLOOKUP(A1003,Especificações,3,FALSE)),(VLOOKUP(A1003,Especificações,4,FALSE)),(VLOOKUP(A1003,Especificações,5,FALSE)),(VLOOKUP(A1003,Especificações,6,FALSE)),(VLOOKUP(A1003,Especificações,7,FALSE)),(VLOOKUP(A1003,Especificações,8,FALSE)),(VLOOKUP(A1003,Especificações,9,FALSE)),(VLOOKUP(A1003,Especificações,10,FALSE)),(VLOOKUP(A1003,Especificações,11,FALSE)),(VLOOKUP(A1003,Especificações,12,FALSE)),(VLOOKUP(A1003,Especificações,13,FALSE)),(VLOOKUP(A1003,Especificações,14,FALSE)),(VLOOKUP(A1003,Especificações,15,FALSE)),(VLOOKUP(A1003,Especificações,16,FALSE)),(VLOOKUP(A1003,Especificações,17,FALSE)),(VLOOKUP(A1003,Especificações,18,FALSE)),(VLOOKUP(A1003,Especificações,19,FALSE)),(VLOOKUP(A1003,Especificações,20,FALSE)),(VLOOKUP(A1003,Especificações,21,FALSE)))</f>
        <v xml:space="preserve">ETIQUETAGEM / MANUSEIO - Milheiro; Aplicação de etiqueta em caixas e impressos; </v>
      </c>
      <c r="C1003" s="34">
        <v>30</v>
      </c>
      <c r="D1003" s="32" t="s">
        <v>8</v>
      </c>
      <c r="E1003" s="43">
        <f>F1003/C1003</f>
        <v>18.894233333333332</v>
      </c>
      <c r="F1003" s="56">
        <v>566.827</v>
      </c>
      <c r="G1003" s="4"/>
      <c r="H1003" s="10"/>
    </row>
    <row r="1004" spans="1:8" s="5" customFormat="1" ht="77.25" customHeight="1" x14ac:dyDescent="0.2">
      <c r="A1004" s="39"/>
      <c r="B1004" s="37"/>
      <c r="C1004" s="35"/>
      <c r="D1004" s="33"/>
      <c r="E1004" s="33"/>
      <c r="F1004" s="52"/>
      <c r="G1004" s="4"/>
      <c r="H1004" s="10"/>
    </row>
    <row r="1005" spans="1:8" s="5" customFormat="1" ht="12" x14ac:dyDescent="0.2">
      <c r="A1005" s="48">
        <v>205</v>
      </c>
      <c r="B1005" s="49" t="str">
        <f>CONCATENATE(VLOOKUP(A1005,Especificações,2,FALSE),(VLOOKUP(A1005,Especificações,3,FALSE)),(VLOOKUP(A1005,Especificações,4,FALSE)),(VLOOKUP(A1005,Especificações,5,FALSE)),(VLOOKUP(A1005,Especificações,6,FALSE)),(VLOOKUP(A1005,Especificações,7,FALSE)),(VLOOKUP(A1005,Especificações,8,FALSE)),(VLOOKUP(A1005,Especificações,9,FALSE)),(VLOOKUP(A1005,Especificações,10,FALSE)),(VLOOKUP(A1005,Especificações,11,FALSE)),(VLOOKUP(A1005,Especificações,12,FALSE)),(VLOOKUP(A1005,Especificações,13,FALSE)),(VLOOKUP(A1005,Especificações,14,FALSE)),(VLOOKUP(A1005,Especificações,15,FALSE)),(VLOOKUP(A1005,Especificações,16,FALSE)),(VLOOKUP(A1005,Especificações,17,FALSE)),(VLOOKUP(A1005,Especificações,18,FALSE)),(VLOOKUP(A1005,Especificações,19,FALSE)),(VLOOKUP(A1005,Especificações,20,FALSE)),(VLOOKUP(A1005,Especificações,21,FALSE)))</f>
        <v xml:space="preserve">LAMINAÇÃO - Soft Touch; Milheiro; Formato Fechado: 4: 31,5x46cm; Total; </v>
      </c>
      <c r="C1005" s="50">
        <v>1</v>
      </c>
      <c r="D1005" s="32" t="s">
        <v>8</v>
      </c>
      <c r="E1005" s="43">
        <f>F1005/C1005</f>
        <v>632.1950333333333</v>
      </c>
      <c r="F1005" s="51">
        <v>632.1950333333333</v>
      </c>
      <c r="G1005" s="4"/>
      <c r="H1005" s="10"/>
    </row>
    <row r="1006" spans="1:8" s="5" customFormat="1" ht="63.75" customHeight="1" x14ac:dyDescent="0.2">
      <c r="A1006" s="48"/>
      <c r="B1006" s="49"/>
      <c r="C1006" s="50"/>
      <c r="D1006" s="33"/>
      <c r="E1006" s="33"/>
      <c r="F1006" s="51"/>
      <c r="G1006" s="4"/>
      <c r="H1006" s="10"/>
    </row>
    <row r="1007" spans="1:8" s="5" customFormat="1" ht="12" x14ac:dyDescent="0.2">
      <c r="A1007" s="48">
        <v>206</v>
      </c>
      <c r="B1007" s="49" t="str">
        <f>CONCATENATE(VLOOKUP(A1007,Especificações,2,FALSE),(VLOOKUP(A1007,Especificações,3,FALSE)),(VLOOKUP(A1007,Especificações,4,FALSE)),(VLOOKUP(A1007,Especificações,5,FALSE)),(VLOOKUP(A1007,Especificações,6,FALSE)),(VLOOKUP(A1007,Especificações,7,FALSE)),(VLOOKUP(A1007,Especificações,8,FALSE)),(VLOOKUP(A1007,Especificações,9,FALSE)),(VLOOKUP(A1007,Especificações,10,FALSE)),(VLOOKUP(A1007,Especificações,11,FALSE)),(VLOOKUP(A1007,Especificações,12,FALSE)),(VLOOKUP(A1007,Especificações,13,FALSE)),(VLOOKUP(A1007,Especificações,14,FALSE)),(VLOOKUP(A1007,Especificações,15,FALSE)),(VLOOKUP(A1007,Especificações,16,FALSE)),(VLOOKUP(A1007,Especificações,17,FALSE)),(VLOOKUP(A1007,Especificações,18,FALSE)),(VLOOKUP(A1007,Especificações,19,FALSE)),(VLOOKUP(A1007,Especificações,20,FALSE)),(VLOOKUP(A1007,Especificações,21,FALSE)))</f>
        <v xml:space="preserve">LAMINAÇÃO - Soft Touch; Milheiro; Formato Fechado: 8: 21x29,7cm; Total; </v>
      </c>
      <c r="C1007" s="50">
        <v>2</v>
      </c>
      <c r="D1007" s="32" t="s">
        <v>8</v>
      </c>
      <c r="E1007" s="43">
        <f>F1007/C1007</f>
        <v>318.74333333333334</v>
      </c>
      <c r="F1007" s="51">
        <v>637.48666666666668</v>
      </c>
      <c r="G1007" s="4"/>
      <c r="H1007" s="10"/>
    </row>
    <row r="1008" spans="1:8" s="5" customFormat="1" ht="57.75" customHeight="1" x14ac:dyDescent="0.2">
      <c r="A1008" s="48"/>
      <c r="B1008" s="49"/>
      <c r="C1008" s="50"/>
      <c r="D1008" s="33"/>
      <c r="E1008" s="33"/>
      <c r="F1008" s="51"/>
      <c r="G1008" s="4"/>
      <c r="H1008" s="10"/>
    </row>
    <row r="1009" spans="1:8" s="5" customFormat="1" ht="12" x14ac:dyDescent="0.2">
      <c r="A1009" s="48">
        <v>207</v>
      </c>
      <c r="B1009" s="49" t="str">
        <f>CONCATENATE(VLOOKUP(A1009,Especificações,2,FALSE),(VLOOKUP(A1009,Especificações,3,FALSE)),(VLOOKUP(A1009,Especificações,4,FALSE)),(VLOOKUP(A1009,Especificações,5,FALSE)),(VLOOKUP(A1009,Especificações,6,FALSE)),(VLOOKUP(A1009,Especificações,7,FALSE)),(VLOOKUP(A1009,Especificações,8,FALSE)),(VLOOKUP(A1009,Especificações,9,FALSE)),(VLOOKUP(A1009,Especificações,10,FALSE)),(VLOOKUP(A1009,Especificações,11,FALSE)),(VLOOKUP(A1009,Especificações,12,FALSE)),(VLOOKUP(A1009,Especificações,13,FALSE)),(VLOOKUP(A1009,Especificações,14,FALSE)),(VLOOKUP(A1009,Especificações,15,FALSE)),(VLOOKUP(A1009,Especificações,16,FALSE)),(VLOOKUP(A1009,Especificações,17,FALSE)),(VLOOKUP(A1009,Especificações,18,FALSE)),(VLOOKUP(A1009,Especificações,19,FALSE)),(VLOOKUP(A1009,Especificações,20,FALSE)),(VLOOKUP(A1009,Especificações,21,FALSE)))</f>
        <v xml:space="preserve">LAMINAÇÃO - Soft Touch; Milheiro; Formato Fechado: 12: 20,5x23cm; Total; </v>
      </c>
      <c r="C1009" s="50">
        <v>1</v>
      </c>
      <c r="D1009" s="32" t="s">
        <v>8</v>
      </c>
      <c r="E1009" s="43">
        <f>F1009/C1009</f>
        <v>264.11333333333329</v>
      </c>
      <c r="F1009" s="51">
        <v>264.11333333333329</v>
      </c>
      <c r="G1009" s="4"/>
      <c r="H1009" s="10"/>
    </row>
    <row r="1010" spans="1:8" s="5" customFormat="1" ht="69" customHeight="1" x14ac:dyDescent="0.2">
      <c r="A1010" s="48"/>
      <c r="B1010" s="49"/>
      <c r="C1010" s="50"/>
      <c r="D1010" s="33"/>
      <c r="E1010" s="33"/>
      <c r="F1010" s="51"/>
      <c r="G1010" s="4"/>
      <c r="H1010" s="10"/>
    </row>
    <row r="1011" spans="1:8" s="5" customFormat="1" ht="12" x14ac:dyDescent="0.2">
      <c r="A1011" s="48">
        <v>208</v>
      </c>
      <c r="B1011" s="49" t="str">
        <f>CONCATENATE(VLOOKUP(A1011,Especificações,2,FALSE),(VLOOKUP(A1011,Especificações,3,FALSE)),(VLOOKUP(A1011,Especificações,4,FALSE)),(VLOOKUP(A1011,Especificações,5,FALSE)),(VLOOKUP(A1011,Especificações,6,FALSE)),(VLOOKUP(A1011,Especificações,7,FALSE)),(VLOOKUP(A1011,Especificações,8,FALSE)),(VLOOKUP(A1011,Especificações,9,FALSE)),(VLOOKUP(A1011,Especificações,10,FALSE)),(VLOOKUP(A1011,Especificações,11,FALSE)),(VLOOKUP(A1011,Especificações,12,FALSE)),(VLOOKUP(A1011,Especificações,13,FALSE)),(VLOOKUP(A1011,Especificações,14,FALSE)),(VLOOKUP(A1011,Especificações,15,FALSE)),(VLOOKUP(A1011,Especificações,16,FALSE)),(VLOOKUP(A1011,Especificações,17,FALSE)),(VLOOKUP(A1011,Especificações,18,FALSE)),(VLOOKUP(A1011,Especificações,19,FALSE)),(VLOOKUP(A1011,Especificações,20,FALSE)),(VLOOKUP(A1011,Especificações,21,FALSE)))</f>
        <v xml:space="preserve">LAMINAÇÃO - Soft Touch; Milheiro; Formato Fechado: 16: 15x21cm; Total; </v>
      </c>
      <c r="C1011" s="50">
        <v>2</v>
      </c>
      <c r="D1011" s="32" t="s">
        <v>8</v>
      </c>
      <c r="E1011" s="43">
        <f>F1011/C1011</f>
        <v>161.04</v>
      </c>
      <c r="F1011" s="51">
        <v>322.08</v>
      </c>
      <c r="G1011" s="4"/>
      <c r="H1011" s="10"/>
    </row>
    <row r="1012" spans="1:8" s="5" customFormat="1" ht="59.25" customHeight="1" x14ac:dyDescent="0.2">
      <c r="A1012" s="48"/>
      <c r="B1012" s="49"/>
      <c r="C1012" s="50"/>
      <c r="D1012" s="33"/>
      <c r="E1012" s="33"/>
      <c r="F1012" s="51"/>
      <c r="G1012" s="4"/>
      <c r="H1012" s="10"/>
    </row>
    <row r="1013" spans="1:8" s="5" customFormat="1" ht="12" x14ac:dyDescent="0.2">
      <c r="A1013" s="48">
        <v>209</v>
      </c>
      <c r="B1013" s="49" t="str">
        <f>CONCATENATE(VLOOKUP(A1013,Especificações,2,FALSE),(VLOOKUP(A1013,Especificações,3,FALSE)),(VLOOKUP(A1013,Especificações,4,FALSE)),(VLOOKUP(A1013,Especificações,5,FALSE)),(VLOOKUP(A1013,Especificações,6,FALSE)),(VLOOKUP(A1013,Especificações,7,FALSE)),(VLOOKUP(A1013,Especificações,8,FALSE)),(VLOOKUP(A1013,Especificações,9,FALSE)),(VLOOKUP(A1013,Especificações,10,FALSE)),(VLOOKUP(A1013,Especificações,11,FALSE)),(VLOOKUP(A1013,Especificações,12,FALSE)),(VLOOKUP(A1013,Especificações,13,FALSE)),(VLOOKUP(A1013,Especificações,14,FALSE)),(VLOOKUP(A1013,Especificações,15,FALSE)),(VLOOKUP(A1013,Especificações,16,FALSE)),(VLOOKUP(A1013,Especificações,17,FALSE)),(VLOOKUP(A1013,Especificações,18,FALSE)),(VLOOKUP(A1013,Especificações,19,FALSE)),(VLOOKUP(A1013,Especificações,20,FALSE)),(VLOOKUP(A1013,Especificações,21,FALSE)))</f>
        <v xml:space="preserve">LAMINAÇÃO - Soft Touch; Milheiro; Formato Fechado: 32: 11x15cm; Total; </v>
      </c>
      <c r="C1013" s="50">
        <v>1</v>
      </c>
      <c r="D1013" s="32" t="s">
        <v>8</v>
      </c>
      <c r="E1013" s="43">
        <f>F1013/C1013</f>
        <v>114.18333333333334</v>
      </c>
      <c r="F1013" s="51">
        <v>114.18333333333334</v>
      </c>
      <c r="G1013" s="4"/>
      <c r="H1013" s="10"/>
    </row>
    <row r="1014" spans="1:8" s="5" customFormat="1" ht="63.75" customHeight="1" x14ac:dyDescent="0.2">
      <c r="A1014" s="48"/>
      <c r="B1014" s="49"/>
      <c r="C1014" s="50"/>
      <c r="D1014" s="33"/>
      <c r="E1014" s="33"/>
      <c r="F1014" s="51"/>
      <c r="G1014" s="4"/>
      <c r="H1014" s="10"/>
    </row>
    <row r="1015" spans="1:8" s="5" customFormat="1" ht="12" x14ac:dyDescent="0.2">
      <c r="A1015" s="48">
        <v>210</v>
      </c>
      <c r="B1015" s="49" t="str">
        <f>CONCATENATE(VLOOKUP(A1015,Especificações,2,FALSE),(VLOOKUP(A1015,Especificações,3,FALSE)),(VLOOKUP(A1015,Especificações,4,FALSE)),(VLOOKUP(A1015,Especificações,5,FALSE)),(VLOOKUP(A1015,Especificações,6,FALSE)),(VLOOKUP(A1015,Especificações,7,FALSE)),(VLOOKUP(A1015,Especificações,8,FALSE)),(VLOOKUP(A1015,Especificações,9,FALSE)),(VLOOKUP(A1015,Especificações,10,FALSE)),(VLOOKUP(A1015,Especificações,11,FALSE)),(VLOOKUP(A1015,Especificações,12,FALSE)),(VLOOKUP(A1015,Especificações,13,FALSE)),(VLOOKUP(A1015,Especificações,14,FALSE)),(VLOOKUP(A1015,Especificações,15,FALSE)),(VLOOKUP(A1015,Especificações,16,FALSE)),(VLOOKUP(A1015,Especificações,17,FALSE)),(VLOOKUP(A1015,Especificações,18,FALSE)),(VLOOKUP(A1015,Especificações,19,FALSE)),(VLOOKUP(A1015,Especificações,20,FALSE)),(VLOOKUP(A1015,Especificações,21,FALSE)))</f>
        <v xml:space="preserve">ARTE FINAL E DIAGRAMAÇÃO - Finalização de arquivo; Formato1: 94x64cm; </v>
      </c>
      <c r="C1015" s="50">
        <v>500</v>
      </c>
      <c r="D1015" s="32" t="s">
        <v>9</v>
      </c>
      <c r="E1015" s="43">
        <f>F1015/C1015</f>
        <v>37.056666666666665</v>
      </c>
      <c r="F1015" s="51">
        <v>18528.333333333332</v>
      </c>
      <c r="G1015" s="4"/>
      <c r="H1015" s="10"/>
    </row>
    <row r="1016" spans="1:8" s="5" customFormat="1" ht="72" customHeight="1" x14ac:dyDescent="0.2">
      <c r="A1016" s="48"/>
      <c r="B1016" s="49"/>
      <c r="C1016" s="50"/>
      <c r="D1016" s="33"/>
      <c r="E1016" s="33"/>
      <c r="F1016" s="51"/>
      <c r="G1016" s="4"/>
      <c r="H1016" s="10"/>
    </row>
    <row r="1017" spans="1:8" s="5" customFormat="1" ht="12" x14ac:dyDescent="0.2">
      <c r="A1017" s="48">
        <v>211</v>
      </c>
      <c r="B1017" s="49" t="str">
        <f>CONCATENATE(VLOOKUP(A1017,Especificações,2,FALSE),(VLOOKUP(A1017,Especificações,3,FALSE)),(VLOOKUP(A1017,Especificações,4,FALSE)),(VLOOKUP(A1017,Especificações,5,FALSE)),(VLOOKUP(A1017,Especificações,6,FALSE)),(VLOOKUP(A1017,Especificações,7,FALSE)),(VLOOKUP(A1017,Especificações,8,FALSE)),(VLOOKUP(A1017,Especificações,9,FALSE)),(VLOOKUP(A1017,Especificações,10,FALSE)),(VLOOKUP(A1017,Especificações,11,FALSE)),(VLOOKUP(A1017,Especificações,12,FALSE)),(VLOOKUP(A1017,Especificações,13,FALSE)),(VLOOKUP(A1017,Especificações,14,FALSE)),(VLOOKUP(A1017,Especificações,15,FALSE)),(VLOOKUP(A1017,Especificações,16,FALSE)),(VLOOKUP(A1017,Especificações,17,FALSE)),(VLOOKUP(A1017,Especificações,18,FALSE)),(VLOOKUP(A1017,Especificações,19,FALSE)),(VLOOKUP(A1017,Especificações,20,FALSE)),(VLOOKUP(A1017,Especificações,21,FALSE)))</f>
        <v xml:space="preserve">ARTE FINAL E DIAGRAMAÇÃO - Finalização de arquivo; Formato2: 46x64cm; </v>
      </c>
      <c r="C1017" s="50">
        <v>500</v>
      </c>
      <c r="D1017" s="32" t="s">
        <v>9</v>
      </c>
      <c r="E1017" s="43">
        <f>F1017/C1017</f>
        <v>35.166666666666664</v>
      </c>
      <c r="F1017" s="51">
        <v>17583.333333333332</v>
      </c>
      <c r="G1017" s="4"/>
      <c r="H1017" s="10"/>
    </row>
    <row r="1018" spans="1:8" s="5" customFormat="1" ht="63.75" customHeight="1" x14ac:dyDescent="0.2">
      <c r="A1018" s="48"/>
      <c r="B1018" s="49"/>
      <c r="C1018" s="50"/>
      <c r="D1018" s="33"/>
      <c r="E1018" s="33"/>
      <c r="F1018" s="51"/>
      <c r="G1018" s="4"/>
      <c r="H1018" s="10"/>
    </row>
    <row r="1019" spans="1:8" s="5" customFormat="1" ht="12" x14ac:dyDescent="0.2">
      <c r="A1019" s="48">
        <v>212</v>
      </c>
      <c r="B1019" s="49" t="str">
        <f>CONCATENATE(VLOOKUP(A1019,Especificações,2,FALSE),(VLOOKUP(A1019,Especificações,3,FALSE)),(VLOOKUP(A1019,Especificações,4,FALSE)),(VLOOKUP(A1019,Especificações,5,FALSE)),(VLOOKUP(A1019,Especificações,6,FALSE)),(VLOOKUP(A1019,Especificações,7,FALSE)),(VLOOKUP(A1019,Especificações,8,FALSE)),(VLOOKUP(A1019,Especificações,9,FALSE)),(VLOOKUP(A1019,Especificações,10,FALSE)),(VLOOKUP(A1019,Especificações,11,FALSE)),(VLOOKUP(A1019,Especificações,12,FALSE)),(VLOOKUP(A1019,Especificações,13,FALSE)),(VLOOKUP(A1019,Especificações,14,FALSE)),(VLOOKUP(A1019,Especificações,15,FALSE)),(VLOOKUP(A1019,Especificações,16,FALSE)),(VLOOKUP(A1019,Especificações,17,FALSE)),(VLOOKUP(A1019,Especificações,18,FALSE)),(VLOOKUP(A1019,Especificações,19,FALSE)),(VLOOKUP(A1019,Especificações,20,FALSE)),(VLOOKUP(A1019,Especificações,21,FALSE)))</f>
        <v xml:space="preserve">ARTE FINAL E DIAGRAMAÇÃO - Finalização de arquivo; Formato4: 31,5x46cm; </v>
      </c>
      <c r="C1019" s="50">
        <v>1000</v>
      </c>
      <c r="D1019" s="32" t="s">
        <v>9</v>
      </c>
      <c r="E1019" s="43">
        <f>F1019/C1019</f>
        <v>36.326666666666661</v>
      </c>
      <c r="F1019" s="51">
        <v>36326.666666666664</v>
      </c>
      <c r="G1019" s="4"/>
      <c r="H1019" s="10"/>
    </row>
    <row r="1020" spans="1:8" s="5" customFormat="1" ht="87.75" customHeight="1" x14ac:dyDescent="0.2">
      <c r="A1020" s="48"/>
      <c r="B1020" s="49"/>
      <c r="C1020" s="50"/>
      <c r="D1020" s="33"/>
      <c r="E1020" s="33"/>
      <c r="F1020" s="51"/>
      <c r="G1020" s="4"/>
      <c r="H1020" s="10"/>
    </row>
    <row r="1021" spans="1:8" s="5" customFormat="1" ht="12" x14ac:dyDescent="0.2">
      <c r="A1021" s="48">
        <v>213</v>
      </c>
      <c r="B1021" s="49" t="str">
        <f>CONCATENATE(VLOOKUP(A1021,Especificações,2,FALSE),(VLOOKUP(A1021,Especificações,3,FALSE)),(VLOOKUP(A1021,Especificações,4,FALSE)),(VLOOKUP(A1021,Especificações,5,FALSE)),(VLOOKUP(A1021,Especificações,6,FALSE)),(VLOOKUP(A1021,Especificações,7,FALSE)),(VLOOKUP(A1021,Especificações,8,FALSE)),(VLOOKUP(A1021,Especificações,9,FALSE)),(VLOOKUP(A1021,Especificações,10,FALSE)),(VLOOKUP(A1021,Especificações,11,FALSE)),(VLOOKUP(A1021,Especificações,12,FALSE)),(VLOOKUP(A1021,Especificações,13,FALSE)),(VLOOKUP(A1021,Especificações,14,FALSE)),(VLOOKUP(A1021,Especificações,15,FALSE)),(VLOOKUP(A1021,Especificações,16,FALSE)),(VLOOKUP(A1021,Especificações,17,FALSE)),(VLOOKUP(A1021,Especificações,18,FALSE)),(VLOOKUP(A1021,Especificações,19,FALSE)),(VLOOKUP(A1021,Especificações,20,FALSE)),(VLOOKUP(A1021,Especificações,21,FALSE)))</f>
        <v xml:space="preserve">ARTE FINAL E DIAGRAMAÇÃO - Finalização de arquivo; Formato8: 21x29,7cm; </v>
      </c>
      <c r="C1021" s="50">
        <v>3000</v>
      </c>
      <c r="D1021" s="32" t="s">
        <v>9</v>
      </c>
      <c r="E1021" s="43">
        <f>F1021/C1021</f>
        <v>31.203333333333333</v>
      </c>
      <c r="F1021" s="51">
        <v>93610</v>
      </c>
      <c r="G1021" s="4"/>
      <c r="H1021" s="10"/>
    </row>
    <row r="1022" spans="1:8" s="5" customFormat="1" ht="87.75" customHeight="1" x14ac:dyDescent="0.2">
      <c r="A1022" s="48"/>
      <c r="B1022" s="49"/>
      <c r="C1022" s="50"/>
      <c r="D1022" s="33"/>
      <c r="E1022" s="33"/>
      <c r="F1022" s="51"/>
      <c r="G1022" s="4"/>
      <c r="H1022" s="10"/>
    </row>
    <row r="1023" spans="1:8" s="5" customFormat="1" ht="12" x14ac:dyDescent="0.2">
      <c r="A1023" s="48">
        <v>214</v>
      </c>
      <c r="B1023" s="49" t="str">
        <f>CONCATENATE(VLOOKUP(A1023,Especificações,2,FALSE),(VLOOKUP(A1023,Especificações,3,FALSE)),(VLOOKUP(A1023,Especificações,4,FALSE)),(VLOOKUP(A1023,Especificações,5,FALSE)),(VLOOKUP(A1023,Especificações,6,FALSE)),(VLOOKUP(A1023,Especificações,7,FALSE)),(VLOOKUP(A1023,Especificações,8,FALSE)),(VLOOKUP(A1023,Especificações,9,FALSE)),(VLOOKUP(A1023,Especificações,10,FALSE)),(VLOOKUP(A1023,Especificações,11,FALSE)),(VLOOKUP(A1023,Especificações,12,FALSE)),(VLOOKUP(A1023,Especificações,13,FALSE)),(VLOOKUP(A1023,Especificações,14,FALSE)),(VLOOKUP(A1023,Especificações,15,FALSE)),(VLOOKUP(A1023,Especificações,16,FALSE)),(VLOOKUP(A1023,Especificações,17,FALSE)),(VLOOKUP(A1023,Especificações,18,FALSE)),(VLOOKUP(A1023,Especificações,19,FALSE)),(VLOOKUP(A1023,Especificações,20,FALSE)),(VLOOKUP(A1023,Especificações,21,FALSE)))</f>
        <v xml:space="preserve">ARTE FINAL E DIAGRAMAÇÃO - Finalização de arquivo; Formato12: 20,5x23cm; </v>
      </c>
      <c r="C1023" s="50">
        <v>2000</v>
      </c>
      <c r="D1023" s="32" t="s">
        <v>9</v>
      </c>
      <c r="E1023" s="43">
        <f>F1023/C1023</f>
        <v>39.42113333333333</v>
      </c>
      <c r="F1023" s="51">
        <v>78842.266666666663</v>
      </c>
      <c r="G1023" s="4"/>
      <c r="H1023" s="10"/>
    </row>
    <row r="1024" spans="1:8" s="5" customFormat="1" ht="91.5" customHeight="1" x14ac:dyDescent="0.2">
      <c r="A1024" s="48"/>
      <c r="B1024" s="49"/>
      <c r="C1024" s="50"/>
      <c r="D1024" s="33"/>
      <c r="E1024" s="33"/>
      <c r="F1024" s="51"/>
      <c r="G1024" s="4"/>
      <c r="H1024" s="10"/>
    </row>
    <row r="1025" spans="1:8" s="5" customFormat="1" ht="12" x14ac:dyDescent="0.2">
      <c r="A1025" s="48">
        <v>215</v>
      </c>
      <c r="B1025" s="49" t="str">
        <f>CONCATENATE(VLOOKUP(A1025,Especificações,2,FALSE),(VLOOKUP(A1025,Especificações,3,FALSE)),(VLOOKUP(A1025,Especificações,4,FALSE)),(VLOOKUP(A1025,Especificações,5,FALSE)),(VLOOKUP(A1025,Especificações,6,FALSE)),(VLOOKUP(A1025,Especificações,7,FALSE)),(VLOOKUP(A1025,Especificações,8,FALSE)),(VLOOKUP(A1025,Especificações,9,FALSE)),(VLOOKUP(A1025,Especificações,10,FALSE)),(VLOOKUP(A1025,Especificações,11,FALSE)),(VLOOKUP(A1025,Especificações,12,FALSE)),(VLOOKUP(A1025,Especificações,13,FALSE)),(VLOOKUP(A1025,Especificações,14,FALSE)),(VLOOKUP(A1025,Especificações,15,FALSE)),(VLOOKUP(A1025,Especificações,16,FALSE)),(VLOOKUP(A1025,Especificações,17,FALSE)),(VLOOKUP(A1025,Especificações,18,FALSE)),(VLOOKUP(A1025,Especificações,19,FALSE)),(VLOOKUP(A1025,Especificações,20,FALSE)),(VLOOKUP(A1025,Especificações,21,FALSE)))</f>
        <v xml:space="preserve">ARTE FINAL E DIAGRAMAÇÃO - Finalização de arquivo; Formato16: 15x21cm; </v>
      </c>
      <c r="C1025" s="50">
        <v>2000</v>
      </c>
      <c r="D1025" s="32" t="s">
        <v>9</v>
      </c>
      <c r="E1025" s="43">
        <f>F1025/C1025</f>
        <v>32.931599999999996</v>
      </c>
      <c r="F1025" s="51">
        <v>65863.199999999997</v>
      </c>
      <c r="G1025" s="4"/>
      <c r="H1025" s="10"/>
    </row>
    <row r="1026" spans="1:8" s="5" customFormat="1" ht="84.75" customHeight="1" x14ac:dyDescent="0.2">
      <c r="A1026" s="48"/>
      <c r="B1026" s="49"/>
      <c r="C1026" s="50"/>
      <c r="D1026" s="33"/>
      <c r="E1026" s="33"/>
      <c r="F1026" s="51"/>
      <c r="G1026" s="4"/>
      <c r="H1026" s="10"/>
    </row>
    <row r="1027" spans="1:8" s="5" customFormat="1" ht="12" x14ac:dyDescent="0.2">
      <c r="A1027" s="48">
        <v>216</v>
      </c>
      <c r="B1027" s="49" t="str">
        <f>CONCATENATE(VLOOKUP(A1027,Especificações,2,FALSE),(VLOOKUP(A1027,Especificações,3,FALSE)),(VLOOKUP(A1027,Especificações,4,FALSE)),(VLOOKUP(A1027,Especificações,5,FALSE)),(VLOOKUP(A1027,Especificações,6,FALSE)),(VLOOKUP(A1027,Especificações,7,FALSE)),(VLOOKUP(A1027,Especificações,8,FALSE)),(VLOOKUP(A1027,Especificações,9,FALSE)),(VLOOKUP(A1027,Especificações,10,FALSE)),(VLOOKUP(A1027,Especificações,11,FALSE)),(VLOOKUP(A1027,Especificações,12,FALSE)),(VLOOKUP(A1027,Especificações,13,FALSE)),(VLOOKUP(A1027,Especificações,14,FALSE)),(VLOOKUP(A1027,Especificações,15,FALSE)),(VLOOKUP(A1027,Especificações,16,FALSE)),(VLOOKUP(A1027,Especificações,17,FALSE)),(VLOOKUP(A1027,Especificações,18,FALSE)),(VLOOKUP(A1027,Especificações,19,FALSE)),(VLOOKUP(A1027,Especificações,20,FALSE)),(VLOOKUP(A1027,Especificações,21,FALSE)))</f>
        <v xml:space="preserve">ARTE FINAL E DIAGRAMAÇÃO - Finalização de arquivo; Formato32: 11x15cm; </v>
      </c>
      <c r="C1027" s="50">
        <v>500</v>
      </c>
      <c r="D1027" s="32" t="s">
        <v>9</v>
      </c>
      <c r="E1027" s="43">
        <f>F1027/C1027</f>
        <v>36.46</v>
      </c>
      <c r="F1027" s="51">
        <v>18230</v>
      </c>
      <c r="G1027" s="4"/>
      <c r="H1027" s="10"/>
    </row>
    <row r="1028" spans="1:8" s="5" customFormat="1" ht="121.5" customHeight="1" x14ac:dyDescent="0.2">
      <c r="A1028" s="48"/>
      <c r="B1028" s="49"/>
      <c r="C1028" s="50"/>
      <c r="D1028" s="33"/>
      <c r="E1028" s="33"/>
      <c r="F1028" s="51"/>
      <c r="G1028" s="4"/>
      <c r="H1028" s="10"/>
    </row>
    <row r="1029" spans="1:8" s="5" customFormat="1" ht="12" x14ac:dyDescent="0.2">
      <c r="A1029" s="48">
        <v>217</v>
      </c>
      <c r="B1029" s="49" t="str">
        <f>CONCATENATE(VLOOKUP(A1029,Especificações,2,FALSE),(VLOOKUP(A1029,Especificações,3,FALSE)),(VLOOKUP(A1029,Especificações,4,FALSE)),(VLOOKUP(A1029,Especificações,5,FALSE)),(VLOOKUP(A1029,Especificações,6,FALSE)),(VLOOKUP(A1029,Especificações,7,FALSE)),(VLOOKUP(A1029,Especificações,8,FALSE)),(VLOOKUP(A1029,Especificações,9,FALSE)),(VLOOKUP(A1029,Especificações,10,FALSE)),(VLOOKUP(A1029,Especificações,11,FALSE)),(VLOOKUP(A1029,Especificações,12,FALSE)),(VLOOKUP(A1029,Especificações,13,FALSE)),(VLOOKUP(A1029,Especificações,14,FALSE)),(VLOOKUP(A1029,Especificações,15,FALSE)),(VLOOKUP(A1029,Especificações,16,FALSE)),(VLOOKUP(A1029,Especificações,17,FALSE)),(VLOOKUP(A1029,Especificações,18,FALSE)),(VLOOKUP(A1029,Especificações,19,FALSE)),(VLOOKUP(A1029,Especificações,20,FALSE)),(VLOOKUP(A1029,Especificações,21,FALSE)))</f>
        <v xml:space="preserve">ARTE FINAL E DIAGRAMAÇÃO - Finalização de arquivo; Formato64: 7,5x10,5cm; </v>
      </c>
      <c r="C1029" s="50">
        <v>500</v>
      </c>
      <c r="D1029" s="32" t="s">
        <v>9</v>
      </c>
      <c r="E1029" s="43">
        <f>F1029/C1029</f>
        <v>34.630666666666663</v>
      </c>
      <c r="F1029" s="51">
        <v>17315.333333333332</v>
      </c>
      <c r="G1029" s="4"/>
      <c r="H1029" s="10"/>
    </row>
    <row r="1030" spans="1:8" s="5" customFormat="1" ht="103.5" customHeight="1" x14ac:dyDescent="0.2">
      <c r="A1030" s="48"/>
      <c r="B1030" s="49"/>
      <c r="C1030" s="50"/>
      <c r="D1030" s="33"/>
      <c r="E1030" s="33"/>
      <c r="F1030" s="51"/>
      <c r="G1030" s="4"/>
      <c r="H1030" s="10"/>
    </row>
    <row r="1031" spans="1:8" s="5" customFormat="1" ht="12" x14ac:dyDescent="0.2">
      <c r="A1031" s="48">
        <v>218</v>
      </c>
      <c r="B1031" s="49" t="str">
        <f>CONCATENATE(VLOOKUP(A1031,Especificações,2,FALSE),(VLOOKUP(A1031,Especificações,3,FALSE)),(VLOOKUP(A1031,Especificações,4,FALSE)),(VLOOKUP(A1031,Especificações,5,FALSE)),(VLOOKUP(A1031,Especificações,6,FALSE)),(VLOOKUP(A1031,Especificações,7,FALSE)),(VLOOKUP(A1031,Especificações,8,FALSE)),(VLOOKUP(A1031,Especificações,9,FALSE)),(VLOOKUP(A1031,Especificações,10,FALSE)),(VLOOKUP(A1031,Especificações,11,FALSE)),(VLOOKUP(A1031,Especificações,12,FALSE)),(VLOOKUP(A1031,Especificações,13,FALSE)),(VLOOKUP(A1031,Especificações,14,FALSE)),(VLOOKUP(A1031,Especificações,15,FALSE)),(VLOOKUP(A1031,Especificações,16,FALSE)),(VLOOKUP(A1031,Especificações,17,FALSE)),(VLOOKUP(A1031,Especificações,18,FALSE)),(VLOOKUP(A1031,Especificações,19,FALSE)),(VLOOKUP(A1031,Especificações,20,FALSE)),(VLOOKUP(A1031,Especificações,21,FALSE)))</f>
        <v xml:space="preserve">REVISÃO - Lauda (1200/ 1800 toques); Português/outro Idioma; </v>
      </c>
      <c r="C1031" s="50">
        <v>7000</v>
      </c>
      <c r="D1031" s="32" t="s">
        <v>9</v>
      </c>
      <c r="E1031" s="43">
        <f>F1031/C1031</f>
        <v>54.876666666666672</v>
      </c>
      <c r="F1031" s="51">
        <v>384136.66666666669</v>
      </c>
      <c r="G1031" s="4"/>
      <c r="H1031" s="10"/>
    </row>
    <row r="1032" spans="1:8" s="5" customFormat="1" ht="80.25" customHeight="1" x14ac:dyDescent="0.2">
      <c r="A1032" s="48"/>
      <c r="B1032" s="49"/>
      <c r="C1032" s="50"/>
      <c r="D1032" s="33"/>
      <c r="E1032" s="33"/>
      <c r="F1032" s="51"/>
      <c r="G1032" s="4"/>
      <c r="H1032" s="10"/>
    </row>
    <row r="1033" spans="1:8" s="5" customFormat="1" ht="12" x14ac:dyDescent="0.2">
      <c r="A1033" s="48">
        <v>219</v>
      </c>
      <c r="B1033" s="49" t="str">
        <f>CONCATENATE(VLOOKUP(A1033,Especificações,2,FALSE),(VLOOKUP(A1033,Especificações,3,FALSE)),(VLOOKUP(A1033,Especificações,4,FALSE)),(VLOOKUP(A1033,Especificações,5,FALSE)),(VLOOKUP(A1033,Especificações,6,FALSE)),(VLOOKUP(A1033,Especificações,7,FALSE)),(VLOOKUP(A1033,Especificações,8,FALSE)),(VLOOKUP(A1033,Especificações,9,FALSE)),(VLOOKUP(A1033,Especificações,10,FALSE)),(VLOOKUP(A1033,Especificações,11,FALSE)),(VLOOKUP(A1033,Especificações,12,FALSE)),(VLOOKUP(A1033,Especificações,13,FALSE)),(VLOOKUP(A1033,Especificações,14,FALSE)),(VLOOKUP(A1033,Especificações,15,FALSE)),(VLOOKUP(A1033,Especificações,16,FALSE)),(VLOOKUP(A1033,Especificações,17,FALSE)),(VLOOKUP(A1033,Especificações,18,FALSE)),(VLOOKUP(A1033,Especificações,19,FALSE)),(VLOOKUP(A1033,Especificações,20,FALSE)),(VLOOKUP(A1033,Especificações,21,FALSE)))</f>
        <v xml:space="preserve">REVISÃO - Lauda (1200/ 1800 toques); Outro idioma/Português;  </v>
      </c>
      <c r="C1033" s="50">
        <v>3000</v>
      </c>
      <c r="D1033" s="32" t="s">
        <v>9</v>
      </c>
      <c r="E1033" s="43">
        <f>F1033/C1033</f>
        <v>39.65</v>
      </c>
      <c r="F1033" s="51">
        <v>118950</v>
      </c>
      <c r="G1033" s="4"/>
      <c r="H1033" s="10"/>
    </row>
    <row r="1034" spans="1:8" s="5" customFormat="1" ht="92.25" customHeight="1" x14ac:dyDescent="0.2">
      <c r="A1034" s="48"/>
      <c r="B1034" s="49"/>
      <c r="C1034" s="50"/>
      <c r="D1034" s="33"/>
      <c r="E1034" s="33"/>
      <c r="F1034" s="51"/>
      <c r="G1034" s="4"/>
      <c r="H1034" s="10"/>
    </row>
    <row r="1035" spans="1:8" s="5" customFormat="1" ht="12" x14ac:dyDescent="0.2">
      <c r="A1035" s="48">
        <v>220</v>
      </c>
      <c r="B1035" s="49" t="str">
        <f>CONCATENATE(VLOOKUP(A1035,Especificações,2,FALSE),(VLOOKUP(A1035,Especificações,3,FALSE)),(VLOOKUP(A1035,Especificações,4,FALSE)),(VLOOKUP(A1035,Especificações,5,FALSE)),(VLOOKUP(A1035,Especificações,6,FALSE)),(VLOOKUP(A1035,Especificações,7,FALSE)),(VLOOKUP(A1035,Especificações,8,FALSE)),(VLOOKUP(A1035,Especificações,9,FALSE)),(VLOOKUP(A1035,Especificações,10,FALSE)),(VLOOKUP(A1035,Especificações,11,FALSE)),(VLOOKUP(A1035,Especificações,12,FALSE)),(VLOOKUP(A1035,Especificações,13,FALSE)),(VLOOKUP(A1035,Especificações,14,FALSE)),(VLOOKUP(A1035,Especificações,15,FALSE)),(VLOOKUP(A1035,Especificações,16,FALSE)),(VLOOKUP(A1035,Especificações,17,FALSE)),(VLOOKUP(A1035,Especificações,18,FALSE)),(VLOOKUP(A1035,Especificações,19,FALSE)),(VLOOKUP(A1035,Especificações,20,FALSE)),(VLOOKUP(A1035,Especificações,21,FALSE)))</f>
        <v xml:space="preserve">TRADUÇÃO - Lauda (1200/ 1800 toques); Português/Outro Idioma; </v>
      </c>
      <c r="C1035" s="50">
        <v>1500</v>
      </c>
      <c r="D1035" s="32" t="s">
        <v>9</v>
      </c>
      <c r="E1035" s="43">
        <f>F1035/C1035</f>
        <v>29.5686</v>
      </c>
      <c r="F1035" s="51">
        <v>44352.9</v>
      </c>
      <c r="G1035" s="4"/>
      <c r="H1035" s="10"/>
    </row>
    <row r="1036" spans="1:8" s="5" customFormat="1" ht="102" customHeight="1" x14ac:dyDescent="0.2">
      <c r="A1036" s="48"/>
      <c r="B1036" s="49"/>
      <c r="C1036" s="50"/>
      <c r="D1036" s="33"/>
      <c r="E1036" s="33"/>
      <c r="F1036" s="51"/>
      <c r="G1036" s="4"/>
      <c r="H1036" s="10"/>
    </row>
    <row r="1037" spans="1:8" s="5" customFormat="1" ht="12" x14ac:dyDescent="0.2">
      <c r="A1037" s="48">
        <v>221</v>
      </c>
      <c r="B1037" s="49" t="str">
        <f>CONCATENATE(VLOOKUP(A1037,Especificações,2,FALSE),(VLOOKUP(A1037,Especificações,3,FALSE)),(VLOOKUP(A1037,Especificações,4,FALSE)),(VLOOKUP(A1037,Especificações,5,FALSE)),(VLOOKUP(A1037,Especificações,6,FALSE)),(VLOOKUP(A1037,Especificações,7,FALSE)),(VLOOKUP(A1037,Especificações,8,FALSE)),(VLOOKUP(A1037,Especificações,9,FALSE)),(VLOOKUP(A1037,Especificações,10,FALSE)),(VLOOKUP(A1037,Especificações,11,FALSE)),(VLOOKUP(A1037,Especificações,12,FALSE)),(VLOOKUP(A1037,Especificações,13,FALSE)),(VLOOKUP(A1037,Especificações,14,FALSE)),(VLOOKUP(A1037,Especificações,15,FALSE)),(VLOOKUP(A1037,Especificações,16,FALSE)),(VLOOKUP(A1037,Especificações,17,FALSE)),(VLOOKUP(A1037,Especificações,18,FALSE)),(VLOOKUP(A1037,Especificações,19,FALSE)),(VLOOKUP(A1037,Especificações,20,FALSE)),(VLOOKUP(A1037,Especificações,21,FALSE)))</f>
        <v xml:space="preserve">TRADUÇÃO - Lauda (1200/ 1800 toques); Outro idioma/Português;  </v>
      </c>
      <c r="C1037" s="50">
        <v>3500</v>
      </c>
      <c r="D1037" s="32" t="s">
        <v>9</v>
      </c>
      <c r="E1037" s="43">
        <f>F1037/C1037</f>
        <v>41.736666666666672</v>
      </c>
      <c r="F1037" s="51">
        <v>146078.33333333334</v>
      </c>
      <c r="G1037" s="4"/>
      <c r="H1037" s="10"/>
    </row>
    <row r="1038" spans="1:8" s="5" customFormat="1" ht="99" customHeight="1" x14ac:dyDescent="0.2">
      <c r="A1038" s="48"/>
      <c r="B1038" s="49"/>
      <c r="C1038" s="50"/>
      <c r="D1038" s="33"/>
      <c r="E1038" s="33"/>
      <c r="F1038" s="51"/>
      <c r="G1038" s="4"/>
      <c r="H1038" s="10"/>
    </row>
    <row r="1039" spans="1:8" s="5" customFormat="1" ht="12" x14ac:dyDescent="0.2">
      <c r="A1039" s="48">
        <v>222</v>
      </c>
      <c r="B1039" s="49" t="str">
        <f>CONCATENATE(VLOOKUP(A1039,Especificações,2,FALSE),(VLOOKUP(A1039,Especificações,3,FALSE)),(VLOOKUP(A1039,Especificações,4,FALSE)),(VLOOKUP(A1039,Especificações,5,FALSE)),(VLOOKUP(A1039,Especificações,6,FALSE)),(VLOOKUP(A1039,Especificações,7,FALSE)),(VLOOKUP(A1039,Especificações,8,FALSE)),(VLOOKUP(A1039,Especificações,9,FALSE)),(VLOOKUP(A1039,Especificações,10,FALSE)),(VLOOKUP(A1039,Especificações,11,FALSE)),(VLOOKUP(A1039,Especificações,12,FALSE)),(VLOOKUP(A1039,Especificações,13,FALSE)),(VLOOKUP(A1039,Especificações,14,FALSE)),(VLOOKUP(A1039,Especificações,15,FALSE)),(VLOOKUP(A1039,Especificações,16,FALSE)),(VLOOKUP(A1039,Especificações,17,FALSE)),(VLOOKUP(A1039,Especificações,18,FALSE)),(VLOOKUP(A1039,Especificações,19,FALSE)),(VLOOKUP(A1039,Especificações,20,FALSE)),(VLOOKUP(A1039,Especificações,21,FALSE)))</f>
        <v xml:space="preserve">IDENTIDADE VISUAL - Criação de Arte: Desenho/ Ilustração/ Gráfico; </v>
      </c>
      <c r="C1039" s="50">
        <v>1000</v>
      </c>
      <c r="D1039" s="40" t="s">
        <v>10</v>
      </c>
      <c r="E1039" s="43">
        <f>F1039/C1039</f>
        <v>85.215333333333334</v>
      </c>
      <c r="F1039" s="51">
        <v>85215.333333333328</v>
      </c>
      <c r="G1039" s="4"/>
      <c r="H1039" s="10"/>
    </row>
    <row r="1040" spans="1:8" s="5" customFormat="1" ht="82.5" customHeight="1" x14ac:dyDescent="0.2">
      <c r="A1040" s="48"/>
      <c r="B1040" s="49"/>
      <c r="C1040" s="50"/>
      <c r="D1040" s="30"/>
      <c r="E1040" s="33"/>
      <c r="F1040" s="51"/>
      <c r="G1040" s="4"/>
      <c r="H1040" s="10"/>
    </row>
    <row r="1041" spans="1:8" s="5" customFormat="1" ht="12" x14ac:dyDescent="0.2">
      <c r="A1041" s="48">
        <v>223</v>
      </c>
      <c r="B1041" s="49" t="str">
        <f>CONCATENATE(VLOOKUP(A1041,Especificações,2,FALSE),(VLOOKUP(A1041,Especificações,3,FALSE)),(VLOOKUP(A1041,Especificações,4,FALSE)),(VLOOKUP(A1041,Especificações,5,FALSE)),(VLOOKUP(A1041,Especificações,6,FALSE)),(VLOOKUP(A1041,Especificações,7,FALSE)),(VLOOKUP(A1041,Especificações,8,FALSE)),(VLOOKUP(A1041,Especificações,9,FALSE)),(VLOOKUP(A1041,Especificações,10,FALSE)),(VLOOKUP(A1041,Especificações,11,FALSE)),(VLOOKUP(A1041,Especificações,12,FALSE)),(VLOOKUP(A1041,Especificações,13,FALSE)),(VLOOKUP(A1041,Especificações,14,FALSE)),(VLOOKUP(A1041,Especificações,15,FALSE)),(VLOOKUP(A1041,Especificações,16,FALSE)),(VLOOKUP(A1041,Especificações,17,FALSE)),(VLOOKUP(A1041,Especificações,18,FALSE)),(VLOOKUP(A1041,Especificações,19,FALSE)),(VLOOKUP(A1041,Especificações,20,FALSE)),(VLOOKUP(A1041,Especificações,21,FALSE)))</f>
        <v xml:space="preserve">SCANEAMENTO E TRATAMENTO DE IMAGEM - Foto, Cromo e Gravura em alta resolução; cm²; </v>
      </c>
      <c r="C1041" s="50">
        <v>2000</v>
      </c>
      <c r="D1041" s="40" t="s">
        <v>11</v>
      </c>
      <c r="E1041" s="28">
        <f>F1041/C1041</f>
        <v>22.603333333333332</v>
      </c>
      <c r="F1041" s="51">
        <v>45206.666666666664</v>
      </c>
      <c r="G1041" s="4"/>
      <c r="H1041" s="10"/>
    </row>
    <row r="1042" spans="1:8" s="5" customFormat="1" ht="8.25" customHeight="1" x14ac:dyDescent="0.2">
      <c r="A1042" s="48"/>
      <c r="B1042" s="49"/>
      <c r="C1042" s="50"/>
      <c r="D1042" s="29"/>
      <c r="E1042" s="29"/>
      <c r="F1042" s="51"/>
      <c r="G1042" s="4"/>
      <c r="H1042" s="10"/>
    </row>
    <row r="1043" spans="1:8" s="5" customFormat="1" ht="75.75" customHeight="1" x14ac:dyDescent="0.2">
      <c r="A1043" s="48"/>
      <c r="B1043" s="49"/>
      <c r="C1043" s="50"/>
      <c r="D1043" s="30"/>
      <c r="E1043" s="30"/>
      <c r="F1043" s="51"/>
      <c r="G1043" s="4"/>
      <c r="H1043" s="10"/>
    </row>
    <row r="1044" spans="1:8" s="5" customFormat="1" ht="12" x14ac:dyDescent="0.2">
      <c r="A1044" s="48">
        <v>224</v>
      </c>
      <c r="B1044" s="49" t="str">
        <f>CONCATENATE(VLOOKUP(A1044,Especificações,2,FALSE),(VLOOKUP(A1044,Especificações,3,FALSE)),(VLOOKUP(A1044,Especificações,4,FALSE)),(VLOOKUP(A1044,Especificações,5,FALSE)),(VLOOKUP(A1044,Especificações,6,FALSE)),(VLOOKUP(A1044,Especificações,7,FALSE)),(VLOOKUP(A1044,Especificações,8,FALSE)),(VLOOKUP(A1044,Especificações,9,FALSE)),(VLOOKUP(A1044,Especificações,10,FALSE)),(VLOOKUP(A1044,Especificações,11,FALSE)),(VLOOKUP(A1044,Especificações,12,FALSE)),(VLOOKUP(A1044,Especificações,13,FALSE)),(VLOOKUP(A1044,Especificações,14,FALSE)),(VLOOKUP(A1044,Especificações,15,FALSE)),(VLOOKUP(A1044,Especificações,16,FALSE)),(VLOOKUP(A1044,Especificações,17,FALSE)),(VLOOKUP(A1044,Especificações,18,FALSE)),(VLOOKUP(A1044,Especificações,19,FALSE)),(VLOOKUP(A1044,Especificações,20,FALSE)),(VLOOKUP(A1044,Especificações,21,FALSE)))</f>
        <v xml:space="preserve">TRANSCRIÇÃO PARA BRAILE - Conversão de texto convencional em texto em braile (página braile); </v>
      </c>
      <c r="C1044" s="50">
        <v>3000</v>
      </c>
      <c r="D1044" s="40" t="s">
        <v>12</v>
      </c>
      <c r="E1044" s="28">
        <f>F1044/C1044</f>
        <v>3.42</v>
      </c>
      <c r="F1044" s="51">
        <v>10260</v>
      </c>
      <c r="G1044" s="4"/>
      <c r="H1044" s="10"/>
    </row>
    <row r="1045" spans="1:8" s="5" customFormat="1" ht="12" x14ac:dyDescent="0.2">
      <c r="A1045" s="48"/>
      <c r="B1045" s="49"/>
      <c r="C1045" s="50"/>
      <c r="D1045" s="29"/>
      <c r="E1045" s="29"/>
      <c r="F1045" s="51"/>
      <c r="G1045" s="4"/>
      <c r="H1045" s="10"/>
    </row>
    <row r="1046" spans="1:8" s="5" customFormat="1" ht="43.5" customHeight="1" thickBot="1" x14ac:dyDescent="0.25">
      <c r="A1046" s="38"/>
      <c r="B1046" s="36"/>
      <c r="C1046" s="34"/>
      <c r="D1046" s="41"/>
      <c r="E1046" s="30"/>
      <c r="F1046" s="56"/>
      <c r="G1046" s="4"/>
      <c r="H1046" s="10"/>
    </row>
    <row r="1047" spans="1:8" s="5" customFormat="1" ht="15" customHeight="1" thickBot="1" x14ac:dyDescent="0.25">
      <c r="A1047" s="53" t="s">
        <v>14</v>
      </c>
      <c r="B1047" s="54"/>
      <c r="C1047" s="54"/>
      <c r="D1047" s="54"/>
      <c r="E1047" s="14"/>
      <c r="F1047" s="21">
        <v>4827539.4033333333</v>
      </c>
    </row>
  </sheetData>
  <mergeCells count="1154">
    <mergeCell ref="A1:F2"/>
    <mergeCell ref="A1047:D1047"/>
    <mergeCell ref="A3:F3"/>
    <mergeCell ref="A4:F4"/>
    <mergeCell ref="A5:F5"/>
    <mergeCell ref="A6:F6"/>
    <mergeCell ref="F1041:F1043"/>
    <mergeCell ref="F1044:F1046"/>
    <mergeCell ref="F1025:F1026"/>
    <mergeCell ref="F1027:F1028"/>
    <mergeCell ref="F1029:F1030"/>
    <mergeCell ref="F1031:F1032"/>
    <mergeCell ref="F1037:F1038"/>
    <mergeCell ref="F1039:F1040"/>
    <mergeCell ref="F1013:F1014"/>
    <mergeCell ref="F1015:F1016"/>
    <mergeCell ref="F1017:F1018"/>
    <mergeCell ref="F1019:F1020"/>
    <mergeCell ref="F1021:F1022"/>
    <mergeCell ref="F1023:F1024"/>
    <mergeCell ref="F1003:F1004"/>
    <mergeCell ref="F1005:F1006"/>
    <mergeCell ref="F1007:F1008"/>
    <mergeCell ref="F1009:F1010"/>
    <mergeCell ref="F1011:F1012"/>
    <mergeCell ref="F976:F978"/>
    <mergeCell ref="F979:F981"/>
    <mergeCell ref="F982:F986"/>
    <mergeCell ref="F987:F991"/>
    <mergeCell ref="F992:F996"/>
    <mergeCell ref="F997:F1001"/>
    <mergeCell ref="F958:F960"/>
    <mergeCell ref="F961:F963"/>
    <mergeCell ref="F964:F966"/>
    <mergeCell ref="F967:F969"/>
    <mergeCell ref="F970:F972"/>
    <mergeCell ref="F973:F975"/>
    <mergeCell ref="F932:F936"/>
    <mergeCell ref="F937:F941"/>
    <mergeCell ref="F942:F946"/>
    <mergeCell ref="F947:F951"/>
    <mergeCell ref="F952:F954"/>
    <mergeCell ref="F955:F957"/>
    <mergeCell ref="F902:F906"/>
    <mergeCell ref="F907:F911"/>
    <mergeCell ref="F912:F916"/>
    <mergeCell ref="F917:F921"/>
    <mergeCell ref="F922:F926"/>
    <mergeCell ref="F927:F931"/>
    <mergeCell ref="F872:F876"/>
    <mergeCell ref="F877:F881"/>
    <mergeCell ref="F882:F886"/>
    <mergeCell ref="F887:F891"/>
    <mergeCell ref="F892:F896"/>
    <mergeCell ref="F897:F901"/>
    <mergeCell ref="F842:F846"/>
    <mergeCell ref="F847:F851"/>
    <mergeCell ref="F852:F856"/>
    <mergeCell ref="F857:F861"/>
    <mergeCell ref="F862:F866"/>
    <mergeCell ref="F867:F871"/>
    <mergeCell ref="F812:F816"/>
    <mergeCell ref="F817:F821"/>
    <mergeCell ref="F822:F826"/>
    <mergeCell ref="F827:F831"/>
    <mergeCell ref="F832:F836"/>
    <mergeCell ref="F837:F841"/>
    <mergeCell ref="F782:F786"/>
    <mergeCell ref="F787:F791"/>
    <mergeCell ref="F792:F796"/>
    <mergeCell ref="F797:F801"/>
    <mergeCell ref="F802:F806"/>
    <mergeCell ref="F807:F811"/>
    <mergeCell ref="F752:F756"/>
    <mergeCell ref="F757:F761"/>
    <mergeCell ref="F762:F766"/>
    <mergeCell ref="F767:F771"/>
    <mergeCell ref="F772:F776"/>
    <mergeCell ref="F777:F781"/>
    <mergeCell ref="F722:F726"/>
    <mergeCell ref="F727:F731"/>
    <mergeCell ref="F732:F736"/>
    <mergeCell ref="F737:F741"/>
    <mergeCell ref="F742:F746"/>
    <mergeCell ref="F747:F751"/>
    <mergeCell ref="F692:F696"/>
    <mergeCell ref="F697:F701"/>
    <mergeCell ref="F702:F706"/>
    <mergeCell ref="F707:F711"/>
    <mergeCell ref="F712:F716"/>
    <mergeCell ref="F717:F721"/>
    <mergeCell ref="F662:F666"/>
    <mergeCell ref="F667:F671"/>
    <mergeCell ref="F672:F676"/>
    <mergeCell ref="F677:F681"/>
    <mergeCell ref="F682:F686"/>
    <mergeCell ref="F687:F691"/>
    <mergeCell ref="F632:F636"/>
    <mergeCell ref="F637:F641"/>
    <mergeCell ref="F642:F646"/>
    <mergeCell ref="F647:F651"/>
    <mergeCell ref="F652:F656"/>
    <mergeCell ref="F657:F661"/>
    <mergeCell ref="F602:F606"/>
    <mergeCell ref="F607:F611"/>
    <mergeCell ref="F612:F616"/>
    <mergeCell ref="F617:F621"/>
    <mergeCell ref="F622:F626"/>
    <mergeCell ref="F627:F631"/>
    <mergeCell ref="F572:F576"/>
    <mergeCell ref="F577:F581"/>
    <mergeCell ref="F582:F586"/>
    <mergeCell ref="F587:F591"/>
    <mergeCell ref="F592:F596"/>
    <mergeCell ref="F597:F601"/>
    <mergeCell ref="F542:F546"/>
    <mergeCell ref="F547:F551"/>
    <mergeCell ref="F552:F556"/>
    <mergeCell ref="F557:F561"/>
    <mergeCell ref="F562:F566"/>
    <mergeCell ref="F567:F571"/>
    <mergeCell ref="F512:F516"/>
    <mergeCell ref="F517:F521"/>
    <mergeCell ref="F522:F526"/>
    <mergeCell ref="F527:F531"/>
    <mergeCell ref="F532:F536"/>
    <mergeCell ref="F537:F541"/>
    <mergeCell ref="F482:F486"/>
    <mergeCell ref="F487:F491"/>
    <mergeCell ref="F492:F496"/>
    <mergeCell ref="F497:F501"/>
    <mergeCell ref="F502:F506"/>
    <mergeCell ref="F507:F511"/>
    <mergeCell ref="F452:F456"/>
    <mergeCell ref="F457:F461"/>
    <mergeCell ref="F462:F466"/>
    <mergeCell ref="F467:F471"/>
    <mergeCell ref="F472:F476"/>
    <mergeCell ref="F477:F481"/>
    <mergeCell ref="F422:F426"/>
    <mergeCell ref="F427:F431"/>
    <mergeCell ref="F432:F436"/>
    <mergeCell ref="F437:F441"/>
    <mergeCell ref="F442:F446"/>
    <mergeCell ref="F447:F451"/>
    <mergeCell ref="F392:F396"/>
    <mergeCell ref="F397:F401"/>
    <mergeCell ref="F402:F406"/>
    <mergeCell ref="F407:F411"/>
    <mergeCell ref="F412:F416"/>
    <mergeCell ref="F417:F421"/>
    <mergeCell ref="F362:F366"/>
    <mergeCell ref="F367:F371"/>
    <mergeCell ref="F372:F376"/>
    <mergeCell ref="F377:F381"/>
    <mergeCell ref="F382:F386"/>
    <mergeCell ref="F387:F391"/>
    <mergeCell ref="F332:F336"/>
    <mergeCell ref="F337:F341"/>
    <mergeCell ref="F342:F346"/>
    <mergeCell ref="F347:F351"/>
    <mergeCell ref="F352:F356"/>
    <mergeCell ref="F357:F361"/>
    <mergeCell ref="F302:F306"/>
    <mergeCell ref="F307:F311"/>
    <mergeCell ref="F312:F316"/>
    <mergeCell ref="F317:F321"/>
    <mergeCell ref="F322:F326"/>
    <mergeCell ref="F327:F331"/>
    <mergeCell ref="F272:F276"/>
    <mergeCell ref="F277:F281"/>
    <mergeCell ref="F282:F286"/>
    <mergeCell ref="F287:F291"/>
    <mergeCell ref="F292:F296"/>
    <mergeCell ref="F297:F301"/>
    <mergeCell ref="F242:F246"/>
    <mergeCell ref="F247:F251"/>
    <mergeCell ref="F252:F256"/>
    <mergeCell ref="F257:F261"/>
    <mergeCell ref="F262:F266"/>
    <mergeCell ref="F267:F271"/>
    <mergeCell ref="F212:F216"/>
    <mergeCell ref="F217:F221"/>
    <mergeCell ref="F222:F226"/>
    <mergeCell ref="F227:F231"/>
    <mergeCell ref="F232:F236"/>
    <mergeCell ref="F237:F241"/>
    <mergeCell ref="F182:F186"/>
    <mergeCell ref="F187:F191"/>
    <mergeCell ref="F192:F196"/>
    <mergeCell ref="F197:F201"/>
    <mergeCell ref="F202:F206"/>
    <mergeCell ref="F207:F211"/>
    <mergeCell ref="F152:F156"/>
    <mergeCell ref="F157:F161"/>
    <mergeCell ref="F162:F166"/>
    <mergeCell ref="F167:F171"/>
    <mergeCell ref="F172:F176"/>
    <mergeCell ref="F177:F181"/>
    <mergeCell ref="C1025:C1026"/>
    <mergeCell ref="A1027:A1028"/>
    <mergeCell ref="B1027:B1028"/>
    <mergeCell ref="C1027:C1028"/>
    <mergeCell ref="F122:F126"/>
    <mergeCell ref="F127:F131"/>
    <mergeCell ref="F132:F136"/>
    <mergeCell ref="F137:F141"/>
    <mergeCell ref="F142:F146"/>
    <mergeCell ref="F147:F151"/>
    <mergeCell ref="F12:F16"/>
    <mergeCell ref="F17:F21"/>
    <mergeCell ref="F22:F26"/>
    <mergeCell ref="F27:F31"/>
    <mergeCell ref="F92:F96"/>
    <mergeCell ref="F97:F101"/>
    <mergeCell ref="F102:F106"/>
    <mergeCell ref="F107:F111"/>
    <mergeCell ref="F112:F116"/>
    <mergeCell ref="F117:F121"/>
    <mergeCell ref="F62:F66"/>
    <mergeCell ref="F67:F71"/>
    <mergeCell ref="F72:F76"/>
    <mergeCell ref="F77:F81"/>
    <mergeCell ref="F82:F86"/>
    <mergeCell ref="F87:F91"/>
    <mergeCell ref="F32:F36"/>
    <mergeCell ref="F37:F41"/>
    <mergeCell ref="F42:F46"/>
    <mergeCell ref="F47:F51"/>
    <mergeCell ref="F52:F56"/>
    <mergeCell ref="F57:F61"/>
    <mergeCell ref="A1021:A1022"/>
    <mergeCell ref="B1021:B1022"/>
    <mergeCell ref="C1021:C1022"/>
    <mergeCell ref="A1023:A1024"/>
    <mergeCell ref="B1023:B1024"/>
    <mergeCell ref="C1023:C1024"/>
    <mergeCell ref="A1044:A1046"/>
    <mergeCell ref="B1044:B1046"/>
    <mergeCell ref="C1044:C1046"/>
    <mergeCell ref="A1037:A1038"/>
    <mergeCell ref="B1037:B1038"/>
    <mergeCell ref="C1037:C1038"/>
    <mergeCell ref="A1039:A1040"/>
    <mergeCell ref="B1039:B1040"/>
    <mergeCell ref="C1039:C1040"/>
    <mergeCell ref="A1033:A1034"/>
    <mergeCell ref="B1033:B1034"/>
    <mergeCell ref="C1033:C1034"/>
    <mergeCell ref="A1035:A1036"/>
    <mergeCell ref="B1035:B1036"/>
    <mergeCell ref="C1035:C1036"/>
    <mergeCell ref="A1041:A1043"/>
    <mergeCell ref="B1041:B1043"/>
    <mergeCell ref="C1041:C1043"/>
    <mergeCell ref="A1029:A1030"/>
    <mergeCell ref="B1029:B1030"/>
    <mergeCell ref="C1029:C1030"/>
    <mergeCell ref="A1031:A1032"/>
    <mergeCell ref="B1031:B1032"/>
    <mergeCell ref="C1031:C1032"/>
    <mergeCell ref="A1025:A1026"/>
    <mergeCell ref="B1025:B1026"/>
    <mergeCell ref="A1017:A1018"/>
    <mergeCell ref="B1017:B1018"/>
    <mergeCell ref="C1017:C1018"/>
    <mergeCell ref="A1019:A1020"/>
    <mergeCell ref="B1019:B1020"/>
    <mergeCell ref="C1019:C1020"/>
    <mergeCell ref="A1005:A1006"/>
    <mergeCell ref="B1005:B1006"/>
    <mergeCell ref="C1005:C1006"/>
    <mergeCell ref="A1007:A1008"/>
    <mergeCell ref="B1007:B1008"/>
    <mergeCell ref="C1007:C1008"/>
    <mergeCell ref="A1013:A1014"/>
    <mergeCell ref="B1013:B1014"/>
    <mergeCell ref="C1013:C1014"/>
    <mergeCell ref="A1015:A1016"/>
    <mergeCell ref="B1015:B1016"/>
    <mergeCell ref="C1015:C1016"/>
    <mergeCell ref="A1009:A1010"/>
    <mergeCell ref="B1009:B1010"/>
    <mergeCell ref="C1009:C1010"/>
    <mergeCell ref="A1011:A1012"/>
    <mergeCell ref="B1011:B1012"/>
    <mergeCell ref="C1011:C1012"/>
    <mergeCell ref="A973:A975"/>
    <mergeCell ref="B973:B975"/>
    <mergeCell ref="C973:C975"/>
    <mergeCell ref="A964:A966"/>
    <mergeCell ref="B964:B966"/>
    <mergeCell ref="C964:C966"/>
    <mergeCell ref="A967:A969"/>
    <mergeCell ref="B967:B969"/>
    <mergeCell ref="C967:C969"/>
    <mergeCell ref="A992:A996"/>
    <mergeCell ref="B992:B996"/>
    <mergeCell ref="C992:C996"/>
    <mergeCell ref="A997:A1001"/>
    <mergeCell ref="B997:B1001"/>
    <mergeCell ref="C997:C1001"/>
    <mergeCell ref="A982:A986"/>
    <mergeCell ref="B982:B986"/>
    <mergeCell ref="C982:C986"/>
    <mergeCell ref="A987:A991"/>
    <mergeCell ref="B987:B991"/>
    <mergeCell ref="C987:C991"/>
    <mergeCell ref="A976:A978"/>
    <mergeCell ref="B976:B978"/>
    <mergeCell ref="C976:C978"/>
    <mergeCell ref="A979:A981"/>
    <mergeCell ref="B979:B981"/>
    <mergeCell ref="C979:C981"/>
    <mergeCell ref="A958:A960"/>
    <mergeCell ref="B958:B960"/>
    <mergeCell ref="C958:C960"/>
    <mergeCell ref="D958:D960"/>
    <mergeCell ref="A961:A963"/>
    <mergeCell ref="B961:B963"/>
    <mergeCell ref="C961:C963"/>
    <mergeCell ref="D961:D963"/>
    <mergeCell ref="A952:A954"/>
    <mergeCell ref="B952:B954"/>
    <mergeCell ref="C952:C954"/>
    <mergeCell ref="D952:D954"/>
    <mergeCell ref="A955:A957"/>
    <mergeCell ref="B955:B957"/>
    <mergeCell ref="C955:C957"/>
    <mergeCell ref="D955:D957"/>
    <mergeCell ref="A970:A972"/>
    <mergeCell ref="B970:B972"/>
    <mergeCell ref="C970:C972"/>
    <mergeCell ref="D970:D972"/>
    <mergeCell ref="A942:A946"/>
    <mergeCell ref="B942:B946"/>
    <mergeCell ref="C942:C946"/>
    <mergeCell ref="A947:A951"/>
    <mergeCell ref="B947:B951"/>
    <mergeCell ref="C947:C951"/>
    <mergeCell ref="A932:A936"/>
    <mergeCell ref="B932:B936"/>
    <mergeCell ref="C932:C936"/>
    <mergeCell ref="A937:A941"/>
    <mergeCell ref="B937:B941"/>
    <mergeCell ref="C937:C941"/>
    <mergeCell ref="A922:A926"/>
    <mergeCell ref="B922:B926"/>
    <mergeCell ref="C922:C926"/>
    <mergeCell ref="A927:A931"/>
    <mergeCell ref="B927:B931"/>
    <mergeCell ref="C927:C931"/>
    <mergeCell ref="A912:A916"/>
    <mergeCell ref="B912:B916"/>
    <mergeCell ref="C912:C916"/>
    <mergeCell ref="A917:A921"/>
    <mergeCell ref="B917:B921"/>
    <mergeCell ref="C917:C921"/>
    <mergeCell ref="A902:A906"/>
    <mergeCell ref="B902:B906"/>
    <mergeCell ref="C902:C906"/>
    <mergeCell ref="A907:A911"/>
    <mergeCell ref="B907:B911"/>
    <mergeCell ref="C907:C911"/>
    <mergeCell ref="A892:A896"/>
    <mergeCell ref="B892:B896"/>
    <mergeCell ref="C892:C896"/>
    <mergeCell ref="A897:A901"/>
    <mergeCell ref="B897:B901"/>
    <mergeCell ref="C897:C901"/>
    <mergeCell ref="A882:A886"/>
    <mergeCell ref="B882:B886"/>
    <mergeCell ref="C882:C886"/>
    <mergeCell ref="A887:A891"/>
    <mergeCell ref="B887:B891"/>
    <mergeCell ref="C887:C891"/>
    <mergeCell ref="A872:A876"/>
    <mergeCell ref="B872:B876"/>
    <mergeCell ref="C872:C876"/>
    <mergeCell ref="A877:A881"/>
    <mergeCell ref="B877:B881"/>
    <mergeCell ref="C877:C881"/>
    <mergeCell ref="A862:A866"/>
    <mergeCell ref="B862:B866"/>
    <mergeCell ref="C862:C866"/>
    <mergeCell ref="A867:A871"/>
    <mergeCell ref="B867:B871"/>
    <mergeCell ref="C867:C871"/>
    <mergeCell ref="A852:A856"/>
    <mergeCell ref="B852:B856"/>
    <mergeCell ref="C852:C856"/>
    <mergeCell ref="A857:A861"/>
    <mergeCell ref="B857:B861"/>
    <mergeCell ref="C857:C861"/>
    <mergeCell ref="A842:A846"/>
    <mergeCell ref="B842:B846"/>
    <mergeCell ref="C842:C846"/>
    <mergeCell ref="A847:A851"/>
    <mergeCell ref="B847:B851"/>
    <mergeCell ref="C847:C851"/>
    <mergeCell ref="A832:A836"/>
    <mergeCell ref="B832:B836"/>
    <mergeCell ref="C832:C836"/>
    <mergeCell ref="A837:A841"/>
    <mergeCell ref="B837:B841"/>
    <mergeCell ref="C837:C841"/>
    <mergeCell ref="A822:A826"/>
    <mergeCell ref="B822:B826"/>
    <mergeCell ref="C822:C826"/>
    <mergeCell ref="A827:A831"/>
    <mergeCell ref="B827:B831"/>
    <mergeCell ref="C827:C831"/>
    <mergeCell ref="A812:A816"/>
    <mergeCell ref="B812:B816"/>
    <mergeCell ref="C812:C816"/>
    <mergeCell ref="A817:A821"/>
    <mergeCell ref="B817:B821"/>
    <mergeCell ref="C817:C821"/>
    <mergeCell ref="A802:A806"/>
    <mergeCell ref="B802:B806"/>
    <mergeCell ref="C802:C806"/>
    <mergeCell ref="A807:A811"/>
    <mergeCell ref="B807:B811"/>
    <mergeCell ref="C807:C811"/>
    <mergeCell ref="A792:A796"/>
    <mergeCell ref="B792:B796"/>
    <mergeCell ref="C792:C796"/>
    <mergeCell ref="A797:A801"/>
    <mergeCell ref="B797:B801"/>
    <mergeCell ref="C797:C801"/>
    <mergeCell ref="A782:A786"/>
    <mergeCell ref="B782:B786"/>
    <mergeCell ref="C782:C786"/>
    <mergeCell ref="A787:A791"/>
    <mergeCell ref="B787:B791"/>
    <mergeCell ref="C787:C791"/>
    <mergeCell ref="A772:A776"/>
    <mergeCell ref="B772:B776"/>
    <mergeCell ref="C772:C776"/>
    <mergeCell ref="A777:A781"/>
    <mergeCell ref="B777:B781"/>
    <mergeCell ref="C777:C781"/>
    <mergeCell ref="A762:A766"/>
    <mergeCell ref="B762:B766"/>
    <mergeCell ref="C762:C766"/>
    <mergeCell ref="A767:A771"/>
    <mergeCell ref="B767:B771"/>
    <mergeCell ref="C767:C771"/>
    <mergeCell ref="A752:A756"/>
    <mergeCell ref="B752:B756"/>
    <mergeCell ref="C752:C756"/>
    <mergeCell ref="A757:A761"/>
    <mergeCell ref="B757:B761"/>
    <mergeCell ref="C757:C761"/>
    <mergeCell ref="A742:A746"/>
    <mergeCell ref="B742:B746"/>
    <mergeCell ref="C742:C746"/>
    <mergeCell ref="A747:A751"/>
    <mergeCell ref="B747:B751"/>
    <mergeCell ref="C747:C751"/>
    <mergeCell ref="A732:A736"/>
    <mergeCell ref="B732:B736"/>
    <mergeCell ref="C732:C736"/>
    <mergeCell ref="A737:A741"/>
    <mergeCell ref="B737:B741"/>
    <mergeCell ref="C737:C741"/>
    <mergeCell ref="A722:A726"/>
    <mergeCell ref="B722:B726"/>
    <mergeCell ref="C722:C726"/>
    <mergeCell ref="A727:A731"/>
    <mergeCell ref="B727:B731"/>
    <mergeCell ref="C727:C731"/>
    <mergeCell ref="A712:A716"/>
    <mergeCell ref="B712:B716"/>
    <mergeCell ref="C712:C716"/>
    <mergeCell ref="A717:A721"/>
    <mergeCell ref="B717:B721"/>
    <mergeCell ref="C717:C721"/>
    <mergeCell ref="A702:A706"/>
    <mergeCell ref="B702:B706"/>
    <mergeCell ref="C702:C706"/>
    <mergeCell ref="A707:A711"/>
    <mergeCell ref="B707:B711"/>
    <mergeCell ref="C707:C711"/>
    <mergeCell ref="A692:A696"/>
    <mergeCell ref="B692:B696"/>
    <mergeCell ref="C692:C696"/>
    <mergeCell ref="A697:A701"/>
    <mergeCell ref="B697:B701"/>
    <mergeCell ref="C697:C701"/>
    <mergeCell ref="A682:A686"/>
    <mergeCell ref="B682:B686"/>
    <mergeCell ref="C682:C686"/>
    <mergeCell ref="A687:A691"/>
    <mergeCell ref="B687:B691"/>
    <mergeCell ref="C687:C691"/>
    <mergeCell ref="A672:A676"/>
    <mergeCell ref="B672:B676"/>
    <mergeCell ref="C672:C676"/>
    <mergeCell ref="A677:A681"/>
    <mergeCell ref="B677:B681"/>
    <mergeCell ref="C677:C681"/>
    <mergeCell ref="A662:A666"/>
    <mergeCell ref="B662:B666"/>
    <mergeCell ref="C662:C666"/>
    <mergeCell ref="A667:A671"/>
    <mergeCell ref="B667:B671"/>
    <mergeCell ref="C667:C671"/>
    <mergeCell ref="A652:A656"/>
    <mergeCell ref="B652:B656"/>
    <mergeCell ref="C652:C656"/>
    <mergeCell ref="A657:A661"/>
    <mergeCell ref="B657:B661"/>
    <mergeCell ref="C657:C661"/>
    <mergeCell ref="A642:A646"/>
    <mergeCell ref="B642:B646"/>
    <mergeCell ref="C642:C646"/>
    <mergeCell ref="A647:A651"/>
    <mergeCell ref="B647:B651"/>
    <mergeCell ref="C647:C651"/>
    <mergeCell ref="A632:A636"/>
    <mergeCell ref="B632:B636"/>
    <mergeCell ref="C632:C636"/>
    <mergeCell ref="A637:A641"/>
    <mergeCell ref="B637:B641"/>
    <mergeCell ref="C637:C641"/>
    <mergeCell ref="A622:A626"/>
    <mergeCell ref="B622:B626"/>
    <mergeCell ref="C622:C626"/>
    <mergeCell ref="A627:A631"/>
    <mergeCell ref="B627:B631"/>
    <mergeCell ref="C627:C631"/>
    <mergeCell ref="A612:A616"/>
    <mergeCell ref="B612:B616"/>
    <mergeCell ref="C612:C616"/>
    <mergeCell ref="A617:A621"/>
    <mergeCell ref="B617:B621"/>
    <mergeCell ref="C617:C621"/>
    <mergeCell ref="A602:A606"/>
    <mergeCell ref="B602:B606"/>
    <mergeCell ref="C602:C606"/>
    <mergeCell ref="A607:A611"/>
    <mergeCell ref="B607:B611"/>
    <mergeCell ref="C607:C611"/>
    <mergeCell ref="A592:A596"/>
    <mergeCell ref="B592:B596"/>
    <mergeCell ref="C592:C596"/>
    <mergeCell ref="A597:A601"/>
    <mergeCell ref="B597:B601"/>
    <mergeCell ref="C597:C601"/>
    <mergeCell ref="A582:A586"/>
    <mergeCell ref="B582:B586"/>
    <mergeCell ref="C582:C586"/>
    <mergeCell ref="A587:A591"/>
    <mergeCell ref="B587:B591"/>
    <mergeCell ref="C587:C591"/>
    <mergeCell ref="A572:A576"/>
    <mergeCell ref="B572:B576"/>
    <mergeCell ref="C572:C576"/>
    <mergeCell ref="A577:A581"/>
    <mergeCell ref="B577:B581"/>
    <mergeCell ref="C577:C581"/>
    <mergeCell ref="A562:A566"/>
    <mergeCell ref="B562:B566"/>
    <mergeCell ref="C562:C566"/>
    <mergeCell ref="A567:A571"/>
    <mergeCell ref="B567:B571"/>
    <mergeCell ref="C567:C571"/>
    <mergeCell ref="A552:A556"/>
    <mergeCell ref="B552:B556"/>
    <mergeCell ref="C552:C556"/>
    <mergeCell ref="A557:A561"/>
    <mergeCell ref="B557:B561"/>
    <mergeCell ref="C557:C561"/>
    <mergeCell ref="A542:A546"/>
    <mergeCell ref="B542:B546"/>
    <mergeCell ref="C542:C546"/>
    <mergeCell ref="A547:A551"/>
    <mergeCell ref="B547:B551"/>
    <mergeCell ref="C547:C551"/>
    <mergeCell ref="A532:A536"/>
    <mergeCell ref="B532:B536"/>
    <mergeCell ref="C532:C536"/>
    <mergeCell ref="A537:A541"/>
    <mergeCell ref="B537:B541"/>
    <mergeCell ref="C537:C541"/>
    <mergeCell ref="A522:A526"/>
    <mergeCell ref="B522:B526"/>
    <mergeCell ref="C522:C526"/>
    <mergeCell ref="A527:A531"/>
    <mergeCell ref="B527:B531"/>
    <mergeCell ref="C527:C531"/>
    <mergeCell ref="A512:A516"/>
    <mergeCell ref="B512:B516"/>
    <mergeCell ref="C512:C516"/>
    <mergeCell ref="A517:A521"/>
    <mergeCell ref="B517:B521"/>
    <mergeCell ref="C517:C521"/>
    <mergeCell ref="A502:A506"/>
    <mergeCell ref="B502:B506"/>
    <mergeCell ref="C502:C506"/>
    <mergeCell ref="A507:A511"/>
    <mergeCell ref="B507:B511"/>
    <mergeCell ref="C507:C511"/>
    <mergeCell ref="A492:A496"/>
    <mergeCell ref="B492:B496"/>
    <mergeCell ref="C492:C496"/>
    <mergeCell ref="A497:A501"/>
    <mergeCell ref="B497:B501"/>
    <mergeCell ref="C497:C501"/>
    <mergeCell ref="A482:A486"/>
    <mergeCell ref="B482:B486"/>
    <mergeCell ref="C482:C486"/>
    <mergeCell ref="A487:A491"/>
    <mergeCell ref="B487:B491"/>
    <mergeCell ref="C487:C491"/>
    <mergeCell ref="A472:A476"/>
    <mergeCell ref="B472:B476"/>
    <mergeCell ref="C472:C476"/>
    <mergeCell ref="A477:A481"/>
    <mergeCell ref="B477:B481"/>
    <mergeCell ref="C477:C481"/>
    <mergeCell ref="A462:A466"/>
    <mergeCell ref="B462:B466"/>
    <mergeCell ref="C462:C466"/>
    <mergeCell ref="A467:A471"/>
    <mergeCell ref="B467:B471"/>
    <mergeCell ref="C467:C471"/>
    <mergeCell ref="A452:A456"/>
    <mergeCell ref="B452:B456"/>
    <mergeCell ref="C452:C456"/>
    <mergeCell ref="A457:A461"/>
    <mergeCell ref="B457:B461"/>
    <mergeCell ref="C457:C461"/>
    <mergeCell ref="A442:A446"/>
    <mergeCell ref="B442:B446"/>
    <mergeCell ref="C442:C446"/>
    <mergeCell ref="A447:A451"/>
    <mergeCell ref="B447:B451"/>
    <mergeCell ref="C447:C451"/>
    <mergeCell ref="A432:A436"/>
    <mergeCell ref="B432:B436"/>
    <mergeCell ref="C432:C436"/>
    <mergeCell ref="A437:A441"/>
    <mergeCell ref="B437:B441"/>
    <mergeCell ref="C437:C441"/>
    <mergeCell ref="A422:A426"/>
    <mergeCell ref="B422:B426"/>
    <mergeCell ref="C422:C426"/>
    <mergeCell ref="A427:A431"/>
    <mergeCell ref="B427:B431"/>
    <mergeCell ref="C427:C431"/>
    <mergeCell ref="A412:A416"/>
    <mergeCell ref="B412:B416"/>
    <mergeCell ref="C412:C416"/>
    <mergeCell ref="A417:A421"/>
    <mergeCell ref="B417:B421"/>
    <mergeCell ref="C417:C421"/>
    <mergeCell ref="A402:A406"/>
    <mergeCell ref="B402:B406"/>
    <mergeCell ref="C402:C406"/>
    <mergeCell ref="A407:A411"/>
    <mergeCell ref="B407:B411"/>
    <mergeCell ref="C407:C411"/>
    <mergeCell ref="A392:A396"/>
    <mergeCell ref="B392:B396"/>
    <mergeCell ref="C392:C396"/>
    <mergeCell ref="A397:A401"/>
    <mergeCell ref="B397:B401"/>
    <mergeCell ref="C397:C401"/>
    <mergeCell ref="A382:A386"/>
    <mergeCell ref="B382:B386"/>
    <mergeCell ref="C382:C386"/>
    <mergeCell ref="A387:A391"/>
    <mergeCell ref="B387:B391"/>
    <mergeCell ref="C387:C391"/>
    <mergeCell ref="A372:A376"/>
    <mergeCell ref="B372:B376"/>
    <mergeCell ref="C372:C376"/>
    <mergeCell ref="A377:A381"/>
    <mergeCell ref="B377:B381"/>
    <mergeCell ref="C377:C381"/>
    <mergeCell ref="A362:A366"/>
    <mergeCell ref="B362:B366"/>
    <mergeCell ref="C362:C366"/>
    <mergeCell ref="A367:A371"/>
    <mergeCell ref="B367:B371"/>
    <mergeCell ref="C367:C371"/>
    <mergeCell ref="A352:A356"/>
    <mergeCell ref="B352:B356"/>
    <mergeCell ref="C352:C356"/>
    <mergeCell ref="A357:A361"/>
    <mergeCell ref="B357:B361"/>
    <mergeCell ref="C357:C361"/>
    <mergeCell ref="A342:A346"/>
    <mergeCell ref="B342:B346"/>
    <mergeCell ref="C342:C346"/>
    <mergeCell ref="A347:A351"/>
    <mergeCell ref="B347:B351"/>
    <mergeCell ref="C347:C351"/>
    <mergeCell ref="A332:A336"/>
    <mergeCell ref="B332:B336"/>
    <mergeCell ref="C332:C336"/>
    <mergeCell ref="A337:A341"/>
    <mergeCell ref="B337:B341"/>
    <mergeCell ref="C337:C341"/>
    <mergeCell ref="A322:A326"/>
    <mergeCell ref="B322:B326"/>
    <mergeCell ref="C322:C326"/>
    <mergeCell ref="A327:A331"/>
    <mergeCell ref="B327:B331"/>
    <mergeCell ref="C327:C331"/>
    <mergeCell ref="A312:A316"/>
    <mergeCell ref="B312:B316"/>
    <mergeCell ref="C312:C316"/>
    <mergeCell ref="A317:A321"/>
    <mergeCell ref="B317:B321"/>
    <mergeCell ref="C317:C321"/>
    <mergeCell ref="A302:A306"/>
    <mergeCell ref="B302:B306"/>
    <mergeCell ref="C302:C306"/>
    <mergeCell ref="A307:A311"/>
    <mergeCell ref="B307:B311"/>
    <mergeCell ref="C307:C311"/>
    <mergeCell ref="A292:A296"/>
    <mergeCell ref="B292:B296"/>
    <mergeCell ref="C292:C296"/>
    <mergeCell ref="A297:A301"/>
    <mergeCell ref="B297:B301"/>
    <mergeCell ref="C297:C301"/>
    <mergeCell ref="A282:A286"/>
    <mergeCell ref="B282:B286"/>
    <mergeCell ref="C282:C286"/>
    <mergeCell ref="A287:A291"/>
    <mergeCell ref="B287:B291"/>
    <mergeCell ref="C287:C291"/>
    <mergeCell ref="A272:A276"/>
    <mergeCell ref="B272:B276"/>
    <mergeCell ref="C272:C276"/>
    <mergeCell ref="A277:A281"/>
    <mergeCell ref="B277:B281"/>
    <mergeCell ref="C277:C281"/>
    <mergeCell ref="A262:A266"/>
    <mergeCell ref="B262:B266"/>
    <mergeCell ref="C262:C266"/>
    <mergeCell ref="A267:A271"/>
    <mergeCell ref="B267:B271"/>
    <mergeCell ref="C267:C271"/>
    <mergeCell ref="A252:A256"/>
    <mergeCell ref="B252:B256"/>
    <mergeCell ref="C252:C256"/>
    <mergeCell ref="A257:A261"/>
    <mergeCell ref="B257:B261"/>
    <mergeCell ref="C257:C261"/>
    <mergeCell ref="A242:A246"/>
    <mergeCell ref="B242:B246"/>
    <mergeCell ref="C242:C246"/>
    <mergeCell ref="A247:A251"/>
    <mergeCell ref="B247:B251"/>
    <mergeCell ref="C247:C251"/>
    <mergeCell ref="A232:A236"/>
    <mergeCell ref="B232:B236"/>
    <mergeCell ref="C232:C236"/>
    <mergeCell ref="A237:A241"/>
    <mergeCell ref="B237:B241"/>
    <mergeCell ref="C237:C241"/>
    <mergeCell ref="A222:A226"/>
    <mergeCell ref="B222:B226"/>
    <mergeCell ref="C222:C226"/>
    <mergeCell ref="A227:A231"/>
    <mergeCell ref="B227:B231"/>
    <mergeCell ref="C227:C231"/>
    <mergeCell ref="A212:A216"/>
    <mergeCell ref="B212:B216"/>
    <mergeCell ref="C212:C216"/>
    <mergeCell ref="A217:A221"/>
    <mergeCell ref="B217:B221"/>
    <mergeCell ref="C217:C221"/>
    <mergeCell ref="A202:A206"/>
    <mergeCell ref="B202:B206"/>
    <mergeCell ref="C202:C206"/>
    <mergeCell ref="A207:A211"/>
    <mergeCell ref="B207:B211"/>
    <mergeCell ref="C207:C211"/>
    <mergeCell ref="A192:A196"/>
    <mergeCell ref="B192:B196"/>
    <mergeCell ref="C192:C196"/>
    <mergeCell ref="A197:A201"/>
    <mergeCell ref="B197:B201"/>
    <mergeCell ref="C197:C201"/>
    <mergeCell ref="A182:A186"/>
    <mergeCell ref="B182:B186"/>
    <mergeCell ref="C182:C186"/>
    <mergeCell ref="A187:A191"/>
    <mergeCell ref="B187:B191"/>
    <mergeCell ref="C187:C191"/>
    <mergeCell ref="A172:A176"/>
    <mergeCell ref="B172:B176"/>
    <mergeCell ref="C172:C176"/>
    <mergeCell ref="A177:A181"/>
    <mergeCell ref="B177:B181"/>
    <mergeCell ref="C177:C181"/>
    <mergeCell ref="A162:A166"/>
    <mergeCell ref="B162:B166"/>
    <mergeCell ref="C162:C166"/>
    <mergeCell ref="A167:A171"/>
    <mergeCell ref="B167:B171"/>
    <mergeCell ref="C167:C171"/>
    <mergeCell ref="A152:A156"/>
    <mergeCell ref="B152:B156"/>
    <mergeCell ref="C152:C156"/>
    <mergeCell ref="A157:A161"/>
    <mergeCell ref="B157:B161"/>
    <mergeCell ref="C157:C161"/>
    <mergeCell ref="A142:A146"/>
    <mergeCell ref="B142:B146"/>
    <mergeCell ref="C142:C146"/>
    <mergeCell ref="A147:A151"/>
    <mergeCell ref="B147:B151"/>
    <mergeCell ref="C147:C151"/>
    <mergeCell ref="A132:A136"/>
    <mergeCell ref="B132:B136"/>
    <mergeCell ref="C132:C136"/>
    <mergeCell ref="A137:A141"/>
    <mergeCell ref="B137:B141"/>
    <mergeCell ref="C137:C141"/>
    <mergeCell ref="A122:A126"/>
    <mergeCell ref="B122:B126"/>
    <mergeCell ref="C122:C126"/>
    <mergeCell ref="A127:A131"/>
    <mergeCell ref="B127:B131"/>
    <mergeCell ref="C127:C131"/>
    <mergeCell ref="A112:A116"/>
    <mergeCell ref="B112:B116"/>
    <mergeCell ref="C112:C116"/>
    <mergeCell ref="A117:A121"/>
    <mergeCell ref="B117:B121"/>
    <mergeCell ref="C117:C121"/>
    <mergeCell ref="C77:C81"/>
    <mergeCell ref="A62:A66"/>
    <mergeCell ref="B62:B66"/>
    <mergeCell ref="C62:C66"/>
    <mergeCell ref="A67:A71"/>
    <mergeCell ref="B67:B71"/>
    <mergeCell ref="C67:C71"/>
    <mergeCell ref="A52:A56"/>
    <mergeCell ref="B52:B56"/>
    <mergeCell ref="C52:C56"/>
    <mergeCell ref="A57:A61"/>
    <mergeCell ref="B57:B61"/>
    <mergeCell ref="C57:C61"/>
    <mergeCell ref="A102:A106"/>
    <mergeCell ref="B102:B106"/>
    <mergeCell ref="C102:C106"/>
    <mergeCell ref="A107:A111"/>
    <mergeCell ref="B107:B111"/>
    <mergeCell ref="C107:C111"/>
    <mergeCell ref="A92:A96"/>
    <mergeCell ref="B92:B96"/>
    <mergeCell ref="C92:C96"/>
    <mergeCell ref="A97:A101"/>
    <mergeCell ref="B97:B101"/>
    <mergeCell ref="C97:C101"/>
    <mergeCell ref="A82:A86"/>
    <mergeCell ref="B82:B86"/>
    <mergeCell ref="C82:C86"/>
    <mergeCell ref="A87:A91"/>
    <mergeCell ref="B87:B91"/>
    <mergeCell ref="C87:C91"/>
    <mergeCell ref="A12:A16"/>
    <mergeCell ref="B12:B16"/>
    <mergeCell ref="C12:C16"/>
    <mergeCell ref="A17:A21"/>
    <mergeCell ref="B17:B21"/>
    <mergeCell ref="C17:C21"/>
    <mergeCell ref="F1033:F1034"/>
    <mergeCell ref="F1035:F1036"/>
    <mergeCell ref="A42:A46"/>
    <mergeCell ref="B42:B46"/>
    <mergeCell ref="C42:C46"/>
    <mergeCell ref="A47:A51"/>
    <mergeCell ref="B47:B51"/>
    <mergeCell ref="C47:C51"/>
    <mergeCell ref="A32:A36"/>
    <mergeCell ref="B32:B36"/>
    <mergeCell ref="C32:C36"/>
    <mergeCell ref="A37:A41"/>
    <mergeCell ref="B37:B41"/>
    <mergeCell ref="C37:C41"/>
    <mergeCell ref="A22:A26"/>
    <mergeCell ref="B22:B26"/>
    <mergeCell ref="C22:C26"/>
    <mergeCell ref="A27:A31"/>
    <mergeCell ref="B27:B31"/>
    <mergeCell ref="C27:C31"/>
    <mergeCell ref="A72:A76"/>
    <mergeCell ref="B72:B76"/>
    <mergeCell ref="C72:C76"/>
    <mergeCell ref="E187:E191"/>
    <mergeCell ref="A77:A81"/>
    <mergeCell ref="B77:B81"/>
    <mergeCell ref="E192:E196"/>
    <mergeCell ref="E197:E201"/>
    <mergeCell ref="E202:E206"/>
    <mergeCell ref="E207:E211"/>
    <mergeCell ref="E212:E216"/>
    <mergeCell ref="E217:E221"/>
    <mergeCell ref="E222:E226"/>
    <mergeCell ref="E227:E231"/>
    <mergeCell ref="E232:E236"/>
    <mergeCell ref="E237:E241"/>
    <mergeCell ref="E242:E246"/>
    <mergeCell ref="E247:E251"/>
    <mergeCell ref="E252:E256"/>
    <mergeCell ref="E257:E261"/>
    <mergeCell ref="E262:E266"/>
    <mergeCell ref="E267:E271"/>
    <mergeCell ref="E302:E306"/>
    <mergeCell ref="E272:E276"/>
    <mergeCell ref="E277:E281"/>
    <mergeCell ref="E312:E316"/>
    <mergeCell ref="E317:E321"/>
    <mergeCell ref="E322:E326"/>
    <mergeCell ref="E327:E331"/>
    <mergeCell ref="E332:E336"/>
    <mergeCell ref="E337:E341"/>
    <mergeCell ref="E342:E346"/>
    <mergeCell ref="E347:E351"/>
    <mergeCell ref="E352:E356"/>
    <mergeCell ref="E357:E361"/>
    <mergeCell ref="E362:E366"/>
    <mergeCell ref="E507:E511"/>
    <mergeCell ref="E512:E516"/>
    <mergeCell ref="E517:E521"/>
    <mergeCell ref="E522:E526"/>
    <mergeCell ref="E377:E381"/>
    <mergeCell ref="E382:E386"/>
    <mergeCell ref="E452:E456"/>
    <mergeCell ref="E457:E461"/>
    <mergeCell ref="E1007:E1008"/>
    <mergeCell ref="E1009:E1010"/>
    <mergeCell ref="E1011:E1012"/>
    <mergeCell ref="E1013:E1014"/>
    <mergeCell ref="E562:E566"/>
    <mergeCell ref="E567:E571"/>
    <mergeCell ref="E572:E576"/>
    <mergeCell ref="E577:E581"/>
    <mergeCell ref="E582:E586"/>
    <mergeCell ref="E587:E591"/>
    <mergeCell ref="E592:E596"/>
    <mergeCell ref="E597:E601"/>
    <mergeCell ref="E602:E606"/>
    <mergeCell ref="E607:E611"/>
    <mergeCell ref="E612:E616"/>
    <mergeCell ref="E617:E621"/>
    <mergeCell ref="E622:E626"/>
    <mergeCell ref="E627:E631"/>
    <mergeCell ref="E632:E636"/>
    <mergeCell ref="E637:E641"/>
    <mergeCell ref="E677:E681"/>
    <mergeCell ref="E902:E906"/>
    <mergeCell ref="E907:E911"/>
    <mergeCell ref="E912:E916"/>
    <mergeCell ref="E917:E921"/>
    <mergeCell ref="E922:E926"/>
    <mergeCell ref="E927:E931"/>
    <mergeCell ref="E932:E936"/>
    <mergeCell ref="E937:E941"/>
    <mergeCell ref="E942:E946"/>
    <mergeCell ref="E947:E951"/>
    <mergeCell ref="E952:E954"/>
    <mergeCell ref="E955:E957"/>
    <mergeCell ref="E958:E960"/>
    <mergeCell ref="E961:E963"/>
    <mergeCell ref="E997:E1001"/>
    <mergeCell ref="E1003:E1004"/>
    <mergeCell ref="E1005:E1006"/>
    <mergeCell ref="E767:E771"/>
    <mergeCell ref="E772:E776"/>
    <mergeCell ref="E12:E16"/>
    <mergeCell ref="E17:E21"/>
    <mergeCell ref="E22:E26"/>
    <mergeCell ref="E27:E31"/>
    <mergeCell ref="E32:E36"/>
    <mergeCell ref="E37:E41"/>
    <mergeCell ref="E42:E46"/>
    <mergeCell ref="E47:E51"/>
    <mergeCell ref="E52:E56"/>
    <mergeCell ref="E57:E61"/>
    <mergeCell ref="E62:E66"/>
    <mergeCell ref="E67:E71"/>
    <mergeCell ref="E72:E76"/>
    <mergeCell ref="E77:E81"/>
    <mergeCell ref="E82:E86"/>
    <mergeCell ref="E87:E91"/>
    <mergeCell ref="E102:E106"/>
    <mergeCell ref="E107:E111"/>
    <mergeCell ref="E112:E116"/>
    <mergeCell ref="E92:E96"/>
    <mergeCell ref="E97:E101"/>
    <mergeCell ref="E117:E121"/>
    <mergeCell ref="E122:E126"/>
    <mergeCell ref="E127:E131"/>
    <mergeCell ref="E132:E136"/>
    <mergeCell ref="E137:E141"/>
    <mergeCell ref="E142:E146"/>
    <mergeCell ref="E147:E151"/>
    <mergeCell ref="E152:E156"/>
    <mergeCell ref="E367:E371"/>
    <mergeCell ref="E372:E376"/>
    <mergeCell ref="E462:E466"/>
    <mergeCell ref="E467:E471"/>
    <mergeCell ref="E472:E476"/>
    <mergeCell ref="E477:E481"/>
    <mergeCell ref="E482:E486"/>
    <mergeCell ref="E487:E491"/>
    <mergeCell ref="E492:E496"/>
    <mergeCell ref="E497:E501"/>
    <mergeCell ref="E502:E506"/>
    <mergeCell ref="E157:E161"/>
    <mergeCell ref="E162:E166"/>
    <mergeCell ref="E167:E171"/>
    <mergeCell ref="E172:E176"/>
    <mergeCell ref="E177:E181"/>
    <mergeCell ref="E182:E186"/>
    <mergeCell ref="E282:E286"/>
    <mergeCell ref="E287:E291"/>
    <mergeCell ref="E292:E296"/>
    <mergeCell ref="E297:E301"/>
    <mergeCell ref="E387:E391"/>
    <mergeCell ref="E392:E396"/>
    <mergeCell ref="E397:E401"/>
    <mergeCell ref="E402:E406"/>
    <mergeCell ref="E407:E411"/>
    <mergeCell ref="E307:E311"/>
    <mergeCell ref="E682:E686"/>
    <mergeCell ref="E687:E691"/>
    <mergeCell ref="E692:E696"/>
    <mergeCell ref="E697:E701"/>
    <mergeCell ref="E702:E706"/>
    <mergeCell ref="E707:E711"/>
    <mergeCell ref="E712:E716"/>
    <mergeCell ref="E642:E646"/>
    <mergeCell ref="E647:E651"/>
    <mergeCell ref="E652:E656"/>
    <mergeCell ref="E657:E661"/>
    <mergeCell ref="E662:E666"/>
    <mergeCell ref="E667:E671"/>
    <mergeCell ref="E672:E676"/>
    <mergeCell ref="E547:E551"/>
    <mergeCell ref="E552:E556"/>
    <mergeCell ref="E412:E416"/>
    <mergeCell ref="E417:E421"/>
    <mergeCell ref="E422:E426"/>
    <mergeCell ref="E427:E431"/>
    <mergeCell ref="E432:E436"/>
    <mergeCell ref="E437:E441"/>
    <mergeCell ref="E442:E446"/>
    <mergeCell ref="E447:E451"/>
    <mergeCell ref="E537:E541"/>
    <mergeCell ref="E542:E546"/>
    <mergeCell ref="E557:E561"/>
    <mergeCell ref="E527:E531"/>
    <mergeCell ref="E532:E536"/>
    <mergeCell ref="E897:E901"/>
    <mergeCell ref="E802:E806"/>
    <mergeCell ref="E807:E811"/>
    <mergeCell ref="E812:E816"/>
    <mergeCell ref="E817:E821"/>
    <mergeCell ref="E822:E826"/>
    <mergeCell ref="E827:E831"/>
    <mergeCell ref="E832:E836"/>
    <mergeCell ref="E837:E841"/>
    <mergeCell ref="E842:E846"/>
    <mergeCell ref="E847:E851"/>
    <mergeCell ref="E777:E781"/>
    <mergeCell ref="E782:E786"/>
    <mergeCell ref="E787:E791"/>
    <mergeCell ref="E792:E796"/>
    <mergeCell ref="E797:E801"/>
    <mergeCell ref="E717:E721"/>
    <mergeCell ref="E722:E726"/>
    <mergeCell ref="E727:E731"/>
    <mergeCell ref="E732:E736"/>
    <mergeCell ref="E737:E741"/>
    <mergeCell ref="E742:E746"/>
    <mergeCell ref="E747:E751"/>
    <mergeCell ref="E752:E756"/>
    <mergeCell ref="E757:E761"/>
    <mergeCell ref="E762:E766"/>
    <mergeCell ref="D964:D966"/>
    <mergeCell ref="E1021:E1022"/>
    <mergeCell ref="E1023:E1024"/>
    <mergeCell ref="E1025:E1026"/>
    <mergeCell ref="E1027:E1028"/>
    <mergeCell ref="E1029:E1030"/>
    <mergeCell ref="E1031:E1032"/>
    <mergeCell ref="E1033:E1034"/>
    <mergeCell ref="E1035:E1036"/>
    <mergeCell ref="E1037:E1038"/>
    <mergeCell ref="E1039:E1040"/>
    <mergeCell ref="E852:E856"/>
    <mergeCell ref="E857:E861"/>
    <mergeCell ref="E862:E866"/>
    <mergeCell ref="E867:E871"/>
    <mergeCell ref="E872:E876"/>
    <mergeCell ref="E877:E881"/>
    <mergeCell ref="E882:E886"/>
    <mergeCell ref="E964:E966"/>
    <mergeCell ref="E967:E969"/>
    <mergeCell ref="E970:E972"/>
    <mergeCell ref="E973:E975"/>
    <mergeCell ref="E976:E978"/>
    <mergeCell ref="E979:E981"/>
    <mergeCell ref="E982:E986"/>
    <mergeCell ref="E987:E991"/>
    <mergeCell ref="E992:E996"/>
    <mergeCell ref="E887:E891"/>
    <mergeCell ref="E892:E896"/>
    <mergeCell ref="E1015:E1016"/>
    <mergeCell ref="E1017:E1018"/>
    <mergeCell ref="E1019:E1020"/>
    <mergeCell ref="A9:F9"/>
    <mergeCell ref="E1041:E1043"/>
    <mergeCell ref="E1044:E1046"/>
    <mergeCell ref="A7:F7"/>
    <mergeCell ref="D1003:D1004"/>
    <mergeCell ref="C1003:C1004"/>
    <mergeCell ref="B1003:B1004"/>
    <mergeCell ref="A1003:A1004"/>
    <mergeCell ref="D1044:D1046"/>
    <mergeCell ref="D1041:D1043"/>
    <mergeCell ref="D1039:D1040"/>
    <mergeCell ref="D1037:D1038"/>
    <mergeCell ref="D1035:D1036"/>
    <mergeCell ref="D1033:D1034"/>
    <mergeCell ref="D1031:D1032"/>
    <mergeCell ref="D1029:D1030"/>
    <mergeCell ref="D1027:D1028"/>
    <mergeCell ref="D1025:D1026"/>
    <mergeCell ref="D1023:D1024"/>
    <mergeCell ref="D1021:D1022"/>
    <mergeCell ref="D1019:D1020"/>
    <mergeCell ref="D1017:D1018"/>
    <mergeCell ref="D1015:D1016"/>
    <mergeCell ref="D1013:D1014"/>
    <mergeCell ref="D1011:D1012"/>
    <mergeCell ref="D1009:D1010"/>
    <mergeCell ref="D1007:D1008"/>
    <mergeCell ref="D1005:D1006"/>
    <mergeCell ref="D979:D981"/>
    <mergeCell ref="D976:D978"/>
    <mergeCell ref="D973:D975"/>
    <mergeCell ref="D967:D969"/>
  </mergeCells>
  <printOptions horizontalCentered="1"/>
  <pageMargins left="0.51181102362204722" right="0.51181102362204722" top="0.59055118110236227" bottom="0.39370078740157483" header="0.31496062992125984" footer="0.31496062992125984"/>
  <pageSetup paperSize="9" scale="82" orientation="portrait" r:id="rId1"/>
  <rowBreaks count="43" manualBreakCount="43">
    <brk id="46" max="16383" man="1"/>
    <brk id="71" max="16383" man="1"/>
    <brk id="106" max="16383" man="1"/>
    <brk id="136" max="16383" man="1"/>
    <brk id="166" max="16383" man="1"/>
    <brk id="201" max="16383" man="1"/>
    <brk id="226" max="16383" man="1"/>
    <brk id="251" max="16383" man="1"/>
    <brk id="276" max="16383" man="1"/>
    <brk id="296" max="16383" man="1"/>
    <brk id="316" max="16383" man="1"/>
    <brk id="336" max="16383" man="1"/>
    <brk id="376" max="16383" man="1"/>
    <brk id="406" max="16383" man="1"/>
    <brk id="441" max="16383" man="1"/>
    <brk id="476" max="16383" man="1"/>
    <brk id="511" max="16383" man="1"/>
    <brk id="551" max="16383" man="1"/>
    <brk id="566" max="16383" man="1"/>
    <brk id="581" max="16383" man="1"/>
    <brk id="596" max="16383" man="1"/>
    <brk id="611" max="16383" man="1"/>
    <brk id="626" max="16383" man="1"/>
    <brk id="651" max="16383" man="1"/>
    <brk id="671" max="16383" man="1"/>
    <brk id="696" max="16383" man="1"/>
    <brk id="721" max="16383" man="1"/>
    <brk id="741" max="16383" man="1"/>
    <brk id="761" max="16383" man="1"/>
    <brk id="781" max="16383" man="1"/>
    <brk id="801" max="16383" man="1"/>
    <brk id="821" max="16383" man="1"/>
    <brk id="846" max="16383" man="1"/>
    <brk id="886" max="16383" man="1"/>
    <brk id="906" max="16383" man="1"/>
    <brk id="931" max="16383" man="1"/>
    <brk id="954" max="16383" man="1"/>
    <brk id="975" max="16383" man="1"/>
    <brk id="996" max="16383" man="1"/>
    <brk id="1010" max="16383" man="1"/>
    <brk id="1020" max="16383" man="1"/>
    <brk id="1028" max="16383" man="1"/>
    <brk id="1036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19050</xdr:colOff>
                <xdr:row>2</xdr:row>
                <xdr:rowOff>0</xdr:rowOff>
              </from>
              <to>
                <xdr:col>2</xdr:col>
                <xdr:colOff>533400</xdr:colOff>
                <xdr:row>3</xdr:row>
                <xdr:rowOff>342900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22"/>
  <sheetViews>
    <sheetView topLeftCell="A1092" workbookViewId="0">
      <selection activeCell="H3" sqref="H3:H1122"/>
    </sheetView>
  </sheetViews>
  <sheetFormatPr defaultRowHeight="15" x14ac:dyDescent="0.25"/>
  <cols>
    <col min="2" max="2" width="14.85546875" customWidth="1"/>
    <col min="4" max="4" width="17.28515625" customWidth="1"/>
    <col min="6" max="6" width="22.28515625" customWidth="1"/>
    <col min="8" max="8" width="9.140625" customWidth="1"/>
  </cols>
  <sheetData>
    <row r="3" spans="2:11" x14ac:dyDescent="0.25">
      <c r="B3">
        <v>38843.699999999997</v>
      </c>
      <c r="D3">
        <v>43850.646000000001</v>
      </c>
      <c r="F3">
        <v>43108.758000000002</v>
      </c>
      <c r="H3">
        <v>43850.646000000001</v>
      </c>
      <c r="I3">
        <v>102.6399</v>
      </c>
      <c r="J3">
        <v>43108.758000000002</v>
      </c>
      <c r="K3">
        <v>41934.368000000002</v>
      </c>
    </row>
    <row r="8" spans="2:11" x14ac:dyDescent="0.25">
      <c r="B8">
        <v>71902.350000000006</v>
      </c>
      <c r="D8">
        <v>80652.546000000002</v>
      </c>
      <c r="F8">
        <v>79797.198000000004</v>
      </c>
      <c r="H8">
        <v>80652.546000000002</v>
      </c>
      <c r="I8">
        <v>102.30410000000001</v>
      </c>
      <c r="J8">
        <v>79797.198000000004</v>
      </c>
      <c r="K8">
        <v>77450.698000000004</v>
      </c>
    </row>
    <row r="13" spans="2:11" x14ac:dyDescent="0.25">
      <c r="B13">
        <v>1003.5</v>
      </c>
      <c r="D13">
        <v>1123.74</v>
      </c>
      <c r="F13">
        <v>1113.6600000000001</v>
      </c>
      <c r="H13">
        <v>1123.74</v>
      </c>
      <c r="I13">
        <v>0.61870000000000003</v>
      </c>
      <c r="J13">
        <v>1113.6600000000001</v>
      </c>
      <c r="K13">
        <v>1080.3</v>
      </c>
    </row>
    <row r="18" spans="2:11" x14ac:dyDescent="0.25">
      <c r="B18">
        <v>4347</v>
      </c>
      <c r="D18">
        <v>4867.8</v>
      </c>
      <c r="F18">
        <v>4824.12</v>
      </c>
      <c r="H18">
        <v>4867.8</v>
      </c>
      <c r="I18">
        <v>0.57430000000000003</v>
      </c>
      <c r="J18">
        <v>4824.12</v>
      </c>
      <c r="K18">
        <v>4679.6400000000003</v>
      </c>
    </row>
    <row r="23" spans="2:11" x14ac:dyDescent="0.25">
      <c r="B23">
        <v>1139.4000000000001</v>
      </c>
      <c r="D23">
        <v>1275.8399999999999</v>
      </c>
      <c r="F23">
        <v>1264.5</v>
      </c>
      <c r="H23">
        <v>1275.8399999999999</v>
      </c>
      <c r="I23">
        <v>0.70250000000000001</v>
      </c>
      <c r="J23">
        <v>1264.5</v>
      </c>
      <c r="K23">
        <v>1226.5800000000002</v>
      </c>
    </row>
    <row r="28" spans="2:11" x14ac:dyDescent="0.25">
      <c r="B28">
        <v>1072.3680000000002</v>
      </c>
      <c r="D28">
        <v>1200.78</v>
      </c>
      <c r="F28">
        <v>1199.7</v>
      </c>
      <c r="H28">
        <v>1200.78</v>
      </c>
      <c r="I28">
        <v>0.66649999999999998</v>
      </c>
      <c r="J28">
        <v>1199.7</v>
      </c>
      <c r="K28">
        <v>1157.616</v>
      </c>
    </row>
    <row r="33" spans="2:11" x14ac:dyDescent="0.25">
      <c r="B33">
        <v>1134.8999999999999</v>
      </c>
      <c r="D33">
        <v>1270.98</v>
      </c>
      <c r="F33">
        <v>1418.76</v>
      </c>
      <c r="H33">
        <v>1270.98</v>
      </c>
      <c r="I33">
        <v>0.78820000000000001</v>
      </c>
      <c r="J33">
        <v>1418.76</v>
      </c>
      <c r="K33">
        <v>1274.8799999999997</v>
      </c>
    </row>
    <row r="38" spans="2:11" x14ac:dyDescent="0.25">
      <c r="B38">
        <v>1990.3680000000006</v>
      </c>
      <c r="D38">
        <v>2232.7199999999998</v>
      </c>
      <c r="F38">
        <v>2487.96</v>
      </c>
      <c r="H38">
        <v>2232.7199999999998</v>
      </c>
      <c r="I38">
        <v>0.69110000000000005</v>
      </c>
      <c r="J38">
        <v>2487.96</v>
      </c>
      <c r="K38">
        <v>2237.0160000000001</v>
      </c>
    </row>
    <row r="43" spans="2:11" x14ac:dyDescent="0.25">
      <c r="B43">
        <v>4399.2</v>
      </c>
      <c r="D43">
        <v>4928.3999999999996</v>
      </c>
      <c r="F43">
        <v>5443.92</v>
      </c>
      <c r="H43">
        <v>4928.3999999999996</v>
      </c>
      <c r="I43">
        <v>0.75609999999999999</v>
      </c>
      <c r="J43">
        <v>5443.92</v>
      </c>
      <c r="K43">
        <v>4923.84</v>
      </c>
    </row>
    <row r="48" spans="2:11" x14ac:dyDescent="0.25">
      <c r="B48">
        <v>28.764000000000003</v>
      </c>
      <c r="D48">
        <v>32.22</v>
      </c>
      <c r="F48">
        <v>32.04</v>
      </c>
      <c r="H48">
        <v>32.22</v>
      </c>
      <c r="I48">
        <v>1.78E-2</v>
      </c>
      <c r="J48">
        <v>32.04</v>
      </c>
      <c r="K48">
        <v>31.008000000000003</v>
      </c>
    </row>
    <row r="53" spans="2:11" x14ac:dyDescent="0.25">
      <c r="B53">
        <v>23.472000000000001</v>
      </c>
      <c r="D53">
        <v>26.28</v>
      </c>
      <c r="F53">
        <v>26.28</v>
      </c>
      <c r="H53">
        <v>26.28</v>
      </c>
      <c r="I53">
        <v>1.46E-2</v>
      </c>
      <c r="J53">
        <v>26.28</v>
      </c>
      <c r="K53">
        <v>25.344000000000001</v>
      </c>
    </row>
    <row r="58" spans="2:11" x14ac:dyDescent="0.25">
      <c r="B58">
        <v>1563.7799999999997</v>
      </c>
      <c r="D58">
        <v>1754.1</v>
      </c>
      <c r="F58">
        <v>1746.9</v>
      </c>
      <c r="H58">
        <v>1754.1</v>
      </c>
      <c r="I58">
        <v>0.58230000000000004</v>
      </c>
      <c r="J58">
        <v>1746.9</v>
      </c>
      <c r="K58">
        <v>1688.26</v>
      </c>
    </row>
    <row r="63" spans="2:11" x14ac:dyDescent="0.25">
      <c r="B63">
        <v>30500</v>
      </c>
      <c r="D63">
        <v>34214.9</v>
      </c>
      <c r="F63">
        <v>34074.6</v>
      </c>
      <c r="H63">
        <v>34214.9</v>
      </c>
      <c r="I63">
        <v>34.074599999999997</v>
      </c>
      <c r="J63">
        <v>34074.6</v>
      </c>
      <c r="K63">
        <v>32929.833333333336</v>
      </c>
    </row>
    <row r="68" spans="2:11" x14ac:dyDescent="0.25">
      <c r="B68">
        <v>39530</v>
      </c>
      <c r="D68">
        <v>44344.800000000003</v>
      </c>
      <c r="F68">
        <v>44162.9</v>
      </c>
      <c r="H68">
        <v>44344.800000000003</v>
      </c>
      <c r="I68">
        <v>44.1629</v>
      </c>
      <c r="J68">
        <v>44162.9</v>
      </c>
      <c r="K68">
        <v>42679.233333333337</v>
      </c>
    </row>
    <row r="73" spans="2:11" x14ac:dyDescent="0.25">
      <c r="B73">
        <v>21410</v>
      </c>
      <c r="D73">
        <v>24017.760000000002</v>
      </c>
      <c r="F73">
        <v>23919.239999999998</v>
      </c>
      <c r="H73">
        <v>24017.760000000002</v>
      </c>
      <c r="I73">
        <v>59.798099999999998</v>
      </c>
      <c r="J73">
        <v>23919.239999999998</v>
      </c>
      <c r="K73">
        <v>23115.666666666668</v>
      </c>
    </row>
    <row r="78" spans="2:11" x14ac:dyDescent="0.25">
      <c r="B78">
        <v>11855.999999999998</v>
      </c>
      <c r="D78">
        <v>13300.06</v>
      </c>
      <c r="F78">
        <v>13245.519999999999</v>
      </c>
      <c r="H78">
        <v>13300.06</v>
      </c>
      <c r="I78">
        <v>66.227599999999995</v>
      </c>
      <c r="J78">
        <v>13245.519999999999</v>
      </c>
      <c r="K78">
        <v>12800.526666666665</v>
      </c>
    </row>
    <row r="83" spans="2:11" x14ac:dyDescent="0.25">
      <c r="B83">
        <v>22055.699999999997</v>
      </c>
      <c r="D83">
        <v>24742.092000000001</v>
      </c>
      <c r="F83">
        <v>24640.632000000001</v>
      </c>
      <c r="H83">
        <v>24742.092000000001</v>
      </c>
      <c r="I83">
        <v>205.33860000000001</v>
      </c>
      <c r="J83">
        <v>24640.632000000001</v>
      </c>
      <c r="K83">
        <v>23812.808000000001</v>
      </c>
    </row>
    <row r="88" spans="2:11" x14ac:dyDescent="0.25">
      <c r="B88">
        <v>30739.800000000003</v>
      </c>
      <c r="D88">
        <v>34483.904000000002</v>
      </c>
      <c r="F88">
        <v>34342.504000000001</v>
      </c>
      <c r="H88">
        <v>34483.904000000002</v>
      </c>
      <c r="I88">
        <v>122.65179999999999</v>
      </c>
      <c r="J88">
        <v>34342.504000000001</v>
      </c>
      <c r="K88">
        <v>33188.735999999997</v>
      </c>
    </row>
    <row r="93" spans="2:11" x14ac:dyDescent="0.25">
      <c r="B93">
        <v>29400</v>
      </c>
      <c r="D93">
        <v>32981</v>
      </c>
      <c r="F93">
        <v>32845.700000000004</v>
      </c>
      <c r="H93">
        <v>32981</v>
      </c>
      <c r="I93">
        <v>32.845700000000001</v>
      </c>
      <c r="J93">
        <v>32845.700000000004</v>
      </c>
      <c r="K93">
        <v>31742.23333333333</v>
      </c>
    </row>
    <row r="98" spans="2:11" x14ac:dyDescent="0.25">
      <c r="B98">
        <v>1488.78</v>
      </c>
      <c r="D98">
        <v>1669.9199999999998</v>
      </c>
      <c r="F98">
        <v>1663.1999999999998</v>
      </c>
      <c r="H98">
        <v>1669.9199999999998</v>
      </c>
      <c r="I98">
        <v>2.7719999999999998</v>
      </c>
      <c r="J98">
        <v>1663.1999999999998</v>
      </c>
      <c r="K98">
        <v>1607.3</v>
      </c>
    </row>
    <row r="103" spans="2:11" x14ac:dyDescent="0.25">
      <c r="B103">
        <v>1245</v>
      </c>
      <c r="D103">
        <v>1369.5000000000002</v>
      </c>
      <c r="F103">
        <v>1391.04</v>
      </c>
      <c r="H103">
        <v>1369.5000000000002</v>
      </c>
      <c r="I103">
        <v>4.6368</v>
      </c>
      <c r="J103">
        <v>1391.04</v>
      </c>
      <c r="K103">
        <v>1335.18</v>
      </c>
    </row>
    <row r="108" spans="2:11" x14ac:dyDescent="0.25">
      <c r="B108">
        <v>477</v>
      </c>
      <c r="D108">
        <v>534.95999999999992</v>
      </c>
      <c r="F108">
        <v>533.04</v>
      </c>
      <c r="H108">
        <v>534.95999999999992</v>
      </c>
      <c r="I108">
        <v>1.7767999999999999</v>
      </c>
      <c r="J108">
        <v>533.04</v>
      </c>
      <c r="K108">
        <v>515</v>
      </c>
    </row>
    <row r="113" spans="2:11" x14ac:dyDescent="0.25">
      <c r="B113">
        <v>641.25</v>
      </c>
      <c r="D113">
        <v>719.8</v>
      </c>
      <c r="F113">
        <v>717</v>
      </c>
      <c r="H113">
        <v>719.8</v>
      </c>
      <c r="I113">
        <v>2.8679999999999999</v>
      </c>
      <c r="J113">
        <v>717</v>
      </c>
      <c r="K113">
        <v>692.68333333333339</v>
      </c>
    </row>
    <row r="118" spans="2:11" x14ac:dyDescent="0.25">
      <c r="B118">
        <v>195.625</v>
      </c>
      <c r="D118">
        <v>219.29999999999998</v>
      </c>
      <c r="F118">
        <v>218.5</v>
      </c>
      <c r="H118">
        <v>219.29999999999998</v>
      </c>
      <c r="I118">
        <v>1.748</v>
      </c>
      <c r="J118">
        <v>218.5</v>
      </c>
      <c r="K118">
        <v>211.14166666666668</v>
      </c>
    </row>
    <row r="123" spans="2:11" x14ac:dyDescent="0.25">
      <c r="B123">
        <v>310.1875</v>
      </c>
      <c r="D123">
        <v>348</v>
      </c>
      <c r="F123">
        <v>346.6</v>
      </c>
      <c r="H123">
        <v>348</v>
      </c>
      <c r="I123">
        <v>2.7728000000000002</v>
      </c>
      <c r="J123">
        <v>346.6</v>
      </c>
      <c r="K123">
        <v>334.92916666666667</v>
      </c>
    </row>
    <row r="128" spans="2:11" x14ac:dyDescent="0.25">
      <c r="B128">
        <v>181.125</v>
      </c>
      <c r="D128">
        <v>203.4</v>
      </c>
      <c r="F128">
        <v>202.56</v>
      </c>
      <c r="H128">
        <v>203.4</v>
      </c>
      <c r="I128">
        <v>1.3504</v>
      </c>
      <c r="J128">
        <v>202.56</v>
      </c>
      <c r="K128">
        <v>195.69500000000002</v>
      </c>
    </row>
    <row r="133" spans="2:11" x14ac:dyDescent="0.25">
      <c r="B133">
        <v>133.61250000000001</v>
      </c>
      <c r="D133">
        <v>149.88</v>
      </c>
      <c r="F133">
        <v>149.22</v>
      </c>
      <c r="H133">
        <v>149.88</v>
      </c>
      <c r="I133">
        <v>1.9896</v>
      </c>
      <c r="J133">
        <v>149.22</v>
      </c>
      <c r="K133">
        <v>144.23750000000001</v>
      </c>
    </row>
    <row r="138" spans="2:11" x14ac:dyDescent="0.25">
      <c r="B138">
        <v>130.05000000000001</v>
      </c>
      <c r="D138">
        <v>145.91999999999999</v>
      </c>
      <c r="F138">
        <v>145.32</v>
      </c>
      <c r="H138">
        <v>145.91999999999999</v>
      </c>
      <c r="I138">
        <v>1.9376</v>
      </c>
      <c r="J138">
        <v>145.32</v>
      </c>
      <c r="K138">
        <v>140.42999999999998</v>
      </c>
    </row>
    <row r="143" spans="2:11" x14ac:dyDescent="0.25">
      <c r="B143">
        <v>2907</v>
      </c>
      <c r="D143">
        <v>3260.88</v>
      </c>
      <c r="F143">
        <v>3247.44</v>
      </c>
      <c r="H143">
        <v>3260.88</v>
      </c>
      <c r="I143">
        <v>10.8248</v>
      </c>
      <c r="J143">
        <v>3247.44</v>
      </c>
      <c r="K143">
        <v>3138.44</v>
      </c>
    </row>
    <row r="148" spans="2:11" x14ac:dyDescent="0.25">
      <c r="B148">
        <v>632.5625</v>
      </c>
      <c r="D148">
        <v>709.7</v>
      </c>
      <c r="F148">
        <v>706.9</v>
      </c>
      <c r="H148">
        <v>709.7</v>
      </c>
      <c r="I148">
        <v>5.6551999999999998</v>
      </c>
      <c r="J148">
        <v>706.9</v>
      </c>
      <c r="K148">
        <v>683.05416666666667</v>
      </c>
    </row>
    <row r="153" spans="2:11" x14ac:dyDescent="0.25">
      <c r="B153">
        <v>235.67250000000001</v>
      </c>
      <c r="D153">
        <v>264.54000000000002</v>
      </c>
      <c r="F153">
        <v>263.34000000000003</v>
      </c>
      <c r="H153">
        <v>264.54000000000002</v>
      </c>
      <c r="I153">
        <v>3.5112000000000001</v>
      </c>
      <c r="J153">
        <v>263.34000000000003</v>
      </c>
      <c r="K153">
        <v>254.51749999999998</v>
      </c>
    </row>
    <row r="158" spans="2:11" x14ac:dyDescent="0.25">
      <c r="B158">
        <v>1123.52</v>
      </c>
      <c r="D158">
        <v>1260.3999999999999</v>
      </c>
      <c r="F158">
        <v>1255.2</v>
      </c>
      <c r="H158">
        <v>1260.3999999999999</v>
      </c>
      <c r="I158">
        <v>0.62760000000000005</v>
      </c>
      <c r="J158">
        <v>1255.2</v>
      </c>
      <c r="K158">
        <v>1213.0400000000002</v>
      </c>
    </row>
    <row r="163" spans="2:11" x14ac:dyDescent="0.25">
      <c r="B163">
        <v>48153.331740000001</v>
      </c>
      <c r="D163">
        <v>54017.370899999994</v>
      </c>
      <c r="F163">
        <v>53796.918300000005</v>
      </c>
      <c r="H163">
        <v>54017.370899999994</v>
      </c>
      <c r="I163">
        <v>2.4891000000000001</v>
      </c>
      <c r="J163">
        <v>53796.918300000005</v>
      </c>
      <c r="K163">
        <v>51989.206980000003</v>
      </c>
    </row>
    <row r="168" spans="2:11" x14ac:dyDescent="0.25">
      <c r="B168">
        <v>15062.449500000001</v>
      </c>
      <c r="D168">
        <v>16897.649999999998</v>
      </c>
      <c r="F168">
        <v>16827.825000000001</v>
      </c>
      <c r="H168">
        <v>16897.649999999998</v>
      </c>
      <c r="I168">
        <v>1.6870000000000001</v>
      </c>
      <c r="J168">
        <v>16827.825000000001</v>
      </c>
      <c r="K168">
        <v>16262.641500000002</v>
      </c>
    </row>
    <row r="173" spans="2:11" x14ac:dyDescent="0.25">
      <c r="B173">
        <v>1650.5274999999999</v>
      </c>
      <c r="D173">
        <v>1851.5842</v>
      </c>
      <c r="F173">
        <v>1843.9344000000001</v>
      </c>
      <c r="H173">
        <v>1851.5842</v>
      </c>
      <c r="I173">
        <v>1.1088</v>
      </c>
      <c r="J173">
        <v>1843.9344000000001</v>
      </c>
      <c r="K173">
        <v>1782.0153666666668</v>
      </c>
    </row>
    <row r="178" spans="2:11" x14ac:dyDescent="0.25">
      <c r="B178">
        <v>1063.1354200000001</v>
      </c>
      <c r="D178">
        <v>1166.5890999999999</v>
      </c>
      <c r="F178">
        <v>1187.7342999999998</v>
      </c>
      <c r="H178">
        <v>1166.5890999999999</v>
      </c>
      <c r="I178">
        <v>4.5160999999999998</v>
      </c>
      <c r="J178">
        <v>1187.7342999999998</v>
      </c>
      <c r="K178">
        <v>1139.1529400000002</v>
      </c>
    </row>
    <row r="183" spans="2:11" x14ac:dyDescent="0.25">
      <c r="B183">
        <v>3144.5750000000003</v>
      </c>
      <c r="D183">
        <v>3527.6325000000002</v>
      </c>
      <c r="F183">
        <v>3513.0549999999998</v>
      </c>
      <c r="H183">
        <v>3527.6325000000002</v>
      </c>
      <c r="I183">
        <v>2.8677999999999999</v>
      </c>
      <c r="J183">
        <v>3513.0549999999998</v>
      </c>
      <c r="K183">
        <v>3395.0874999999996</v>
      </c>
    </row>
    <row r="188" spans="2:11" x14ac:dyDescent="0.25">
      <c r="B188">
        <v>443.75463999999999</v>
      </c>
      <c r="D188">
        <v>497.8064</v>
      </c>
      <c r="F188">
        <v>495.755</v>
      </c>
      <c r="H188">
        <v>497.8064</v>
      </c>
      <c r="I188">
        <v>1.885</v>
      </c>
      <c r="J188">
        <v>495.755</v>
      </c>
      <c r="K188">
        <v>479.10534666666661</v>
      </c>
    </row>
    <row r="193" spans="2:11" x14ac:dyDescent="0.25">
      <c r="B193">
        <v>2444.4</v>
      </c>
      <c r="D193">
        <v>2742.0120000000002</v>
      </c>
      <c r="F193">
        <v>2731.0920000000001</v>
      </c>
      <c r="H193">
        <v>2742.0120000000002</v>
      </c>
      <c r="I193">
        <v>3.2513000000000001</v>
      </c>
      <c r="J193">
        <v>2731.0920000000001</v>
      </c>
      <c r="K193">
        <v>2639.1680000000001</v>
      </c>
    </row>
    <row r="198" spans="2:11" x14ac:dyDescent="0.25">
      <c r="B198">
        <v>2494.7999999999997</v>
      </c>
      <c r="D198">
        <v>2800.26</v>
      </c>
      <c r="F198">
        <v>2786.4</v>
      </c>
      <c r="H198">
        <v>2800.26</v>
      </c>
      <c r="I198">
        <v>7.74</v>
      </c>
      <c r="J198">
        <v>2786.4</v>
      </c>
      <c r="K198">
        <v>2693.8200000000006</v>
      </c>
    </row>
    <row r="203" spans="2:11" x14ac:dyDescent="0.25">
      <c r="B203">
        <v>34557.840000000004</v>
      </c>
      <c r="D203">
        <v>39124.296000000002</v>
      </c>
      <c r="F203">
        <v>38613.671999999999</v>
      </c>
      <c r="H203">
        <v>39124.296000000002</v>
      </c>
      <c r="I203">
        <v>5.9588999999999999</v>
      </c>
      <c r="J203">
        <v>38613.671999999999</v>
      </c>
      <c r="K203">
        <v>37431.936000000002</v>
      </c>
    </row>
    <row r="208" spans="2:11" x14ac:dyDescent="0.25">
      <c r="B208">
        <v>64443.6</v>
      </c>
      <c r="D208">
        <v>72954.432000000001</v>
      </c>
      <c r="F208">
        <v>71996.688000000009</v>
      </c>
      <c r="H208">
        <v>72954.432000000001</v>
      </c>
      <c r="I208">
        <v>16.665900000000001</v>
      </c>
      <c r="J208">
        <v>71996.688000000009</v>
      </c>
      <c r="K208">
        <v>69798.240000000005</v>
      </c>
    </row>
    <row r="213" spans="2:11" x14ac:dyDescent="0.25">
      <c r="B213">
        <v>2447.34</v>
      </c>
      <c r="D213">
        <v>2827.7759999999998</v>
      </c>
      <c r="F213">
        <v>2790.5639999999999</v>
      </c>
      <c r="H213">
        <v>2827.7759999999998</v>
      </c>
      <c r="I213">
        <v>3.3220999999999998</v>
      </c>
      <c r="J213">
        <v>2790.5639999999999</v>
      </c>
      <c r="K213">
        <v>2688.56</v>
      </c>
    </row>
    <row r="218" spans="2:11" x14ac:dyDescent="0.25">
      <c r="B218">
        <v>2604.6</v>
      </c>
      <c r="D218">
        <v>2948.8679999999999</v>
      </c>
      <c r="F218">
        <v>2910.0600000000004</v>
      </c>
      <c r="H218">
        <v>2948.8679999999999</v>
      </c>
      <c r="I218">
        <v>8.0835000000000008</v>
      </c>
      <c r="J218">
        <v>2910.0600000000004</v>
      </c>
      <c r="K218">
        <v>2821.1760000000004</v>
      </c>
    </row>
    <row r="223" spans="2:11" x14ac:dyDescent="0.25">
      <c r="B223">
        <v>53939.519999999997</v>
      </c>
      <c r="D223">
        <v>61061.04</v>
      </c>
      <c r="F223">
        <v>60259.464000000007</v>
      </c>
      <c r="H223">
        <v>61061.04</v>
      </c>
      <c r="I223">
        <v>9.2993000000000006</v>
      </c>
      <c r="J223">
        <v>60259.464000000007</v>
      </c>
      <c r="K223">
        <v>58420.008000000002</v>
      </c>
    </row>
    <row r="228" spans="2:11" x14ac:dyDescent="0.25">
      <c r="B228">
        <v>60091.199999999997</v>
      </c>
      <c r="D228">
        <v>68031.360000000001</v>
      </c>
      <c r="F228">
        <v>67140.144</v>
      </c>
      <c r="H228">
        <v>68031.360000000001</v>
      </c>
      <c r="I228">
        <v>15.541700000000001</v>
      </c>
      <c r="J228">
        <v>67140.144</v>
      </c>
      <c r="K228">
        <v>65087.567999999999</v>
      </c>
    </row>
    <row r="233" spans="2:11" x14ac:dyDescent="0.25">
      <c r="B233">
        <v>1853.46</v>
      </c>
      <c r="D233">
        <v>2097.9</v>
      </c>
      <c r="F233">
        <v>2070.2640000000001</v>
      </c>
      <c r="H233">
        <v>2097.9</v>
      </c>
      <c r="I233">
        <v>2.4645999999999999</v>
      </c>
      <c r="J233">
        <v>2070.2640000000001</v>
      </c>
      <c r="K233">
        <v>2007.2080000000001</v>
      </c>
    </row>
    <row r="238" spans="2:11" x14ac:dyDescent="0.25">
      <c r="B238">
        <v>1621.8</v>
      </c>
      <c r="D238">
        <v>1836.18</v>
      </c>
      <c r="F238">
        <v>1811.7720000000002</v>
      </c>
      <c r="H238">
        <v>1836.18</v>
      </c>
      <c r="I238">
        <v>5.0327000000000002</v>
      </c>
      <c r="J238">
        <v>1811.7720000000002</v>
      </c>
      <c r="K238">
        <v>1756.5839999999998</v>
      </c>
    </row>
    <row r="243" spans="2:11" x14ac:dyDescent="0.25">
      <c r="B243">
        <v>40759.199999999997</v>
      </c>
      <c r="D243">
        <v>46140.192000000003</v>
      </c>
      <c r="F243">
        <v>45538.847999999998</v>
      </c>
      <c r="H243">
        <v>46140.192000000003</v>
      </c>
      <c r="I243">
        <v>7.0275999999999996</v>
      </c>
      <c r="J243">
        <v>45538.847999999998</v>
      </c>
      <c r="K243">
        <v>44146.079999999994</v>
      </c>
    </row>
    <row r="248" spans="2:11" x14ac:dyDescent="0.25">
      <c r="B248">
        <v>34099.055999999997</v>
      </c>
      <c r="D248">
        <v>38599.631999999998</v>
      </c>
      <c r="F248">
        <v>38087.279999999999</v>
      </c>
      <c r="H248">
        <v>38599.631999999998</v>
      </c>
      <c r="I248">
        <v>8.8164999999999996</v>
      </c>
      <c r="J248">
        <v>38087.279999999999</v>
      </c>
      <c r="K248">
        <v>36928.655999999995</v>
      </c>
    </row>
    <row r="253" spans="2:11" x14ac:dyDescent="0.25">
      <c r="B253">
        <v>454.65840000000009</v>
      </c>
      <c r="D253">
        <v>514.69600000000003</v>
      </c>
      <c r="F253">
        <v>507.892</v>
      </c>
      <c r="H253">
        <v>514.69600000000003</v>
      </c>
      <c r="I253">
        <v>1.8139000000000001</v>
      </c>
      <c r="J253">
        <v>507.892</v>
      </c>
      <c r="K253">
        <v>492.41546666666676</v>
      </c>
    </row>
    <row r="258" spans="2:11" x14ac:dyDescent="0.25">
      <c r="B258">
        <v>288.42</v>
      </c>
      <c r="D258">
        <v>326.35199999999998</v>
      </c>
      <c r="F258">
        <v>321.92400000000004</v>
      </c>
      <c r="H258">
        <v>326.35199999999998</v>
      </c>
      <c r="I258">
        <v>2.6827000000000001</v>
      </c>
      <c r="J258">
        <v>321.92400000000004</v>
      </c>
      <c r="K258">
        <v>312.23199999999997</v>
      </c>
    </row>
    <row r="263" spans="2:11" x14ac:dyDescent="0.25">
      <c r="B263">
        <v>4968</v>
      </c>
      <c r="D263">
        <v>5623.1279999999997</v>
      </c>
      <c r="F263">
        <v>5549.6880000000001</v>
      </c>
      <c r="H263">
        <v>5623.1279999999997</v>
      </c>
      <c r="I263">
        <v>2.5693000000000001</v>
      </c>
      <c r="J263">
        <v>5549.6880000000001</v>
      </c>
      <c r="K263">
        <v>5380.2719999999999</v>
      </c>
    </row>
    <row r="268" spans="2:11" x14ac:dyDescent="0.25">
      <c r="B268">
        <v>11169.791999999999</v>
      </c>
      <c r="D268">
        <v>12642.480000000001</v>
      </c>
      <c r="F268">
        <v>12478.464</v>
      </c>
      <c r="H268">
        <v>12642.480000000001</v>
      </c>
      <c r="I268">
        <v>8.6655999999999995</v>
      </c>
      <c r="J268">
        <v>12478.464</v>
      </c>
      <c r="K268">
        <v>12096.912</v>
      </c>
    </row>
    <row r="273" spans="2:11" x14ac:dyDescent="0.25">
      <c r="B273">
        <v>31255.14</v>
      </c>
      <c r="D273">
        <v>35381.253599999996</v>
      </c>
      <c r="F273">
        <v>34918.2624</v>
      </c>
      <c r="H273">
        <v>35381.253599999996</v>
      </c>
      <c r="I273">
        <v>29.692399999999999</v>
      </c>
      <c r="J273">
        <v>34918.2624</v>
      </c>
      <c r="K273">
        <v>33851.551999999996</v>
      </c>
    </row>
    <row r="278" spans="2:11" x14ac:dyDescent="0.25">
      <c r="B278">
        <v>31240.137600000002</v>
      </c>
      <c r="D278">
        <v>35364.974399999999</v>
      </c>
      <c r="F278">
        <v>34902.352800000001</v>
      </c>
      <c r="H278">
        <v>35364.974399999999</v>
      </c>
      <c r="I278">
        <v>69.250699999999995</v>
      </c>
      <c r="J278">
        <v>34902.352800000001</v>
      </c>
      <c r="K278">
        <v>33835.821599999996</v>
      </c>
    </row>
    <row r="283" spans="2:11" x14ac:dyDescent="0.25">
      <c r="B283">
        <v>6247.6092000000008</v>
      </c>
      <c r="D283">
        <v>7072.4808000000003</v>
      </c>
      <c r="F283">
        <v>6979.9463999999998</v>
      </c>
      <c r="H283">
        <v>7072.4808000000003</v>
      </c>
      <c r="I283">
        <v>27.6982</v>
      </c>
      <c r="J283">
        <v>6979.9463999999998</v>
      </c>
      <c r="K283">
        <v>6766.6787999999997</v>
      </c>
    </row>
    <row r="288" spans="2:11" x14ac:dyDescent="0.25">
      <c r="B288">
        <v>12305.042399999998</v>
      </c>
      <c r="D288">
        <v>13929.4848</v>
      </c>
      <c r="F288">
        <v>13747.0872</v>
      </c>
      <c r="H288">
        <v>13929.4848</v>
      </c>
      <c r="I288">
        <v>81.8279</v>
      </c>
      <c r="J288">
        <v>13747.0872</v>
      </c>
      <c r="K288">
        <v>13327.2048</v>
      </c>
    </row>
    <row r="293" spans="2:11" x14ac:dyDescent="0.25">
      <c r="B293">
        <v>28887.146400000001</v>
      </c>
      <c r="D293">
        <v>32700.091199999999</v>
      </c>
      <c r="F293">
        <v>32272.732799999998</v>
      </c>
      <c r="H293">
        <v>32700.091199999999</v>
      </c>
      <c r="I293">
        <v>27.442799999999998</v>
      </c>
      <c r="J293">
        <v>32272.732799999998</v>
      </c>
      <c r="K293">
        <v>31286.656799999997</v>
      </c>
    </row>
    <row r="298" spans="2:11" x14ac:dyDescent="0.25">
      <c r="B298">
        <v>34028.82</v>
      </c>
      <c r="D298">
        <v>38521.576800000003</v>
      </c>
      <c r="F298">
        <v>38017.879199999996</v>
      </c>
      <c r="H298">
        <v>38521.576800000003</v>
      </c>
      <c r="I298">
        <v>75.432299999999998</v>
      </c>
      <c r="J298">
        <v>38017.879199999996</v>
      </c>
      <c r="K298">
        <v>36856.091999999997</v>
      </c>
    </row>
    <row r="303" spans="2:11" x14ac:dyDescent="0.25">
      <c r="B303">
        <v>7251.703199999999</v>
      </c>
      <c r="D303">
        <v>8208.9000000000015</v>
      </c>
      <c r="F303">
        <v>8101.6487999999999</v>
      </c>
      <c r="H303">
        <v>8208.9000000000015</v>
      </c>
      <c r="I303">
        <v>32.1494</v>
      </c>
      <c r="J303">
        <v>8101.6487999999999</v>
      </c>
      <c r="K303">
        <v>7854.0840000000007</v>
      </c>
    </row>
    <row r="308" spans="2:11" x14ac:dyDescent="0.25">
      <c r="B308">
        <v>12962.4264</v>
      </c>
      <c r="D308">
        <v>14673.5568</v>
      </c>
      <c r="F308">
        <v>14325.847200000002</v>
      </c>
      <c r="H308">
        <v>14673.5568</v>
      </c>
      <c r="I308">
        <v>85.272900000000007</v>
      </c>
      <c r="J308">
        <v>14325.847200000002</v>
      </c>
      <c r="K308">
        <v>13987.276800000001</v>
      </c>
    </row>
    <row r="313" spans="2:11" x14ac:dyDescent="0.25">
      <c r="B313">
        <v>23404.4496</v>
      </c>
      <c r="D313">
        <v>26494.271999999997</v>
      </c>
      <c r="F313">
        <v>25745.227200000001</v>
      </c>
      <c r="H313">
        <v>26494.271999999997</v>
      </c>
      <c r="I313">
        <v>25.540900000000001</v>
      </c>
      <c r="J313">
        <v>25745.227200000001</v>
      </c>
      <c r="K313">
        <v>25214.649600000001</v>
      </c>
    </row>
    <row r="318" spans="2:11" x14ac:dyDescent="0.25">
      <c r="B318">
        <v>27143.423999999999</v>
      </c>
      <c r="D318">
        <v>30727.295999999998</v>
      </c>
      <c r="F318">
        <v>29857.7664</v>
      </c>
      <c r="H318">
        <v>30727.295999999998</v>
      </c>
      <c r="I318">
        <v>69.115200000000002</v>
      </c>
      <c r="J318">
        <v>29857.7664</v>
      </c>
      <c r="K318">
        <v>29242.828799999999</v>
      </c>
    </row>
    <row r="323" spans="2:11" x14ac:dyDescent="0.25">
      <c r="B323">
        <v>5965.8552</v>
      </c>
      <c r="D323">
        <v>6753.2183999999997</v>
      </c>
      <c r="F323">
        <v>6562.2744000000002</v>
      </c>
      <c r="H323">
        <v>6753.2183999999997</v>
      </c>
      <c r="I323">
        <v>30.3809</v>
      </c>
      <c r="J323">
        <v>6562.2744000000002</v>
      </c>
      <c r="K323">
        <v>6427.116</v>
      </c>
    </row>
    <row r="328" spans="2:11" x14ac:dyDescent="0.25">
      <c r="B328">
        <v>9535.4064000000017</v>
      </c>
      <c r="D328">
        <v>10794.384</v>
      </c>
      <c r="F328">
        <v>10489.032000000001</v>
      </c>
      <c r="H328">
        <v>10794.384</v>
      </c>
      <c r="I328">
        <v>72.840500000000006</v>
      </c>
      <c r="J328">
        <v>10489.032000000001</v>
      </c>
      <c r="K328">
        <v>10272.940800000002</v>
      </c>
    </row>
    <row r="333" spans="2:11" x14ac:dyDescent="0.25">
      <c r="B333">
        <v>28.847999999999999</v>
      </c>
      <c r="D333">
        <v>32.068799999999996</v>
      </c>
      <c r="F333">
        <v>31.728000000000002</v>
      </c>
      <c r="H333">
        <v>32.068799999999996</v>
      </c>
      <c r="I333">
        <v>6.6100000000000006E-2</v>
      </c>
      <c r="J333">
        <v>31.728000000000002</v>
      </c>
      <c r="K333">
        <v>30.881599999999999</v>
      </c>
    </row>
    <row r="338" spans="2:11" x14ac:dyDescent="0.25">
      <c r="B338">
        <v>14.975999999999999</v>
      </c>
      <c r="D338">
        <v>16.943999999999999</v>
      </c>
      <c r="F338">
        <v>16.463999999999999</v>
      </c>
      <c r="H338">
        <v>16.943999999999999</v>
      </c>
      <c r="I338">
        <v>3.4299999999999997E-2</v>
      </c>
      <c r="J338">
        <v>16.463999999999999</v>
      </c>
      <c r="K338">
        <v>16.128</v>
      </c>
    </row>
    <row r="343" spans="2:11" x14ac:dyDescent="0.25">
      <c r="B343">
        <v>40.896000000000001</v>
      </c>
      <c r="D343">
        <v>46.271999999999998</v>
      </c>
      <c r="F343">
        <v>44.975999999999999</v>
      </c>
      <c r="H343">
        <v>46.271999999999998</v>
      </c>
      <c r="I343">
        <v>9.3700000000000006E-2</v>
      </c>
      <c r="J343">
        <v>44.975999999999999</v>
      </c>
      <c r="K343">
        <v>44.048000000000002</v>
      </c>
    </row>
    <row r="348" spans="2:11" x14ac:dyDescent="0.25">
      <c r="B348">
        <v>48.335999999999999</v>
      </c>
      <c r="D348">
        <v>54.72</v>
      </c>
      <c r="F348">
        <v>53.183999999999997</v>
      </c>
      <c r="H348">
        <v>54.72</v>
      </c>
      <c r="I348">
        <v>0.1108</v>
      </c>
      <c r="J348">
        <v>53.183999999999997</v>
      </c>
      <c r="K348">
        <v>52.08</v>
      </c>
    </row>
    <row r="353" spans="2:11" x14ac:dyDescent="0.25">
      <c r="B353">
        <v>298.8</v>
      </c>
      <c r="D353">
        <v>338.23199999999997</v>
      </c>
      <c r="F353">
        <v>328.68</v>
      </c>
      <c r="H353">
        <v>338.23199999999997</v>
      </c>
      <c r="I353">
        <v>1.3694999999999999</v>
      </c>
      <c r="J353">
        <v>328.68</v>
      </c>
      <c r="K353">
        <v>321.904</v>
      </c>
    </row>
    <row r="358" spans="2:11" x14ac:dyDescent="0.25">
      <c r="B358">
        <v>334.63200000000001</v>
      </c>
      <c r="D358">
        <v>378.79200000000003</v>
      </c>
      <c r="F358">
        <v>368.08800000000002</v>
      </c>
      <c r="H358">
        <v>378.79200000000003</v>
      </c>
      <c r="I358">
        <v>1.5337000000000001</v>
      </c>
      <c r="J358">
        <v>368.08800000000002</v>
      </c>
      <c r="K358">
        <v>360.50399999999996</v>
      </c>
    </row>
    <row r="363" spans="2:11" x14ac:dyDescent="0.25">
      <c r="B363">
        <v>4685.4674999999997</v>
      </c>
      <c r="D363">
        <v>5304.0371999999998</v>
      </c>
      <c r="F363">
        <v>5153.8676000000005</v>
      </c>
      <c r="H363">
        <v>5304.0371999999998</v>
      </c>
      <c r="I363">
        <v>1.7572000000000001</v>
      </c>
      <c r="J363">
        <v>5153.8676000000005</v>
      </c>
      <c r="K363">
        <v>5047.790766666667</v>
      </c>
    </row>
    <row r="368" spans="2:11" x14ac:dyDescent="0.25">
      <c r="B368">
        <v>1492.7213999999999</v>
      </c>
      <c r="D368">
        <v>1689.7883999999999</v>
      </c>
      <c r="F368">
        <v>1641.9642000000001</v>
      </c>
      <c r="H368">
        <v>1689.7883999999999</v>
      </c>
      <c r="I368">
        <v>1.6789000000000001</v>
      </c>
      <c r="J368">
        <v>1641.9642000000001</v>
      </c>
      <c r="K368">
        <v>1608.1579999999999</v>
      </c>
    </row>
    <row r="373" spans="2:11" x14ac:dyDescent="0.25">
      <c r="B373">
        <v>1403.0029999999999</v>
      </c>
      <c r="D373">
        <v>1588.2398000000001</v>
      </c>
      <c r="F373">
        <v>1543.3292000000001</v>
      </c>
      <c r="H373">
        <v>1588.2398000000001</v>
      </c>
      <c r="I373">
        <v>2.9794</v>
      </c>
      <c r="J373">
        <v>1543.3292000000001</v>
      </c>
      <c r="K373">
        <v>1511.5239999999999</v>
      </c>
    </row>
    <row r="378" spans="2:11" x14ac:dyDescent="0.25">
      <c r="B378">
        <v>388.57530000000003</v>
      </c>
      <c r="D378">
        <v>424.31710000000004</v>
      </c>
      <c r="F378">
        <v>495.35090000000002</v>
      </c>
      <c r="H378">
        <v>424.31710000000004</v>
      </c>
      <c r="I378">
        <v>2.8633000000000002</v>
      </c>
      <c r="J378">
        <v>495.35090000000002</v>
      </c>
      <c r="K378">
        <v>436.08110000000005</v>
      </c>
    </row>
    <row r="383" spans="2:11" x14ac:dyDescent="0.25">
      <c r="B383">
        <v>2108.6999999999998</v>
      </c>
      <c r="D383">
        <v>2386.89</v>
      </c>
      <c r="F383">
        <v>2319.5700000000002</v>
      </c>
      <c r="H383">
        <v>2386.89</v>
      </c>
      <c r="I383">
        <v>0.23430000000000001</v>
      </c>
      <c r="J383">
        <v>2319.5700000000002</v>
      </c>
      <c r="K383">
        <v>2271.7200000000003</v>
      </c>
    </row>
    <row r="388" spans="2:11" x14ac:dyDescent="0.25">
      <c r="B388">
        <v>619.125</v>
      </c>
      <c r="D388">
        <v>700.83</v>
      </c>
      <c r="F388">
        <v>680.94</v>
      </c>
      <c r="H388">
        <v>700.83</v>
      </c>
      <c r="I388">
        <v>0.34920000000000001</v>
      </c>
      <c r="J388">
        <v>680.94</v>
      </c>
      <c r="K388">
        <v>666.96500000000003</v>
      </c>
    </row>
    <row r="393" spans="2:11" x14ac:dyDescent="0.25">
      <c r="B393">
        <v>1244.25</v>
      </c>
      <c r="D393">
        <v>1408.47</v>
      </c>
      <c r="F393">
        <v>1368.6750000000002</v>
      </c>
      <c r="H393">
        <v>1408.47</v>
      </c>
      <c r="I393">
        <v>1.3035000000000001</v>
      </c>
      <c r="J393">
        <v>1368.6750000000002</v>
      </c>
      <c r="K393">
        <v>1340.4649999999999</v>
      </c>
    </row>
    <row r="398" spans="2:11" x14ac:dyDescent="0.25">
      <c r="B398">
        <v>548.625</v>
      </c>
      <c r="D398">
        <v>621.07500000000005</v>
      </c>
      <c r="F398">
        <v>603.43499999999995</v>
      </c>
      <c r="H398">
        <v>621.07500000000005</v>
      </c>
      <c r="I398">
        <v>0.57469999999999999</v>
      </c>
      <c r="J398">
        <v>603.43499999999995</v>
      </c>
      <c r="K398">
        <v>591.04499999999996</v>
      </c>
    </row>
    <row r="403" spans="2:11" x14ac:dyDescent="0.25">
      <c r="B403">
        <v>521.11500000000001</v>
      </c>
      <c r="D403">
        <v>589.89</v>
      </c>
      <c r="F403">
        <v>573.19500000000005</v>
      </c>
      <c r="H403">
        <v>589.89</v>
      </c>
      <c r="I403">
        <v>0.54590000000000005</v>
      </c>
      <c r="J403">
        <v>573.19500000000005</v>
      </c>
      <c r="K403">
        <v>561.40000000000009</v>
      </c>
    </row>
    <row r="408" spans="2:11" x14ac:dyDescent="0.25">
      <c r="B408">
        <v>8108.9999999999991</v>
      </c>
      <c r="D408">
        <v>9179.5</v>
      </c>
      <c r="F408">
        <v>8919.5</v>
      </c>
      <c r="H408">
        <v>9179.5</v>
      </c>
      <c r="I408">
        <v>1.7839</v>
      </c>
      <c r="J408">
        <v>8919.5</v>
      </c>
      <c r="K408">
        <v>8736</v>
      </c>
    </row>
    <row r="413" spans="2:11" x14ac:dyDescent="0.25">
      <c r="B413">
        <v>15268.55</v>
      </c>
      <c r="D413">
        <v>17283.899999999998</v>
      </c>
      <c r="F413">
        <v>16795.150000000001</v>
      </c>
      <c r="H413">
        <v>17283.899999999998</v>
      </c>
      <c r="I413">
        <v>1.9759</v>
      </c>
      <c r="J413">
        <v>16795.150000000001</v>
      </c>
      <c r="K413">
        <v>16449.2</v>
      </c>
    </row>
    <row r="418" spans="2:11" x14ac:dyDescent="0.25">
      <c r="B418">
        <v>14311.875</v>
      </c>
      <c r="D418">
        <v>16201.424999999999</v>
      </c>
      <c r="F418">
        <v>15742.424999999999</v>
      </c>
      <c r="H418">
        <v>16201.424999999999</v>
      </c>
      <c r="I418">
        <v>1.2346999999999999</v>
      </c>
      <c r="J418">
        <v>15742.424999999999</v>
      </c>
      <c r="K418">
        <v>15418.575000000001</v>
      </c>
    </row>
    <row r="423" spans="2:11" x14ac:dyDescent="0.25">
      <c r="B423">
        <v>13735.574999999999</v>
      </c>
      <c r="D423">
        <v>15548.625</v>
      </c>
      <c r="F423">
        <v>15108.75</v>
      </c>
      <c r="H423">
        <v>15548.625</v>
      </c>
      <c r="I423">
        <v>1.1850000000000001</v>
      </c>
      <c r="J423">
        <v>15108.75</v>
      </c>
      <c r="K423">
        <v>14797.650000000001</v>
      </c>
    </row>
    <row r="428" spans="2:11" x14ac:dyDescent="0.25">
      <c r="B428">
        <v>15459.375</v>
      </c>
      <c r="D428">
        <v>17501.5</v>
      </c>
      <c r="F428">
        <v>17004.25</v>
      </c>
      <c r="H428">
        <v>17501.5</v>
      </c>
      <c r="I428">
        <v>0.80020000000000002</v>
      </c>
      <c r="J428">
        <v>17004.25</v>
      </c>
      <c r="K428">
        <v>16655.041666666668</v>
      </c>
    </row>
    <row r="433" spans="2:11" x14ac:dyDescent="0.25">
      <c r="B433">
        <v>15380.75</v>
      </c>
      <c r="D433">
        <v>17410.125</v>
      </c>
      <c r="F433">
        <v>16917.125</v>
      </c>
      <c r="H433">
        <v>17410.125</v>
      </c>
      <c r="I433">
        <v>0.79610000000000003</v>
      </c>
      <c r="J433">
        <v>16917.125</v>
      </c>
      <c r="K433">
        <v>16569.333333333332</v>
      </c>
    </row>
    <row r="438" spans="2:11" x14ac:dyDescent="0.25">
      <c r="B438">
        <v>6131.05</v>
      </c>
      <c r="D438">
        <v>6940.25</v>
      </c>
      <c r="F438">
        <v>6743.9</v>
      </c>
      <c r="H438">
        <v>6940.25</v>
      </c>
      <c r="I438">
        <v>0.79339999999999999</v>
      </c>
      <c r="J438">
        <v>6743.9</v>
      </c>
      <c r="K438">
        <v>6605.0666666666666</v>
      </c>
    </row>
    <row r="443" spans="2:11" x14ac:dyDescent="0.25">
      <c r="B443">
        <v>3766.2000000000003</v>
      </c>
      <c r="D443">
        <v>4263.3</v>
      </c>
      <c r="F443">
        <v>4142.7</v>
      </c>
      <c r="H443">
        <v>4263.3</v>
      </c>
      <c r="I443">
        <v>2.7618</v>
      </c>
      <c r="J443">
        <v>4142.7</v>
      </c>
      <c r="K443">
        <v>4057.3999999999996</v>
      </c>
    </row>
    <row r="448" spans="2:11" x14ac:dyDescent="0.25">
      <c r="B448">
        <v>3561.3</v>
      </c>
      <c r="D448">
        <v>4031.3250000000003</v>
      </c>
      <c r="F448">
        <v>3917.2500000000005</v>
      </c>
      <c r="H448">
        <v>4031.3250000000003</v>
      </c>
      <c r="I448">
        <v>1.7410000000000001</v>
      </c>
      <c r="J448">
        <v>3917.2500000000005</v>
      </c>
      <c r="K448">
        <v>3836.6250000000005</v>
      </c>
    </row>
    <row r="453" spans="2:11" x14ac:dyDescent="0.25">
      <c r="B453">
        <v>3362.625</v>
      </c>
      <c r="D453">
        <v>3806.5499999999997</v>
      </c>
      <c r="F453">
        <v>3698.7749999999996</v>
      </c>
      <c r="H453">
        <v>3806.5499999999997</v>
      </c>
      <c r="I453">
        <v>1.6438999999999999</v>
      </c>
      <c r="J453">
        <v>3698.7749999999996</v>
      </c>
      <c r="K453">
        <v>3622.6499999999996</v>
      </c>
    </row>
    <row r="458" spans="2:11" x14ac:dyDescent="0.25">
      <c r="B458">
        <v>3853.1250000000005</v>
      </c>
      <c r="D458">
        <v>4361.625</v>
      </c>
      <c r="F458">
        <v>4238.25</v>
      </c>
      <c r="H458">
        <v>4361.625</v>
      </c>
      <c r="I458">
        <v>1.1302000000000001</v>
      </c>
      <c r="J458">
        <v>4238.25</v>
      </c>
      <c r="K458">
        <v>4151</v>
      </c>
    </row>
    <row r="463" spans="2:11" x14ac:dyDescent="0.25">
      <c r="B463">
        <v>3856.875</v>
      </c>
      <c r="D463">
        <v>4366.125</v>
      </c>
      <c r="F463">
        <v>4242.375</v>
      </c>
      <c r="H463">
        <v>4366.125</v>
      </c>
      <c r="I463">
        <v>1.1313</v>
      </c>
      <c r="J463">
        <v>4242.375</v>
      </c>
      <c r="K463">
        <v>4155.125</v>
      </c>
    </row>
    <row r="468" spans="2:11" x14ac:dyDescent="0.25">
      <c r="B468">
        <v>1345.95</v>
      </c>
      <c r="D468">
        <v>1523.5500000000002</v>
      </c>
      <c r="F468">
        <v>1480.5</v>
      </c>
      <c r="H468">
        <v>1523.5500000000002</v>
      </c>
      <c r="I468">
        <v>0.98699999999999999</v>
      </c>
      <c r="J468">
        <v>1480.5</v>
      </c>
      <c r="K468">
        <v>1450</v>
      </c>
    </row>
    <row r="473" spans="2:11" x14ac:dyDescent="0.25">
      <c r="B473">
        <v>3429.3675000000003</v>
      </c>
      <c r="D473">
        <v>3882.12</v>
      </c>
      <c r="F473">
        <v>3772.3424999999997</v>
      </c>
      <c r="H473">
        <v>3882.12</v>
      </c>
      <c r="I473">
        <v>2.9586999999999999</v>
      </c>
      <c r="J473">
        <v>3772.3424999999997</v>
      </c>
      <c r="K473">
        <v>3694.61</v>
      </c>
    </row>
    <row r="478" spans="2:11" x14ac:dyDescent="0.25">
      <c r="B478">
        <v>3538.0934999999999</v>
      </c>
      <c r="D478">
        <v>4005.0567999999998</v>
      </c>
      <c r="F478">
        <v>3891.8072000000002</v>
      </c>
      <c r="H478">
        <v>4005.0567999999998</v>
      </c>
      <c r="I478">
        <v>2.0344000000000002</v>
      </c>
      <c r="J478">
        <v>3891.8072000000002</v>
      </c>
      <c r="K478">
        <v>3811.6524999999997</v>
      </c>
    </row>
    <row r="483" spans="2:11" x14ac:dyDescent="0.25">
      <c r="B483">
        <v>3539.6239</v>
      </c>
      <c r="D483">
        <v>4006.7784999999999</v>
      </c>
      <c r="F483">
        <v>3896.9723000000004</v>
      </c>
      <c r="H483">
        <v>4006.7784999999999</v>
      </c>
      <c r="I483">
        <v>2.0371000000000001</v>
      </c>
      <c r="J483">
        <v>3896.9723000000004</v>
      </c>
      <c r="K483">
        <v>3814.4582333333328</v>
      </c>
    </row>
    <row r="488" spans="2:11" x14ac:dyDescent="0.25">
      <c r="B488">
        <v>5148.9387999999999</v>
      </c>
      <c r="D488">
        <v>5828.3015999999998</v>
      </c>
      <c r="F488">
        <v>5768.3671999999997</v>
      </c>
      <c r="H488">
        <v>5828.3015999999998</v>
      </c>
      <c r="I488">
        <v>1.8093999999999999</v>
      </c>
      <c r="J488">
        <v>5768.3671999999997</v>
      </c>
      <c r="K488">
        <v>5581.8692000000001</v>
      </c>
    </row>
    <row r="493" spans="2:11" x14ac:dyDescent="0.25">
      <c r="B493">
        <v>5887.5983999999999</v>
      </c>
      <c r="D493">
        <v>6664.8327999999992</v>
      </c>
      <c r="F493">
        <v>6595.6532000000007</v>
      </c>
      <c r="H493">
        <v>6664.8327999999992</v>
      </c>
      <c r="I493">
        <v>2.0689000000000002</v>
      </c>
      <c r="J493">
        <v>6595.6532000000007</v>
      </c>
      <c r="K493">
        <v>6382.6948000000002</v>
      </c>
    </row>
    <row r="498" spans="2:11" x14ac:dyDescent="0.25">
      <c r="B498">
        <v>2076.4650000000001</v>
      </c>
      <c r="D498">
        <v>2350.4625000000001</v>
      </c>
      <c r="F498">
        <v>2326.2375000000002</v>
      </c>
      <c r="H498">
        <v>2350.4625000000001</v>
      </c>
      <c r="I498">
        <v>1.8245</v>
      </c>
      <c r="J498">
        <v>2326.2375000000002</v>
      </c>
      <c r="K498">
        <v>2251.0549999999998</v>
      </c>
    </row>
    <row r="503" spans="2:11" x14ac:dyDescent="0.25">
      <c r="B503">
        <v>963.22499999999991</v>
      </c>
      <c r="D503">
        <v>1090.3724999999999</v>
      </c>
      <c r="F503">
        <v>1079.1224999999999</v>
      </c>
      <c r="H503">
        <v>1090.3724999999999</v>
      </c>
      <c r="I503">
        <v>4.7961</v>
      </c>
      <c r="J503">
        <v>1079.1224999999999</v>
      </c>
      <c r="K503">
        <v>1044.24</v>
      </c>
    </row>
    <row r="508" spans="2:11" x14ac:dyDescent="0.25">
      <c r="B508">
        <v>944.10160000000008</v>
      </c>
      <c r="D508">
        <v>1068.7222000000002</v>
      </c>
      <c r="F508">
        <v>1057.6695999999999</v>
      </c>
      <c r="H508">
        <v>1068.7222000000002</v>
      </c>
      <c r="I508">
        <v>3.1292</v>
      </c>
      <c r="J508">
        <v>1057.6695999999999</v>
      </c>
      <c r="K508">
        <v>1023.4978</v>
      </c>
    </row>
    <row r="513" spans="2:11" x14ac:dyDescent="0.25">
      <c r="B513">
        <v>902.76420000000007</v>
      </c>
      <c r="D513">
        <v>1021.943</v>
      </c>
      <c r="F513">
        <v>1011.3636</v>
      </c>
      <c r="H513">
        <v>1021.943</v>
      </c>
      <c r="I513">
        <v>2.9922</v>
      </c>
      <c r="J513">
        <v>1011.3636</v>
      </c>
      <c r="K513">
        <v>978.69026666666662</v>
      </c>
    </row>
    <row r="518" spans="2:11" x14ac:dyDescent="0.25">
      <c r="B518">
        <v>1044.6465000000001</v>
      </c>
      <c r="D518">
        <v>1182.5252</v>
      </c>
      <c r="F518">
        <v>1170.3081</v>
      </c>
      <c r="H518">
        <v>1182.5252</v>
      </c>
      <c r="I518">
        <v>2.0787</v>
      </c>
      <c r="J518">
        <v>1170.3081</v>
      </c>
      <c r="K518">
        <v>1132.4932666666664</v>
      </c>
    </row>
    <row r="523" spans="2:11" x14ac:dyDescent="0.25">
      <c r="B523">
        <v>1020.4938</v>
      </c>
      <c r="D523">
        <v>1155.2196999999999</v>
      </c>
      <c r="F523">
        <v>1143.2841000000001</v>
      </c>
      <c r="H523">
        <v>1155.2196999999999</v>
      </c>
      <c r="I523">
        <v>2.0306999999999999</v>
      </c>
      <c r="J523">
        <v>1143.2841000000001</v>
      </c>
      <c r="K523">
        <v>1106.3325333333332</v>
      </c>
    </row>
    <row r="528" spans="2:11" x14ac:dyDescent="0.25">
      <c r="B528">
        <v>363.6225</v>
      </c>
      <c r="D528">
        <v>411.61500000000001</v>
      </c>
      <c r="F528">
        <v>407.36250000000001</v>
      </c>
      <c r="H528">
        <v>411.61500000000001</v>
      </c>
      <c r="I528">
        <v>1.8105</v>
      </c>
      <c r="J528">
        <v>407.36250000000001</v>
      </c>
      <c r="K528">
        <v>394.2</v>
      </c>
    </row>
    <row r="533" spans="2:11" x14ac:dyDescent="0.25">
      <c r="B533">
        <v>71836</v>
      </c>
      <c r="D533">
        <v>81318</v>
      </c>
      <c r="F533">
        <v>80478</v>
      </c>
      <c r="H533">
        <v>81318</v>
      </c>
      <c r="I533">
        <v>4.0239000000000003</v>
      </c>
      <c r="J533">
        <v>80478</v>
      </c>
      <c r="K533">
        <v>77877.333333333328</v>
      </c>
    </row>
    <row r="538" spans="2:11" x14ac:dyDescent="0.25">
      <c r="B538">
        <v>78966</v>
      </c>
      <c r="D538">
        <v>89388</v>
      </c>
      <c r="F538">
        <v>88463.999999999985</v>
      </c>
      <c r="H538">
        <v>89388</v>
      </c>
      <c r="I538">
        <v>4.4231999999999996</v>
      </c>
      <c r="J538">
        <v>88463.999999999985</v>
      </c>
      <c r="K538">
        <v>85605.999999999985</v>
      </c>
    </row>
    <row r="543" spans="2:11" x14ac:dyDescent="0.25">
      <c r="B543">
        <v>13708.8</v>
      </c>
      <c r="D543">
        <v>15517.44</v>
      </c>
      <c r="F543">
        <v>15358.080000000002</v>
      </c>
      <c r="H543">
        <v>15517.44</v>
      </c>
      <c r="I543">
        <v>0.79990000000000006</v>
      </c>
      <c r="J543">
        <v>15358.080000000002</v>
      </c>
      <c r="K543">
        <v>14861.439999999999</v>
      </c>
    </row>
    <row r="548" spans="2:11" x14ac:dyDescent="0.25">
      <c r="B548">
        <v>5832</v>
      </c>
      <c r="D548">
        <v>6601.92</v>
      </c>
      <c r="F548">
        <v>6533.28</v>
      </c>
      <c r="H548">
        <v>6601.92</v>
      </c>
      <c r="I548">
        <v>1.3611</v>
      </c>
      <c r="J548">
        <v>6533.28</v>
      </c>
      <c r="K548">
        <v>6322.4</v>
      </c>
    </row>
    <row r="553" spans="2:11" x14ac:dyDescent="0.25">
      <c r="B553">
        <v>12984</v>
      </c>
      <c r="D553">
        <v>14698.512000000001</v>
      </c>
      <c r="F553">
        <v>14546.784000000001</v>
      </c>
      <c r="H553">
        <v>14698.512000000001</v>
      </c>
      <c r="I553">
        <v>30.305800000000001</v>
      </c>
      <c r="J553">
        <v>14546.784000000001</v>
      </c>
      <c r="K553">
        <v>14076.432000000001</v>
      </c>
    </row>
    <row r="558" spans="2:11" x14ac:dyDescent="0.25">
      <c r="B558">
        <v>4278.8249999999998</v>
      </c>
      <c r="D558">
        <v>4843.2780000000002</v>
      </c>
      <c r="F558">
        <v>4793.3189999999995</v>
      </c>
      <c r="H558">
        <v>4843.2780000000002</v>
      </c>
      <c r="I558">
        <v>53.259099999999997</v>
      </c>
      <c r="J558">
        <v>4793.3189999999995</v>
      </c>
      <c r="K558">
        <v>4638.4739999999993</v>
      </c>
    </row>
    <row r="563" spans="2:11" x14ac:dyDescent="0.25">
      <c r="B563">
        <v>1732.6289999999999</v>
      </c>
      <c r="D563">
        <v>1961.52</v>
      </c>
      <c r="F563">
        <v>1941.3600000000001</v>
      </c>
      <c r="H563">
        <v>1961.52</v>
      </c>
      <c r="I563">
        <v>64.712000000000003</v>
      </c>
      <c r="J563">
        <v>1941.3600000000001</v>
      </c>
      <c r="K563">
        <v>1878.5030000000002</v>
      </c>
    </row>
    <row r="568" spans="2:11" x14ac:dyDescent="0.25">
      <c r="B568">
        <v>99147.455999999991</v>
      </c>
      <c r="D568">
        <v>112229.952</v>
      </c>
      <c r="F568">
        <v>111062.592</v>
      </c>
      <c r="H568">
        <v>112229.952</v>
      </c>
      <c r="I568">
        <v>57.845100000000002</v>
      </c>
      <c r="J568">
        <v>111062.592</v>
      </c>
      <c r="K568">
        <v>107480</v>
      </c>
    </row>
    <row r="573" spans="2:11" x14ac:dyDescent="0.25">
      <c r="B573">
        <v>36409.5</v>
      </c>
      <c r="D573">
        <v>41218.92</v>
      </c>
      <c r="F573">
        <v>40792.896000000001</v>
      </c>
      <c r="H573">
        <v>41218.92</v>
      </c>
      <c r="I573">
        <v>113.31359999999999</v>
      </c>
      <c r="J573">
        <v>40792.896000000001</v>
      </c>
      <c r="K573">
        <v>39473.771999999997</v>
      </c>
    </row>
    <row r="578" spans="2:11" x14ac:dyDescent="0.25">
      <c r="B578">
        <v>14987.4</v>
      </c>
      <c r="D578">
        <v>16968</v>
      </c>
      <c r="F578">
        <v>16790.399999999998</v>
      </c>
      <c r="H578">
        <v>16968</v>
      </c>
      <c r="I578">
        <v>139.91999999999999</v>
      </c>
      <c r="J578">
        <v>16790.399999999998</v>
      </c>
      <c r="K578">
        <v>16248.6</v>
      </c>
    </row>
    <row r="583" spans="2:11" x14ac:dyDescent="0.25">
      <c r="B583">
        <v>18190.8</v>
      </c>
      <c r="D583">
        <v>20592.288</v>
      </c>
      <c r="F583">
        <v>20377.727999999999</v>
      </c>
      <c r="H583">
        <v>20592.288</v>
      </c>
      <c r="I583">
        <v>14.151199999999999</v>
      </c>
      <c r="J583">
        <v>20377.727999999999</v>
      </c>
      <c r="K583">
        <v>19720.272000000001</v>
      </c>
    </row>
    <row r="588" spans="2:11" x14ac:dyDescent="0.25">
      <c r="B588">
        <v>5781.7800000000007</v>
      </c>
      <c r="D588">
        <v>6543.5309999999999</v>
      </c>
      <c r="F588">
        <v>6477.6509999999998</v>
      </c>
      <c r="H588">
        <v>6543.5309999999999</v>
      </c>
      <c r="I588">
        <v>23.991299999999999</v>
      </c>
      <c r="J588">
        <v>6477.6509999999998</v>
      </c>
      <c r="K588">
        <v>6267.6539999999995</v>
      </c>
    </row>
    <row r="593" spans="2:11" x14ac:dyDescent="0.25">
      <c r="B593">
        <v>2328.7049999999999</v>
      </c>
      <c r="D593">
        <v>2637.3599999999997</v>
      </c>
      <c r="F593">
        <v>2610</v>
      </c>
      <c r="H593">
        <v>2637.3599999999997</v>
      </c>
      <c r="I593">
        <v>29</v>
      </c>
      <c r="J593">
        <v>2610</v>
      </c>
      <c r="K593">
        <v>2525.355</v>
      </c>
    </row>
    <row r="598" spans="2:11" x14ac:dyDescent="0.25">
      <c r="B598">
        <v>124439.61599999999</v>
      </c>
      <c r="D598">
        <v>140888.448</v>
      </c>
      <c r="F598">
        <v>139453.05599999998</v>
      </c>
      <c r="H598">
        <v>140888.448</v>
      </c>
      <c r="I598">
        <v>24.210599999999999</v>
      </c>
      <c r="J598">
        <v>139453.05599999998</v>
      </c>
      <c r="K598">
        <v>134927.04000000001</v>
      </c>
    </row>
    <row r="603" spans="2:11" x14ac:dyDescent="0.25">
      <c r="B603">
        <v>51944.22</v>
      </c>
      <c r="D603">
        <v>58797.9</v>
      </c>
      <c r="F603">
        <v>58191.804000000004</v>
      </c>
      <c r="H603">
        <v>58797.9</v>
      </c>
      <c r="I603">
        <v>53.881300000000003</v>
      </c>
      <c r="J603">
        <v>58191.804000000004</v>
      </c>
      <c r="K603">
        <v>56311.307999999997</v>
      </c>
    </row>
    <row r="608" spans="2:11" x14ac:dyDescent="0.25">
      <c r="B608">
        <v>21271.788</v>
      </c>
      <c r="D608">
        <v>24082.560000000001</v>
      </c>
      <c r="F608">
        <v>23832</v>
      </c>
      <c r="H608">
        <v>24082.560000000001</v>
      </c>
      <c r="I608">
        <v>66.2</v>
      </c>
      <c r="J608">
        <v>23832</v>
      </c>
      <c r="K608">
        <v>23062.116000000002</v>
      </c>
    </row>
    <row r="613" spans="2:11" x14ac:dyDescent="0.25">
      <c r="B613">
        <v>12761.568000000001</v>
      </c>
      <c r="D613">
        <v>14446.08</v>
      </c>
      <c r="F613">
        <v>14291.424000000001</v>
      </c>
      <c r="H613">
        <v>14446.08</v>
      </c>
      <c r="I613">
        <v>14.886900000000001</v>
      </c>
      <c r="J613">
        <v>14291.424000000001</v>
      </c>
      <c r="K613">
        <v>13833.023999999999</v>
      </c>
    </row>
    <row r="618" spans="2:11" x14ac:dyDescent="0.25">
      <c r="B618">
        <v>3822.2999999999997</v>
      </c>
      <c r="D618">
        <v>4327.2179999999998</v>
      </c>
      <c r="F618">
        <v>4281.1019999999999</v>
      </c>
      <c r="H618">
        <v>4327.2179999999998</v>
      </c>
      <c r="I618">
        <v>23.783899999999999</v>
      </c>
      <c r="J618">
        <v>4281.1019999999999</v>
      </c>
      <c r="K618">
        <v>4143.54</v>
      </c>
    </row>
    <row r="623" spans="2:11" x14ac:dyDescent="0.25">
      <c r="B623">
        <v>1657.758</v>
      </c>
      <c r="D623">
        <v>1876.32</v>
      </c>
      <c r="F623">
        <v>1856.6399999999999</v>
      </c>
      <c r="H623">
        <v>1876.32</v>
      </c>
      <c r="I623">
        <v>30.943999999999999</v>
      </c>
      <c r="J623">
        <v>1856.6399999999999</v>
      </c>
      <c r="K623">
        <v>1796.9059999999997</v>
      </c>
    </row>
    <row r="628" spans="2:11" x14ac:dyDescent="0.25">
      <c r="B628">
        <v>95543.040000000008</v>
      </c>
      <c r="D628">
        <v>108144.38400000001</v>
      </c>
      <c r="F628">
        <v>107035.39199999999</v>
      </c>
      <c r="H628">
        <v>108144.38400000001</v>
      </c>
      <c r="I628">
        <v>27.873799999999999</v>
      </c>
      <c r="J628">
        <v>107035.39199999999</v>
      </c>
      <c r="K628">
        <v>103574.272</v>
      </c>
    </row>
    <row r="633" spans="2:11" x14ac:dyDescent="0.25">
      <c r="B633">
        <v>34848.36</v>
      </c>
      <c r="D633">
        <v>39444.552000000003</v>
      </c>
      <c r="F633">
        <v>39040.488000000005</v>
      </c>
      <c r="H633">
        <v>39444.552000000003</v>
      </c>
      <c r="I633">
        <v>54.222900000000003</v>
      </c>
      <c r="J633">
        <v>39040.488000000005</v>
      </c>
      <c r="K633">
        <v>37777.800000000003</v>
      </c>
    </row>
    <row r="638" spans="2:11" x14ac:dyDescent="0.25">
      <c r="B638">
        <v>14469</v>
      </c>
      <c r="D638">
        <v>16381.44</v>
      </c>
      <c r="F638">
        <v>16210.56</v>
      </c>
      <c r="H638">
        <v>16381.44</v>
      </c>
      <c r="I638">
        <v>67.543999999999997</v>
      </c>
      <c r="J638">
        <v>16210.56</v>
      </c>
      <c r="K638">
        <v>15687</v>
      </c>
    </row>
    <row r="643" spans="2:11" x14ac:dyDescent="0.25">
      <c r="B643">
        <v>10338.191999999999</v>
      </c>
      <c r="D643">
        <v>11701.296</v>
      </c>
      <c r="F643">
        <v>11583.071999999998</v>
      </c>
      <c r="H643">
        <v>11701.296</v>
      </c>
      <c r="I643">
        <v>8.0437999999999992</v>
      </c>
      <c r="J643">
        <v>11583.071999999998</v>
      </c>
      <c r="K643">
        <v>11207.519999999999</v>
      </c>
    </row>
    <row r="648" spans="2:11" x14ac:dyDescent="0.25">
      <c r="B648">
        <v>3475.17</v>
      </c>
      <c r="D648">
        <v>3934.683</v>
      </c>
      <c r="F648">
        <v>3893.5080000000003</v>
      </c>
      <c r="H648">
        <v>3934.683</v>
      </c>
      <c r="I648">
        <v>14.420400000000001</v>
      </c>
      <c r="J648">
        <v>3893.5080000000003</v>
      </c>
      <c r="K648">
        <v>3767.7869999999998</v>
      </c>
    </row>
    <row r="653" spans="2:11" x14ac:dyDescent="0.25">
      <c r="B653">
        <v>1369.575</v>
      </c>
      <c r="D653">
        <v>1550.16</v>
      </c>
      <c r="F653">
        <v>1534.32</v>
      </c>
      <c r="H653">
        <v>1550.16</v>
      </c>
      <c r="I653">
        <v>17.047999999999998</v>
      </c>
      <c r="J653">
        <v>1534.32</v>
      </c>
      <c r="K653">
        <v>1484.6849999999997</v>
      </c>
    </row>
    <row r="658" spans="2:11" x14ac:dyDescent="0.25">
      <c r="B658">
        <v>78696</v>
      </c>
      <c r="D658">
        <v>89057.66399999999</v>
      </c>
      <c r="F658">
        <v>88164.864000000001</v>
      </c>
      <c r="H658">
        <v>89057.66399999999</v>
      </c>
      <c r="I658">
        <v>15.3064</v>
      </c>
      <c r="J658">
        <v>88164.864000000001</v>
      </c>
      <c r="K658">
        <v>85306.176000000007</v>
      </c>
    </row>
    <row r="663" spans="2:11" x14ac:dyDescent="0.25">
      <c r="B663">
        <v>28107</v>
      </c>
      <c r="D663">
        <v>31820.04</v>
      </c>
      <c r="F663">
        <v>31490.640000000003</v>
      </c>
      <c r="H663">
        <v>31820.04</v>
      </c>
      <c r="I663">
        <v>29.158000000000001</v>
      </c>
      <c r="J663">
        <v>31490.640000000003</v>
      </c>
      <c r="K663">
        <v>30472.560000000001</v>
      </c>
    </row>
    <row r="668" spans="2:11" x14ac:dyDescent="0.25">
      <c r="B668">
        <v>12200.4</v>
      </c>
      <c r="D668">
        <v>13806.72</v>
      </c>
      <c r="F668">
        <v>13665.6</v>
      </c>
      <c r="H668">
        <v>13806.72</v>
      </c>
      <c r="I668">
        <v>37.96</v>
      </c>
      <c r="J668">
        <v>13665.6</v>
      </c>
      <c r="K668">
        <v>13224.24</v>
      </c>
    </row>
    <row r="673" spans="2:11" x14ac:dyDescent="0.25">
      <c r="B673">
        <v>3196.8</v>
      </c>
      <c r="D673">
        <v>3618.8160000000003</v>
      </c>
      <c r="F673">
        <v>3580.8960000000002</v>
      </c>
      <c r="H673">
        <v>3618.8160000000003</v>
      </c>
      <c r="I673">
        <v>7.4602000000000004</v>
      </c>
      <c r="J673">
        <v>3580.8960000000002</v>
      </c>
      <c r="K673">
        <v>3465.5039999999999</v>
      </c>
    </row>
    <row r="678" spans="2:11" x14ac:dyDescent="0.25">
      <c r="B678">
        <v>626.625</v>
      </c>
      <c r="D678">
        <v>709.30799999999999</v>
      </c>
      <c r="F678">
        <v>701.62199999999996</v>
      </c>
      <c r="H678">
        <v>709.30799999999999</v>
      </c>
      <c r="I678">
        <v>7.7957999999999998</v>
      </c>
      <c r="J678">
        <v>701.62199999999996</v>
      </c>
      <c r="K678">
        <v>679.18499999999995</v>
      </c>
    </row>
    <row r="683" spans="2:11" x14ac:dyDescent="0.25">
      <c r="B683">
        <v>290.505</v>
      </c>
      <c r="D683">
        <v>329.04</v>
      </c>
      <c r="F683">
        <v>325.68</v>
      </c>
      <c r="H683">
        <v>329.04</v>
      </c>
      <c r="I683">
        <v>10.856</v>
      </c>
      <c r="J683">
        <v>325.68</v>
      </c>
      <c r="K683">
        <v>315.07499999999999</v>
      </c>
    </row>
    <row r="688" spans="2:11" x14ac:dyDescent="0.25">
      <c r="B688">
        <v>16284.480000000001</v>
      </c>
      <c r="D688">
        <v>18432.576000000001</v>
      </c>
      <c r="F688">
        <v>18245.760000000002</v>
      </c>
      <c r="H688">
        <v>18432.576000000001</v>
      </c>
      <c r="I688">
        <v>9.5030000000000001</v>
      </c>
      <c r="J688">
        <v>18245.760000000002</v>
      </c>
      <c r="K688">
        <v>17654.272000000001</v>
      </c>
    </row>
    <row r="693" spans="2:11" x14ac:dyDescent="0.25">
      <c r="B693">
        <v>5333.94</v>
      </c>
      <c r="D693">
        <v>6038.9999999999991</v>
      </c>
      <c r="F693">
        <v>5975.3159999999998</v>
      </c>
      <c r="H693">
        <v>6038.9999999999991</v>
      </c>
      <c r="I693">
        <v>16.598099999999999</v>
      </c>
      <c r="J693">
        <v>5975.3159999999998</v>
      </c>
      <c r="K693">
        <v>5782.7519999999995</v>
      </c>
    </row>
    <row r="698" spans="2:11" x14ac:dyDescent="0.25">
      <c r="B698">
        <v>2169.1799999999998</v>
      </c>
      <c r="D698">
        <v>2455.6799999999998</v>
      </c>
      <c r="F698">
        <v>2429.7600000000002</v>
      </c>
      <c r="H698">
        <v>2455.6799999999998</v>
      </c>
      <c r="I698">
        <v>20.248000000000001</v>
      </c>
      <c r="J698">
        <v>2429.7600000000002</v>
      </c>
      <c r="K698">
        <v>2351.54</v>
      </c>
    </row>
    <row r="703" spans="2:11" x14ac:dyDescent="0.25">
      <c r="B703">
        <v>84119.232000000004</v>
      </c>
      <c r="D703">
        <v>95223.024000000005</v>
      </c>
      <c r="F703">
        <v>94238.063999999998</v>
      </c>
      <c r="H703">
        <v>95223.024000000005</v>
      </c>
      <c r="I703">
        <v>196.32929999999999</v>
      </c>
      <c r="J703">
        <v>94238.063999999998</v>
      </c>
      <c r="K703">
        <v>91193.440000000017</v>
      </c>
    </row>
    <row r="708" spans="2:11" x14ac:dyDescent="0.25">
      <c r="B708">
        <v>31042.521000000001</v>
      </c>
      <c r="D708">
        <v>35139.294000000002</v>
      </c>
      <c r="F708">
        <v>34776.404999999999</v>
      </c>
      <c r="H708">
        <v>35139.294000000002</v>
      </c>
      <c r="I708">
        <v>386.40449999999998</v>
      </c>
      <c r="J708">
        <v>34776.404999999999</v>
      </c>
      <c r="K708">
        <v>33652.739999999991</v>
      </c>
    </row>
    <row r="713" spans="2:11" x14ac:dyDescent="0.25">
      <c r="B713">
        <v>13432.5</v>
      </c>
      <c r="D713">
        <v>15205.68</v>
      </c>
      <c r="F713">
        <v>15048.48</v>
      </c>
      <c r="H713">
        <v>15205.68</v>
      </c>
      <c r="I713">
        <v>501.61599999999999</v>
      </c>
      <c r="J713">
        <v>15048.48</v>
      </c>
      <c r="K713">
        <v>14562.22</v>
      </c>
    </row>
    <row r="718" spans="2:11" x14ac:dyDescent="0.25">
      <c r="B718">
        <v>23980.127999999997</v>
      </c>
      <c r="D718">
        <v>27145.86</v>
      </c>
      <c r="F718">
        <v>26864.603999999999</v>
      </c>
      <c r="H718">
        <v>27145.86</v>
      </c>
      <c r="I718">
        <v>223.8717</v>
      </c>
      <c r="J718">
        <v>26864.603999999999</v>
      </c>
      <c r="K718">
        <v>25996.864000000001</v>
      </c>
    </row>
    <row r="723" spans="2:11" x14ac:dyDescent="0.25">
      <c r="B723">
        <v>8958.0974999999999</v>
      </c>
      <c r="D723">
        <v>10375.185000000001</v>
      </c>
      <c r="F723">
        <v>10267.8555</v>
      </c>
      <c r="H723">
        <v>10375.185000000001</v>
      </c>
      <c r="I723">
        <v>446.42849999999999</v>
      </c>
      <c r="J723">
        <v>10267.8555</v>
      </c>
      <c r="K723">
        <v>9867.0460000000003</v>
      </c>
    </row>
    <row r="728" spans="2:11" x14ac:dyDescent="0.25">
      <c r="B728">
        <v>4119.2</v>
      </c>
      <c r="D728">
        <v>4662.9759999999997</v>
      </c>
      <c r="F728">
        <v>4614.72</v>
      </c>
      <c r="H728">
        <v>4662.9759999999997</v>
      </c>
      <c r="I728">
        <v>576.84</v>
      </c>
      <c r="J728">
        <v>4614.72</v>
      </c>
      <c r="K728">
        <v>4465.6320000000005</v>
      </c>
    </row>
    <row r="733" spans="2:11" x14ac:dyDescent="0.25">
      <c r="B733">
        <v>154397.95199999999</v>
      </c>
      <c r="D733">
        <v>174780.09599999999</v>
      </c>
      <c r="F733">
        <v>172973.568</v>
      </c>
      <c r="H733">
        <v>174780.09599999999</v>
      </c>
      <c r="I733">
        <v>180.1808</v>
      </c>
      <c r="J733">
        <v>172973.568</v>
      </c>
      <c r="K733">
        <v>167383.872</v>
      </c>
    </row>
    <row r="738" spans="2:11" x14ac:dyDescent="0.25">
      <c r="B738">
        <v>57382.848000000005</v>
      </c>
      <c r="D738">
        <v>64955.484000000004</v>
      </c>
      <c r="F738">
        <v>64284.606</v>
      </c>
      <c r="H738">
        <v>64955.484000000004</v>
      </c>
      <c r="I738">
        <v>357.13670000000002</v>
      </c>
      <c r="J738">
        <v>64284.606</v>
      </c>
      <c r="K738">
        <v>62207.646000000008</v>
      </c>
    </row>
    <row r="743" spans="2:11" x14ac:dyDescent="0.25">
      <c r="B743">
        <v>24862.2</v>
      </c>
      <c r="D743">
        <v>28144.32</v>
      </c>
      <c r="F743">
        <v>27853.439999999999</v>
      </c>
      <c r="H743">
        <v>28144.32</v>
      </c>
      <c r="I743">
        <v>464.22399999999999</v>
      </c>
      <c r="J743">
        <v>27853.439999999999</v>
      </c>
      <c r="K743">
        <v>26953.32</v>
      </c>
    </row>
    <row r="748" spans="2:11" x14ac:dyDescent="0.25">
      <c r="B748">
        <v>40405.248</v>
      </c>
      <c r="D748">
        <v>45740.087999999996</v>
      </c>
      <c r="F748">
        <v>45267.311999999998</v>
      </c>
      <c r="H748">
        <v>45740.087999999996</v>
      </c>
      <c r="I748">
        <v>188.6138</v>
      </c>
      <c r="J748">
        <v>45267.311999999998</v>
      </c>
      <c r="K748">
        <v>43804.216</v>
      </c>
    </row>
    <row r="753" spans="2:11" x14ac:dyDescent="0.25">
      <c r="B753">
        <v>15545.965499999998</v>
      </c>
      <c r="D753">
        <v>17597.9205</v>
      </c>
      <c r="F753">
        <v>17416.201499999999</v>
      </c>
      <c r="H753">
        <v>17597.9205</v>
      </c>
      <c r="I753">
        <v>387.02670000000001</v>
      </c>
      <c r="J753">
        <v>17416.201499999999</v>
      </c>
      <c r="K753">
        <v>16853.362499999999</v>
      </c>
    </row>
    <row r="758" spans="2:11" x14ac:dyDescent="0.25">
      <c r="B758">
        <v>6736.3499999999995</v>
      </c>
      <c r="D758">
        <v>7625.6399999999994</v>
      </c>
      <c r="F758">
        <v>7546.8</v>
      </c>
      <c r="H758">
        <v>7625.6399999999994</v>
      </c>
      <c r="I758">
        <v>503.12</v>
      </c>
      <c r="J758">
        <v>7546.8</v>
      </c>
      <c r="K758">
        <v>7302.9299999999985</v>
      </c>
    </row>
    <row r="763" spans="2:11" x14ac:dyDescent="0.25">
      <c r="B763">
        <v>129102.72</v>
      </c>
      <c r="D763">
        <v>146148.64000000001</v>
      </c>
      <c r="F763">
        <v>144635.92000000001</v>
      </c>
      <c r="H763">
        <v>146148.64000000001</v>
      </c>
      <c r="I763">
        <v>180.79490000000001</v>
      </c>
      <c r="J763">
        <v>144635.92000000001</v>
      </c>
      <c r="K763">
        <v>139962.42666666667</v>
      </c>
    </row>
    <row r="768" spans="2:11" x14ac:dyDescent="0.25">
      <c r="B768">
        <v>47714.97</v>
      </c>
      <c r="D768">
        <v>54014.28</v>
      </c>
      <c r="F768">
        <v>53456.13</v>
      </c>
      <c r="H768">
        <v>54014.28</v>
      </c>
      <c r="I768">
        <v>356.37419999999997</v>
      </c>
      <c r="J768">
        <v>53456.13</v>
      </c>
      <c r="K768">
        <v>51728.459999999992</v>
      </c>
    </row>
    <row r="773" spans="2:11" x14ac:dyDescent="0.25">
      <c r="B773">
        <v>2086.6999999999998</v>
      </c>
      <c r="D773">
        <v>2362.1999999999998</v>
      </c>
      <c r="F773">
        <v>2337.7600000000002</v>
      </c>
      <c r="H773">
        <v>2362.1999999999998</v>
      </c>
      <c r="I773">
        <v>467.55200000000002</v>
      </c>
      <c r="J773">
        <v>2337.7600000000002</v>
      </c>
      <c r="K773">
        <v>2262.2199999999998</v>
      </c>
    </row>
    <row r="778" spans="2:11" x14ac:dyDescent="0.25">
      <c r="B778">
        <v>34611.919999999998</v>
      </c>
      <c r="D778">
        <v>39181.339999999997</v>
      </c>
      <c r="F778">
        <v>38776.42</v>
      </c>
      <c r="H778">
        <v>39181.339999999997</v>
      </c>
      <c r="I778">
        <v>193.88210000000001</v>
      </c>
      <c r="J778">
        <v>38776.42</v>
      </c>
      <c r="K778">
        <v>37523.226666666662</v>
      </c>
    </row>
    <row r="783" spans="2:11" x14ac:dyDescent="0.25">
      <c r="B783">
        <v>13139.583000000001</v>
      </c>
      <c r="D783">
        <v>14874.142400000001</v>
      </c>
      <c r="F783">
        <v>14720.458999999999</v>
      </c>
      <c r="H783">
        <v>14874.142400000001</v>
      </c>
      <c r="I783">
        <v>387.38049999999998</v>
      </c>
      <c r="J783">
        <v>14720.458999999999</v>
      </c>
      <c r="K783">
        <v>14244.72813333333</v>
      </c>
    </row>
    <row r="788" spans="2:11" x14ac:dyDescent="0.25">
      <c r="B788">
        <v>5848.31</v>
      </c>
      <c r="D788">
        <v>6620.3279999999995</v>
      </c>
      <c r="F788">
        <v>6551.8960000000006</v>
      </c>
      <c r="H788">
        <v>6620.3279999999995</v>
      </c>
      <c r="I788">
        <v>503.99200000000002</v>
      </c>
      <c r="J788">
        <v>6551.8960000000006</v>
      </c>
      <c r="K788">
        <v>6340.1779999999999</v>
      </c>
    </row>
    <row r="793" spans="2:11" x14ac:dyDescent="0.25">
      <c r="B793">
        <v>149017.152</v>
      </c>
      <c r="D793">
        <v>168686.4</v>
      </c>
      <c r="F793">
        <v>166944.19200000001</v>
      </c>
      <c r="H793">
        <v>168686.4</v>
      </c>
      <c r="I793">
        <v>173.90020000000001</v>
      </c>
      <c r="J793">
        <v>166944.19200000001</v>
      </c>
      <c r="K793">
        <v>161549.24800000002</v>
      </c>
    </row>
    <row r="798" spans="2:11" x14ac:dyDescent="0.25">
      <c r="B798">
        <v>55716.642</v>
      </c>
      <c r="D798">
        <v>63072.414000000004</v>
      </c>
      <c r="F798">
        <v>62420.202000000005</v>
      </c>
      <c r="H798">
        <v>63072.414000000004</v>
      </c>
      <c r="I798">
        <v>346.77890000000002</v>
      </c>
      <c r="J798">
        <v>62420.202000000005</v>
      </c>
      <c r="K798">
        <v>60403.086000000003</v>
      </c>
    </row>
    <row r="803" spans="2:11" x14ac:dyDescent="0.25">
      <c r="B803">
        <v>24241.8</v>
      </c>
      <c r="D803">
        <v>27442.079999999998</v>
      </c>
      <c r="F803">
        <v>27158.880000000001</v>
      </c>
      <c r="H803">
        <v>27442.079999999998</v>
      </c>
      <c r="I803">
        <v>452.64800000000002</v>
      </c>
      <c r="J803">
        <v>27158.880000000001</v>
      </c>
      <c r="K803">
        <v>26280.92</v>
      </c>
    </row>
    <row r="808" spans="2:11" x14ac:dyDescent="0.25">
      <c r="B808">
        <v>38552.976000000002</v>
      </c>
      <c r="D808">
        <v>43643.207999999999</v>
      </c>
      <c r="F808">
        <v>43193.04</v>
      </c>
      <c r="H808">
        <v>43643.207999999999</v>
      </c>
      <c r="I808">
        <v>179.971</v>
      </c>
      <c r="J808">
        <v>43193.04</v>
      </c>
      <c r="K808">
        <v>41796.408000000003</v>
      </c>
    </row>
    <row r="813" spans="2:11" x14ac:dyDescent="0.25">
      <c r="B813">
        <v>14545.071</v>
      </c>
      <c r="D813">
        <v>16465.059000000001</v>
      </c>
      <c r="F813">
        <v>16295.1435</v>
      </c>
      <c r="H813">
        <v>16465.059000000001</v>
      </c>
      <c r="I813">
        <v>362.11430000000001</v>
      </c>
      <c r="J813">
        <v>16295.1435</v>
      </c>
      <c r="K813">
        <v>15768.424499999999</v>
      </c>
    </row>
    <row r="818" spans="2:11" x14ac:dyDescent="0.25">
      <c r="B818">
        <v>6349.2</v>
      </c>
      <c r="D818">
        <v>7187.28</v>
      </c>
      <c r="F818">
        <v>7113.24</v>
      </c>
      <c r="H818">
        <v>7187.28</v>
      </c>
      <c r="I818">
        <v>474.21600000000001</v>
      </c>
      <c r="J818">
        <v>7113.24</v>
      </c>
      <c r="K818">
        <v>6883.2400000000007</v>
      </c>
    </row>
    <row r="823" spans="2:11" x14ac:dyDescent="0.25">
      <c r="B823">
        <v>247949.99999999997</v>
      </c>
      <c r="D823">
        <v>280680</v>
      </c>
      <c r="F823">
        <v>277780</v>
      </c>
      <c r="H823">
        <v>280680</v>
      </c>
      <c r="I823">
        <v>2.7778</v>
      </c>
      <c r="J823">
        <v>277780</v>
      </c>
      <c r="K823">
        <v>268803.33333333331</v>
      </c>
    </row>
    <row r="828" spans="2:11" x14ac:dyDescent="0.25">
      <c r="B828">
        <v>2361.5499999999997</v>
      </c>
      <c r="D828">
        <v>2680.6504</v>
      </c>
      <c r="F828">
        <v>2652.9587999999999</v>
      </c>
      <c r="H828">
        <v>2680.6504</v>
      </c>
      <c r="I828">
        <v>1.0250999999999999</v>
      </c>
      <c r="J828">
        <v>2652.9587999999999</v>
      </c>
      <c r="K828">
        <v>2565.0530666666664</v>
      </c>
    </row>
    <row r="833" spans="2:11" x14ac:dyDescent="0.25">
      <c r="B833">
        <v>2070.4</v>
      </c>
      <c r="D833">
        <v>2343.6927999999998</v>
      </c>
      <c r="F833">
        <v>2319.3656000000001</v>
      </c>
      <c r="H833">
        <v>2343.6927999999998</v>
      </c>
      <c r="I833">
        <v>0.8962</v>
      </c>
      <c r="J833">
        <v>2319.3656000000001</v>
      </c>
      <c r="K833">
        <v>2244.4861333333333</v>
      </c>
    </row>
    <row r="838" spans="2:11" x14ac:dyDescent="0.25">
      <c r="B838">
        <v>2432.9549999999999</v>
      </c>
      <c r="D838">
        <v>2754.2431000000001</v>
      </c>
      <c r="F838">
        <v>2725.5998</v>
      </c>
      <c r="H838">
        <v>2754.2431000000001</v>
      </c>
      <c r="I838">
        <v>0.78979999999999995</v>
      </c>
      <c r="J838">
        <v>2725.5998</v>
      </c>
      <c r="K838">
        <v>2637.5992999999999</v>
      </c>
    </row>
    <row r="843" spans="2:11" x14ac:dyDescent="0.25">
      <c r="B843">
        <v>1244.8525</v>
      </c>
      <c r="D843">
        <v>1409.2062999999998</v>
      </c>
      <c r="F843">
        <v>1394.6784</v>
      </c>
      <c r="H843">
        <v>1409.2062999999998</v>
      </c>
      <c r="I843">
        <v>1.2576000000000001</v>
      </c>
      <c r="J843">
        <v>1394.6784</v>
      </c>
      <c r="K843">
        <v>1349.5790666666667</v>
      </c>
    </row>
    <row r="848" spans="2:11" x14ac:dyDescent="0.25">
      <c r="B848">
        <v>1008.4136999999999</v>
      </c>
      <c r="D848">
        <v>1141.4937000000002</v>
      </c>
      <c r="F848">
        <v>1129.7383</v>
      </c>
      <c r="H848">
        <v>1141.4937000000002</v>
      </c>
      <c r="I848">
        <v>1.0186999999999999</v>
      </c>
      <c r="J848">
        <v>1129.7383</v>
      </c>
      <c r="K848">
        <v>1093.2152333333333</v>
      </c>
    </row>
    <row r="853" spans="2:11" x14ac:dyDescent="0.25">
      <c r="B853">
        <v>530.66520000000003</v>
      </c>
      <c r="D853">
        <v>600.62189999999998</v>
      </c>
      <c r="F853">
        <v>594.41009999999994</v>
      </c>
      <c r="H853">
        <v>600.62189999999998</v>
      </c>
      <c r="I853">
        <v>0.40189999999999998</v>
      </c>
      <c r="J853">
        <v>594.41009999999994</v>
      </c>
      <c r="K853">
        <v>575.23239999999998</v>
      </c>
    </row>
    <row r="858" spans="2:11" x14ac:dyDescent="0.25">
      <c r="B858">
        <v>704.03200000000004</v>
      </c>
      <c r="D858">
        <v>796.97520000000009</v>
      </c>
      <c r="F858">
        <v>788.74320000000012</v>
      </c>
      <c r="H858">
        <v>796.97520000000009</v>
      </c>
      <c r="I858">
        <v>2.0121000000000002</v>
      </c>
      <c r="J858">
        <v>788.74320000000012</v>
      </c>
      <c r="K858">
        <v>763.25013333333345</v>
      </c>
    </row>
    <row r="863" spans="2:11" x14ac:dyDescent="0.25">
      <c r="B863">
        <v>571.06560000000002</v>
      </c>
      <c r="D863">
        <v>646.44719999999995</v>
      </c>
      <c r="F863">
        <v>639.78320000000008</v>
      </c>
      <c r="H863">
        <v>646.44719999999995</v>
      </c>
      <c r="I863">
        <v>1.6321000000000001</v>
      </c>
      <c r="J863">
        <v>639.78320000000008</v>
      </c>
      <c r="K863">
        <v>619.09866666666676</v>
      </c>
    </row>
    <row r="868" spans="2:11" x14ac:dyDescent="0.25">
      <c r="B868">
        <v>319.51619999999997</v>
      </c>
      <c r="D868">
        <v>361.69379999999995</v>
      </c>
      <c r="F868">
        <v>357.93540000000002</v>
      </c>
      <c r="H868">
        <v>361.69379999999995</v>
      </c>
      <c r="I868">
        <v>0.68569999999999998</v>
      </c>
      <c r="J868">
        <v>357.93540000000002</v>
      </c>
      <c r="K868">
        <v>346.3818</v>
      </c>
    </row>
    <row r="873" spans="2:11" x14ac:dyDescent="0.25">
      <c r="B873">
        <v>476.82089999999999</v>
      </c>
      <c r="D873">
        <v>539.77409999999998</v>
      </c>
      <c r="F873">
        <v>534.18870000000004</v>
      </c>
      <c r="H873">
        <v>539.77409999999998</v>
      </c>
      <c r="I873">
        <v>2.0467</v>
      </c>
      <c r="J873">
        <v>534.18870000000004</v>
      </c>
      <c r="K873">
        <v>516.92789999999991</v>
      </c>
    </row>
    <row r="878" spans="2:11" x14ac:dyDescent="0.25">
      <c r="B878">
        <v>381.58199999999999</v>
      </c>
      <c r="D878">
        <v>431.95499999999998</v>
      </c>
      <c r="F878">
        <v>427.49189999999999</v>
      </c>
      <c r="H878">
        <v>431.95499999999998</v>
      </c>
      <c r="I878">
        <v>1.6378999999999999</v>
      </c>
      <c r="J878">
        <v>427.49189999999999</v>
      </c>
      <c r="K878">
        <v>413.67629999999997</v>
      </c>
    </row>
    <row r="883" spans="2:11" x14ac:dyDescent="0.25">
      <c r="B883">
        <v>215.86439999999999</v>
      </c>
      <c r="D883">
        <v>244.36560000000003</v>
      </c>
      <c r="F883">
        <v>241.85999999999999</v>
      </c>
      <c r="H883">
        <v>244.36560000000003</v>
      </c>
      <c r="I883">
        <v>0.69499999999999995</v>
      </c>
      <c r="J883">
        <v>241.85999999999999</v>
      </c>
      <c r="K883">
        <v>234.03</v>
      </c>
    </row>
    <row r="888" spans="2:11" x14ac:dyDescent="0.25">
      <c r="B888">
        <v>1601.1000000000001</v>
      </c>
      <c r="D888">
        <v>1812.6</v>
      </c>
      <c r="F888">
        <v>1793.7</v>
      </c>
      <c r="H888">
        <v>1812.6</v>
      </c>
      <c r="I888">
        <v>0.79720000000000002</v>
      </c>
      <c r="J888">
        <v>1793.7</v>
      </c>
      <c r="K888">
        <v>1735.8</v>
      </c>
    </row>
    <row r="893" spans="2:11" x14ac:dyDescent="0.25">
      <c r="B893">
        <v>1453.125</v>
      </c>
      <c r="D893">
        <v>1645.125</v>
      </c>
      <c r="F893">
        <v>1627.875</v>
      </c>
      <c r="H893">
        <v>1645.125</v>
      </c>
      <c r="I893">
        <v>0.43409999999999999</v>
      </c>
      <c r="J893">
        <v>1627.875</v>
      </c>
      <c r="K893">
        <v>1575.375</v>
      </c>
    </row>
    <row r="898" spans="2:11" x14ac:dyDescent="0.25">
      <c r="B898">
        <v>2126.25</v>
      </c>
      <c r="D898">
        <v>2406.75</v>
      </c>
      <c r="F898">
        <v>2382</v>
      </c>
      <c r="H898">
        <v>2406.75</v>
      </c>
      <c r="I898">
        <v>0.63519999999999999</v>
      </c>
      <c r="J898">
        <v>2382</v>
      </c>
      <c r="K898">
        <v>2305</v>
      </c>
    </row>
    <row r="903" spans="2:11" x14ac:dyDescent="0.25">
      <c r="B903">
        <v>2071.875</v>
      </c>
      <c r="D903">
        <v>2345.625</v>
      </c>
      <c r="F903">
        <v>2320.875</v>
      </c>
      <c r="H903">
        <v>2345.625</v>
      </c>
      <c r="I903">
        <v>0.61890000000000001</v>
      </c>
      <c r="J903">
        <v>2320.875</v>
      </c>
      <c r="K903">
        <v>2246.125</v>
      </c>
    </row>
    <row r="908" spans="2:11" x14ac:dyDescent="0.25">
      <c r="B908">
        <v>784.2</v>
      </c>
      <c r="D908">
        <v>887.7</v>
      </c>
      <c r="F908">
        <v>877.95</v>
      </c>
      <c r="H908">
        <v>887.7</v>
      </c>
      <c r="I908">
        <v>0.58530000000000004</v>
      </c>
      <c r="J908">
        <v>877.95</v>
      </c>
      <c r="K908">
        <v>849.94999999999993</v>
      </c>
    </row>
    <row r="913" spans="2:11" x14ac:dyDescent="0.25">
      <c r="B913">
        <v>12195.375</v>
      </c>
      <c r="D913">
        <v>13805.699999999999</v>
      </c>
      <c r="F913">
        <v>13662.900000000001</v>
      </c>
      <c r="H913">
        <v>13805.699999999999</v>
      </c>
      <c r="I913">
        <v>1.0716000000000001</v>
      </c>
      <c r="J913">
        <v>13662.900000000001</v>
      </c>
      <c r="K913">
        <v>13221.324999999999</v>
      </c>
    </row>
    <row r="918" spans="2:11" x14ac:dyDescent="0.25">
      <c r="B918">
        <v>12682</v>
      </c>
      <c r="D918">
        <v>14356.5</v>
      </c>
      <c r="F918">
        <v>14207.75</v>
      </c>
      <c r="H918">
        <v>14356.5</v>
      </c>
      <c r="I918">
        <v>0.66859999999999997</v>
      </c>
      <c r="J918">
        <v>14207.75</v>
      </c>
      <c r="K918">
        <v>13748.749999999998</v>
      </c>
    </row>
    <row r="923" spans="2:11" x14ac:dyDescent="0.25">
      <c r="B923">
        <v>12764.875</v>
      </c>
      <c r="D923">
        <v>14452.125</v>
      </c>
      <c r="F923">
        <v>14301.25</v>
      </c>
      <c r="H923">
        <v>14452.125</v>
      </c>
      <c r="I923">
        <v>0.67300000000000004</v>
      </c>
      <c r="J923">
        <v>14301.25</v>
      </c>
      <c r="K923">
        <v>13839.41666666667</v>
      </c>
    </row>
    <row r="928" spans="2:11" x14ac:dyDescent="0.25">
      <c r="B928">
        <v>11761.875</v>
      </c>
      <c r="D928">
        <v>13315.250000000002</v>
      </c>
      <c r="F928">
        <v>13177.125</v>
      </c>
      <c r="H928">
        <v>13315.250000000002</v>
      </c>
      <c r="I928">
        <v>0.62009999999999998</v>
      </c>
      <c r="J928">
        <v>13177.125</v>
      </c>
      <c r="K928">
        <v>12751.416666666666</v>
      </c>
    </row>
    <row r="933" spans="2:11" x14ac:dyDescent="0.25">
      <c r="B933">
        <v>4333.3</v>
      </c>
      <c r="D933">
        <v>4905.3499999999995</v>
      </c>
      <c r="F933">
        <v>4854.3500000000004</v>
      </c>
      <c r="H933">
        <v>4905.3499999999995</v>
      </c>
      <c r="I933">
        <v>0.57110000000000005</v>
      </c>
      <c r="J933">
        <v>4854.3500000000004</v>
      </c>
      <c r="K933">
        <v>4697.6666666666661</v>
      </c>
    </row>
    <row r="938" spans="2:11" x14ac:dyDescent="0.25">
      <c r="B938">
        <v>22075</v>
      </c>
      <c r="D938">
        <v>24989</v>
      </c>
      <c r="F938">
        <v>24731</v>
      </c>
      <c r="H938">
        <v>24989</v>
      </c>
      <c r="I938">
        <v>2.4731000000000001</v>
      </c>
      <c r="J938">
        <v>24731</v>
      </c>
      <c r="K938">
        <v>23931.666666666672</v>
      </c>
    </row>
    <row r="943" spans="2:11" x14ac:dyDescent="0.25">
      <c r="B943">
        <v>720</v>
      </c>
      <c r="D943">
        <v>162.74880000000002</v>
      </c>
      <c r="F943">
        <v>806.61599999999999</v>
      </c>
      <c r="H943">
        <v>162.74880000000002</v>
      </c>
      <c r="I943">
        <v>268.87200000000001</v>
      </c>
      <c r="J943">
        <v>806.61599999999999</v>
      </c>
      <c r="K943">
        <v>563.12159999999994</v>
      </c>
    </row>
    <row r="948" spans="2:11" x14ac:dyDescent="0.25">
      <c r="B948">
        <v>280</v>
      </c>
      <c r="D948">
        <v>63.291200000000003</v>
      </c>
      <c r="F948">
        <v>313.68400000000003</v>
      </c>
      <c r="H948">
        <v>63.291200000000003</v>
      </c>
      <c r="I948">
        <v>313.68400000000003</v>
      </c>
      <c r="J948">
        <v>313.68400000000003</v>
      </c>
      <c r="K948">
        <v>218.99173333333337</v>
      </c>
    </row>
    <row r="953" spans="2:11" x14ac:dyDescent="0.25">
      <c r="B953">
        <v>600</v>
      </c>
      <c r="D953">
        <v>135.624</v>
      </c>
      <c r="F953">
        <v>672.18000000000006</v>
      </c>
      <c r="H953">
        <v>135.624</v>
      </c>
      <c r="I953">
        <v>224.06</v>
      </c>
      <c r="J953">
        <v>672.18000000000006</v>
      </c>
      <c r="K953">
        <v>469.26800000000003</v>
      </c>
    </row>
    <row r="958" spans="2:11" x14ac:dyDescent="0.25">
      <c r="B958">
        <v>240</v>
      </c>
      <c r="D958">
        <v>54.249600000000001</v>
      </c>
      <c r="F958">
        <v>268.87200000000001</v>
      </c>
      <c r="H958">
        <v>54.249600000000001</v>
      </c>
      <c r="I958">
        <v>268.87200000000001</v>
      </c>
      <c r="J958">
        <v>268.87200000000001</v>
      </c>
      <c r="K958">
        <v>187.70719999999997</v>
      </c>
    </row>
    <row r="963" spans="2:11" x14ac:dyDescent="0.25">
      <c r="B963">
        <v>570</v>
      </c>
      <c r="D963">
        <v>128.84280000000001</v>
      </c>
      <c r="F963">
        <v>638.57100000000003</v>
      </c>
      <c r="H963">
        <v>128.84280000000001</v>
      </c>
      <c r="I963">
        <v>212.857</v>
      </c>
      <c r="J963">
        <v>638.57100000000003</v>
      </c>
      <c r="K963">
        <v>445.80459999999994</v>
      </c>
    </row>
    <row r="968" spans="2:11" x14ac:dyDescent="0.25">
      <c r="B968">
        <v>200</v>
      </c>
      <c r="D968">
        <v>45.207999999999998</v>
      </c>
      <c r="F968">
        <v>224.06</v>
      </c>
      <c r="H968">
        <v>45.207999999999998</v>
      </c>
      <c r="I968">
        <v>224.06</v>
      </c>
      <c r="J968">
        <v>224.06</v>
      </c>
      <c r="K968">
        <v>156.42266666666669</v>
      </c>
    </row>
    <row r="973" spans="2:11" x14ac:dyDescent="0.25">
      <c r="B973">
        <v>540</v>
      </c>
      <c r="D973">
        <v>122.0616</v>
      </c>
      <c r="F973">
        <v>604.96199999999999</v>
      </c>
      <c r="H973">
        <v>122.0616</v>
      </c>
      <c r="I973">
        <v>201.654</v>
      </c>
      <c r="J973">
        <v>604.96199999999999</v>
      </c>
      <c r="K973">
        <v>422.34119999999996</v>
      </c>
    </row>
    <row r="978" spans="2:11" x14ac:dyDescent="0.25">
      <c r="B978">
        <v>190</v>
      </c>
      <c r="D978">
        <v>42.947600000000001</v>
      </c>
      <c r="F978">
        <v>212.857</v>
      </c>
      <c r="H978">
        <v>42.947600000000001</v>
      </c>
      <c r="I978">
        <v>212.857</v>
      </c>
      <c r="J978">
        <v>212.857</v>
      </c>
      <c r="K978">
        <v>148.60153333333332</v>
      </c>
    </row>
    <row r="983" spans="2:11" x14ac:dyDescent="0.25">
      <c r="B983">
        <v>480</v>
      </c>
      <c r="D983">
        <v>108.4992</v>
      </c>
      <c r="F983">
        <v>537.74399999999991</v>
      </c>
      <c r="H983">
        <v>108.4992</v>
      </c>
      <c r="I983">
        <v>179.24799999999999</v>
      </c>
      <c r="J983">
        <v>537.74399999999991</v>
      </c>
      <c r="K983">
        <v>375.4144</v>
      </c>
    </row>
    <row r="988" spans="2:11" x14ac:dyDescent="0.25">
      <c r="B988">
        <v>170</v>
      </c>
      <c r="D988">
        <v>38.4268</v>
      </c>
      <c r="F988">
        <v>190.45099999999999</v>
      </c>
      <c r="H988">
        <v>38.4268</v>
      </c>
      <c r="I988">
        <v>190.45099999999999</v>
      </c>
      <c r="J988">
        <v>190.45099999999999</v>
      </c>
      <c r="K988">
        <v>132.95926666666665</v>
      </c>
    </row>
    <row r="993" spans="2:11" x14ac:dyDescent="0.25">
      <c r="B993">
        <v>9853</v>
      </c>
      <c r="D993">
        <v>11135.85</v>
      </c>
      <c r="F993">
        <v>11038.3</v>
      </c>
      <c r="H993">
        <v>11135.85</v>
      </c>
      <c r="I993">
        <v>22.076599999999999</v>
      </c>
      <c r="J993">
        <v>11038.3</v>
      </c>
      <c r="K993">
        <v>10675.716666666667</v>
      </c>
    </row>
    <row r="998" spans="2:11" x14ac:dyDescent="0.25">
      <c r="B998">
        <v>14525.999999999998</v>
      </c>
      <c r="D998">
        <v>16417.2</v>
      </c>
      <c r="F998">
        <v>16273.5</v>
      </c>
      <c r="H998">
        <v>16417.2</v>
      </c>
      <c r="I998">
        <v>10.849</v>
      </c>
      <c r="J998">
        <v>16273.5</v>
      </c>
      <c r="K998">
        <v>15738.9</v>
      </c>
    </row>
    <row r="1003" spans="2:11" x14ac:dyDescent="0.25">
      <c r="B1003">
        <v>14054.999999999998</v>
      </c>
      <c r="D1003">
        <v>15885</v>
      </c>
      <c r="F1003">
        <v>15745.8</v>
      </c>
      <c r="H1003">
        <v>15885</v>
      </c>
      <c r="I1003">
        <v>10.497199999999999</v>
      </c>
      <c r="J1003">
        <v>15745.8</v>
      </c>
      <c r="K1003">
        <v>15228.6</v>
      </c>
    </row>
    <row r="1008" spans="2:11" x14ac:dyDescent="0.25">
      <c r="B1008">
        <v>11607</v>
      </c>
      <c r="D1008">
        <v>13118.25</v>
      </c>
      <c r="F1008">
        <v>13003.35</v>
      </c>
      <c r="H1008">
        <v>13118.25</v>
      </c>
      <c r="I1008">
        <v>8.6689000000000007</v>
      </c>
      <c r="J1008">
        <v>13003.35</v>
      </c>
      <c r="K1008">
        <v>12576.199999999999</v>
      </c>
    </row>
    <row r="1013" spans="2:11" x14ac:dyDescent="0.25">
      <c r="B1013">
        <v>1404</v>
      </c>
      <c r="D1013">
        <v>1586.8019999999999</v>
      </c>
      <c r="F1013">
        <v>1543.1999999999998</v>
      </c>
      <c r="H1013">
        <v>1586.8019999999999</v>
      </c>
      <c r="I1013">
        <v>51.44</v>
      </c>
      <c r="J1013">
        <v>1543.1999999999998</v>
      </c>
      <c r="K1013">
        <v>1511.3340000000001</v>
      </c>
    </row>
    <row r="1018" spans="2:11" x14ac:dyDescent="0.25">
      <c r="B1018">
        <v>526.5</v>
      </c>
      <c r="D1018">
        <v>595.20000000000005</v>
      </c>
      <c r="F1018">
        <v>578.78099999999995</v>
      </c>
      <c r="H1018">
        <v>595.20000000000005</v>
      </c>
      <c r="I1018">
        <v>19.2927</v>
      </c>
      <c r="J1018">
        <v>578.78099999999995</v>
      </c>
      <c r="K1018">
        <v>566.827</v>
      </c>
    </row>
    <row r="1023" spans="2:11" x14ac:dyDescent="0.25">
      <c r="B1023">
        <v>587.5</v>
      </c>
      <c r="D1023">
        <v>663.99</v>
      </c>
      <c r="F1023">
        <v>645.0951</v>
      </c>
      <c r="H1023">
        <v>663.99</v>
      </c>
      <c r="I1023">
        <v>645.0951</v>
      </c>
      <c r="J1023">
        <v>645.0951</v>
      </c>
      <c r="K1023">
        <v>632.1950333333333</v>
      </c>
    </row>
    <row r="1028" spans="2:11" x14ac:dyDescent="0.25">
      <c r="B1028">
        <v>586</v>
      </c>
      <c r="D1028">
        <v>662.3</v>
      </c>
      <c r="F1028">
        <v>664.16</v>
      </c>
      <c r="H1028">
        <v>662.3</v>
      </c>
      <c r="I1028">
        <v>332.08</v>
      </c>
      <c r="J1028">
        <v>664.16</v>
      </c>
      <c r="K1028">
        <v>637.48666666666668</v>
      </c>
    </row>
    <row r="1033" spans="2:11" x14ac:dyDescent="0.25">
      <c r="B1033">
        <v>293</v>
      </c>
      <c r="D1033">
        <v>331.15</v>
      </c>
      <c r="F1033">
        <v>168.19</v>
      </c>
      <c r="H1033">
        <v>331.15</v>
      </c>
      <c r="I1033">
        <v>168.19</v>
      </c>
      <c r="J1033">
        <v>168.19</v>
      </c>
      <c r="K1033">
        <v>264.11333333333329</v>
      </c>
    </row>
    <row r="1038" spans="2:11" x14ac:dyDescent="0.25">
      <c r="B1038">
        <v>306</v>
      </c>
      <c r="D1038">
        <v>345.84</v>
      </c>
      <c r="F1038">
        <v>314.39999999999998</v>
      </c>
      <c r="H1038">
        <v>345.84</v>
      </c>
      <c r="I1038">
        <v>157.19999999999999</v>
      </c>
      <c r="J1038">
        <v>314.39999999999998</v>
      </c>
      <c r="K1038">
        <v>322.08</v>
      </c>
    </row>
    <row r="1043" spans="2:11" x14ac:dyDescent="0.25">
      <c r="B1043">
        <v>143</v>
      </c>
      <c r="D1043">
        <v>161.62</v>
      </c>
      <c r="F1043">
        <v>37.93</v>
      </c>
      <c r="H1043">
        <v>161.62</v>
      </c>
      <c r="I1043">
        <v>37.93</v>
      </c>
      <c r="J1043">
        <v>37.93</v>
      </c>
      <c r="K1043">
        <v>114.18333333333334</v>
      </c>
    </row>
    <row r="1048" spans="2:11" x14ac:dyDescent="0.25">
      <c r="B1048">
        <v>17250</v>
      </c>
      <c r="D1048">
        <v>19345</v>
      </c>
      <c r="F1048">
        <v>18840</v>
      </c>
      <c r="H1048">
        <v>19345</v>
      </c>
      <c r="I1048">
        <v>37.68</v>
      </c>
      <c r="J1048">
        <v>18840</v>
      </c>
      <c r="K1048">
        <v>18478.333333333336</v>
      </c>
    </row>
    <row r="1053" spans="2:11" x14ac:dyDescent="0.25">
      <c r="B1053">
        <v>17125</v>
      </c>
      <c r="D1053">
        <v>19355</v>
      </c>
      <c r="F1053">
        <v>16270</v>
      </c>
      <c r="H1053">
        <v>19355</v>
      </c>
      <c r="I1053">
        <v>32.54</v>
      </c>
      <c r="J1053">
        <v>16270</v>
      </c>
      <c r="K1053">
        <v>17583.333333333332</v>
      </c>
    </row>
    <row r="1058" spans="2:11" x14ac:dyDescent="0.25">
      <c r="B1058">
        <v>30000</v>
      </c>
      <c r="D1058">
        <v>33910</v>
      </c>
      <c r="F1058">
        <v>45070</v>
      </c>
      <c r="H1058">
        <v>33910</v>
      </c>
      <c r="I1058">
        <v>45.07</v>
      </c>
      <c r="J1058">
        <v>45070</v>
      </c>
      <c r="K1058">
        <v>36326.666666666664</v>
      </c>
    </row>
    <row r="1063" spans="2:11" x14ac:dyDescent="0.25">
      <c r="B1063">
        <v>88800</v>
      </c>
      <c r="D1063">
        <v>100350.00000000001</v>
      </c>
      <c r="F1063">
        <v>91680</v>
      </c>
      <c r="H1063">
        <v>100350.00000000001</v>
      </c>
      <c r="I1063">
        <v>30.56</v>
      </c>
      <c r="J1063">
        <v>91680</v>
      </c>
      <c r="K1063">
        <v>93610</v>
      </c>
    </row>
    <row r="1068" spans="2:11" x14ac:dyDescent="0.25">
      <c r="B1068">
        <v>82000</v>
      </c>
      <c r="D1068">
        <v>92680</v>
      </c>
      <c r="F1068">
        <v>61846.8</v>
      </c>
      <c r="H1068">
        <v>92680</v>
      </c>
      <c r="I1068">
        <v>30.923400000000001</v>
      </c>
      <c r="J1068">
        <v>61846.8</v>
      </c>
      <c r="K1068">
        <v>78842.266666666677</v>
      </c>
    </row>
    <row r="1073" spans="2:11" x14ac:dyDescent="0.25">
      <c r="B1073">
        <v>55600</v>
      </c>
      <c r="D1073">
        <v>62840</v>
      </c>
      <c r="F1073">
        <v>79149.600000000006</v>
      </c>
      <c r="H1073">
        <v>62840</v>
      </c>
      <c r="I1073">
        <v>39.574800000000003</v>
      </c>
      <c r="J1073">
        <v>79149.600000000006</v>
      </c>
      <c r="K1073">
        <v>65863.200000000012</v>
      </c>
    </row>
    <row r="1078" spans="2:11" x14ac:dyDescent="0.25">
      <c r="B1078">
        <v>14065</v>
      </c>
      <c r="D1078">
        <v>15895</v>
      </c>
      <c r="F1078">
        <v>24730</v>
      </c>
      <c r="H1078">
        <v>15895</v>
      </c>
      <c r="I1078">
        <v>49.46</v>
      </c>
      <c r="J1078">
        <v>24730</v>
      </c>
      <c r="K1078">
        <v>18230</v>
      </c>
    </row>
    <row r="1083" spans="2:11" x14ac:dyDescent="0.25">
      <c r="B1083">
        <v>14065</v>
      </c>
      <c r="D1083">
        <v>15895</v>
      </c>
      <c r="F1083">
        <v>21986</v>
      </c>
      <c r="H1083">
        <v>15895</v>
      </c>
      <c r="I1083">
        <v>43.972000000000001</v>
      </c>
      <c r="J1083">
        <v>21986</v>
      </c>
      <c r="K1083">
        <v>17315.333333333332</v>
      </c>
    </row>
    <row r="1088" spans="2:11" x14ac:dyDescent="0.25">
      <c r="B1088">
        <v>252000</v>
      </c>
      <c r="D1088">
        <v>284830</v>
      </c>
      <c r="F1088">
        <v>615580</v>
      </c>
      <c r="H1088">
        <v>284830</v>
      </c>
      <c r="I1088">
        <v>87.94</v>
      </c>
      <c r="J1088">
        <v>615580</v>
      </c>
      <c r="K1088">
        <v>384136.66666666663</v>
      </c>
    </row>
    <row r="1093" spans="2:11" x14ac:dyDescent="0.25">
      <c r="B1093">
        <v>135000</v>
      </c>
      <c r="D1093">
        <v>152580</v>
      </c>
      <c r="F1093">
        <v>69270</v>
      </c>
      <c r="H1093">
        <v>152580</v>
      </c>
      <c r="I1093">
        <v>23.09</v>
      </c>
      <c r="J1093">
        <v>69270</v>
      </c>
      <c r="K1093">
        <v>118950</v>
      </c>
    </row>
    <row r="1098" spans="2:11" x14ac:dyDescent="0.25">
      <c r="B1098">
        <v>60000</v>
      </c>
      <c r="D1098">
        <v>67815</v>
      </c>
      <c r="F1098">
        <v>5243.7</v>
      </c>
      <c r="H1098">
        <v>67815</v>
      </c>
      <c r="I1098">
        <v>3.4958</v>
      </c>
      <c r="J1098">
        <v>5243.7</v>
      </c>
      <c r="K1098">
        <v>44352.900000000009</v>
      </c>
    </row>
    <row r="1103" spans="2:11" x14ac:dyDescent="0.25">
      <c r="B1103">
        <v>140000</v>
      </c>
      <c r="D1103">
        <v>158235</v>
      </c>
      <c r="F1103">
        <v>140000</v>
      </c>
      <c r="H1103">
        <v>158235</v>
      </c>
      <c r="I1103">
        <v>40</v>
      </c>
      <c r="J1103">
        <v>140000</v>
      </c>
      <c r="K1103">
        <v>146078.33333333334</v>
      </c>
    </row>
    <row r="1108" spans="2:11" x14ac:dyDescent="0.25">
      <c r="B1108">
        <v>80000</v>
      </c>
      <c r="D1108">
        <v>90420</v>
      </c>
      <c r="F1108">
        <v>85226</v>
      </c>
      <c r="H1108">
        <v>90420</v>
      </c>
      <c r="I1108">
        <v>85.225999999999999</v>
      </c>
      <c r="J1108">
        <v>85226</v>
      </c>
      <c r="K1108">
        <v>85215.333333333328</v>
      </c>
    </row>
    <row r="1113" spans="2:11" x14ac:dyDescent="0.25">
      <c r="B1113">
        <v>42000</v>
      </c>
      <c r="D1113">
        <v>47460</v>
      </c>
      <c r="F1113">
        <v>46160</v>
      </c>
      <c r="H1113">
        <v>47460</v>
      </c>
      <c r="I1113">
        <v>23.08</v>
      </c>
      <c r="J1113">
        <v>46160</v>
      </c>
      <c r="K1113">
        <v>45206.666666666672</v>
      </c>
    </row>
    <row r="1118" spans="2:11" x14ac:dyDescent="0.25">
      <c r="B1118">
        <v>3.18</v>
      </c>
      <c r="D1118">
        <v>10770</v>
      </c>
      <c r="F1118">
        <v>10470</v>
      </c>
      <c r="H1118">
        <v>10770</v>
      </c>
      <c r="I1118">
        <v>3.49</v>
      </c>
      <c r="J1118">
        <v>10470</v>
      </c>
      <c r="K1118">
        <v>10260</v>
      </c>
    </row>
    <row r="1122" spans="2:8" x14ac:dyDescent="0.25">
      <c r="B1122" s="2">
        <f>SUM(B3:B1121)</f>
        <v>4396244.1390000004</v>
      </c>
      <c r="C1122" s="2"/>
      <c r="D1122" s="2">
        <f>SUM(D3:D1121)</f>
        <v>4978067.3006000035</v>
      </c>
      <c r="E1122" s="2"/>
      <c r="F1122" s="2">
        <f>SUM(F3:F1121)</f>
        <v>5098301.8979999973</v>
      </c>
      <c r="H1122">
        <f>SUM(H3:H1121)</f>
        <v>4978067.3006000035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Miranda Lopes</dc:creator>
  <cp:lastModifiedBy>Eduardo Miranda Lopes</cp:lastModifiedBy>
  <cp:lastPrinted>2013-11-27T18:12:33Z</cp:lastPrinted>
  <dcterms:created xsi:type="dcterms:W3CDTF">2013-08-29T18:52:19Z</dcterms:created>
  <dcterms:modified xsi:type="dcterms:W3CDTF">2013-11-27T18:22:30Z</dcterms:modified>
</cp:coreProperties>
</file>